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mh\OneDrive\Documents\Studie\S6\DSE\DSE-evtol-ems\data\"/>
    </mc:Choice>
  </mc:AlternateContent>
  <xr:revisionPtr revIDLastSave="0" documentId="13_ncr:1_{04D3078C-F45A-429C-8BAB-01FD0A51F9C0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ummary" sheetId="1" r:id="rId1"/>
    <sheet name="Emergencies" sheetId="8" r:id="rId2"/>
    <sheet name="Output" sheetId="9" r:id="rId3"/>
    <sheet name="Sheet3" sheetId="10" r:id="rId4"/>
    <sheet name="Structure" sheetId="2" r:id="rId5"/>
    <sheet name="Sheet 1" sheetId="3" r:id="rId6"/>
    <sheet name="Sheet 2" sheetId="4" r:id="rId7"/>
    <sheet name="Sheet 3" sheetId="5" r:id="rId8"/>
    <sheet name="Sheet 4" sheetId="6" r:id="rId9"/>
    <sheet name="Sheet 5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50" i="9" l="1"/>
  <c r="D1149" i="9"/>
  <c r="D1148" i="9"/>
  <c r="AE20" i="9"/>
  <c r="AB6" i="9"/>
  <c r="AB16" i="9"/>
  <c r="Y20" i="9"/>
  <c r="Z20" i="9"/>
  <c r="AA20" i="9"/>
  <c r="AB20" i="9"/>
  <c r="AC20" i="9"/>
  <c r="AD20" i="9"/>
  <c r="X20" i="9"/>
  <c r="AB18" i="9"/>
  <c r="Y3" i="9"/>
  <c r="Y4" i="9"/>
  <c r="Y5" i="9"/>
  <c r="Y6" i="9" s="1"/>
  <c r="Y8" i="9" s="1"/>
  <c r="Y10" i="9" s="1"/>
  <c r="Y11" i="9" s="1"/>
  <c r="Y13" i="9" s="1"/>
  <c r="Y16" i="9"/>
  <c r="Y18" i="9"/>
  <c r="AA18" i="9"/>
  <c r="AA16" i="9"/>
  <c r="AA5" i="9"/>
  <c r="AA6" i="9" s="1"/>
  <c r="AA8" i="9" s="1"/>
  <c r="AA10" i="9" s="1"/>
  <c r="AA11" i="9" s="1"/>
  <c r="AA13" i="9" s="1"/>
  <c r="AA4" i="9"/>
  <c r="AA3" i="9"/>
  <c r="AD18" i="9"/>
  <c r="AD16" i="9"/>
  <c r="AD5" i="9"/>
  <c r="AD6" i="9" s="1"/>
  <c r="AD8" i="9" s="1"/>
  <c r="AD10" i="9" s="1"/>
  <c r="AD11" i="9" s="1"/>
  <c r="AD13" i="9" s="1"/>
  <c r="AD4" i="9"/>
  <c r="AD3" i="9"/>
  <c r="X18" i="9"/>
  <c r="X16" i="9"/>
  <c r="X5" i="9"/>
  <c r="X6" i="9" s="1"/>
  <c r="X8" i="9" s="1"/>
  <c r="X10" i="9" s="1"/>
  <c r="X11" i="9" s="1"/>
  <c r="X13" i="9" s="1"/>
  <c r="X4" i="9"/>
  <c r="X3" i="9"/>
  <c r="AC18" i="9"/>
  <c r="Z18" i="9"/>
  <c r="AC16" i="9"/>
  <c r="AC5" i="9"/>
  <c r="AC6" i="9" s="1"/>
  <c r="AC8" i="9" s="1"/>
  <c r="AC10" i="9" s="1"/>
  <c r="AC11" i="9" s="1"/>
  <c r="AC13" i="9" s="1"/>
  <c r="AC4" i="9"/>
  <c r="AC3" i="9"/>
  <c r="U21" i="9"/>
  <c r="U19" i="9"/>
  <c r="Z3" i="9"/>
  <c r="Z4" i="9"/>
  <c r="Z16" i="9"/>
  <c r="Z5" i="9"/>
  <c r="Z6" i="9" s="1"/>
  <c r="Z8" i="9" s="1"/>
  <c r="Z10" i="9" s="1"/>
  <c r="Z11" i="9" s="1"/>
  <c r="Z13" i="9" s="1"/>
  <c r="U7" i="9"/>
  <c r="U4" i="9"/>
  <c r="U6" i="9" s="1"/>
  <c r="U3" i="9"/>
  <c r="Q1119" i="9"/>
  <c r="Q1120" i="9"/>
  <c r="Q1121" i="9"/>
  <c r="Q1122" i="9"/>
  <c r="Q1123" i="9"/>
  <c r="Q1124" i="9"/>
  <c r="Q1125" i="9"/>
  <c r="Q1126" i="9"/>
  <c r="Q1127" i="9"/>
  <c r="Q1128" i="9"/>
  <c r="Q1129" i="9"/>
  <c r="Q1130" i="9"/>
  <c r="Q1131" i="9"/>
  <c r="Q1132" i="9"/>
  <c r="Q1133" i="9"/>
  <c r="Q1134" i="9"/>
  <c r="Q1135" i="9"/>
  <c r="Q1136" i="9"/>
  <c r="Q1137" i="9"/>
  <c r="Q1138" i="9"/>
  <c r="Q1139" i="9"/>
  <c r="Q1140" i="9"/>
  <c r="Q1141" i="9"/>
  <c r="Q1142" i="9"/>
  <c r="Q1143" i="9"/>
  <c r="Q1144" i="9"/>
  <c r="Q1145" i="9"/>
  <c r="Q1146" i="9"/>
  <c r="Q1147" i="9"/>
  <c r="Q1118" i="9"/>
  <c r="U5" i="9"/>
  <c r="Y14" i="9" l="1"/>
  <c r="Y15" i="9"/>
  <c r="AA15" i="9"/>
  <c r="AA14" i="9"/>
  <c r="AD15" i="9"/>
  <c r="AD14" i="9"/>
  <c r="X15" i="9"/>
  <c r="X14" i="9"/>
  <c r="AC15" i="9"/>
  <c r="AC14" i="9"/>
  <c r="Z15" i="9"/>
  <c r="Z14" i="9"/>
  <c r="U8" i="9"/>
  <c r="U9" i="9" s="1"/>
  <c r="F22" i="8"/>
  <c r="F16" i="8"/>
  <c r="F6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E16" i="8" s="1"/>
  <c r="D6" i="8"/>
  <c r="D5" i="8"/>
  <c r="E6" i="8" s="1"/>
  <c r="D4" i="8"/>
  <c r="U11" i="9" l="1"/>
  <c r="U13" i="9" s="1"/>
  <c r="U14" i="9" s="1"/>
  <c r="U16" i="9" s="1"/>
  <c r="E22" i="8"/>
  <c r="U18" i="9" l="1"/>
  <c r="U17" i="9"/>
</calcChain>
</file>

<file path=xl/sharedStrings.xml><?xml version="1.0" encoding="utf-8"?>
<sst xmlns="http://schemas.openxmlformats.org/spreadsheetml/2006/main" count="54508" uniqueCount="7333">
  <si>
    <t>Population on 1 January by broad age group, sex and NUTS 3 region [demo_r_pjanaggr3__custom_16426352]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</si>
  <si>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</si>
  <si>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</si>
  <si>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</si>
  <si>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</si>
  <si>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</si>
  <si>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24/04/2025 23:00</t>
  </si>
  <si>
    <t xml:space="preserve">Last change of data structure: </t>
  </si>
  <si>
    <t>14/02/2025 11:00</t>
  </si>
  <si>
    <t>Institutional source(s)</t>
  </si>
  <si>
    <t>Eurostat</t>
  </si>
  <si>
    <t>Contents</t>
  </si>
  <si>
    <t>Time frequency [FREQ]</t>
  </si>
  <si>
    <t>Unit of measure [UNIT]</t>
  </si>
  <si>
    <t>Sex [SEX]</t>
  </si>
  <si>
    <t>Age class [AGE]</t>
  </si>
  <si>
    <t>Sheet 1</t>
  </si>
  <si>
    <t>Annual [A]</t>
  </si>
  <si>
    <t>Number [NR]</t>
  </si>
  <si>
    <t>Total [T]</t>
  </si>
  <si>
    <t>Total [TOTAL]</t>
  </si>
  <si>
    <t>Sheet 2</t>
  </si>
  <si>
    <t>Less than 15 years [Y_LT15]</t>
  </si>
  <si>
    <t>Sheet 3</t>
  </si>
  <si>
    <t>From 15 to 64 years [Y15-64]</t>
  </si>
  <si>
    <t>Sheet 4</t>
  </si>
  <si>
    <t>65 years or over [Y_GE65]</t>
  </si>
  <si>
    <t>Sheet 5</t>
  </si>
  <si>
    <t>Unknown [UNK]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</si>
  <si>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</si>
  <si>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</si>
  <si>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</si>
  <si>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</si>
  <si>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</si>
  <si>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</si>
  <si>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</si>
  <si>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</si>
  <si>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</si>
  <si>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</si>
  <si>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</si>
  <si>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</si>
  <si>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NR</t>
  </si>
  <si>
    <t>Number</t>
  </si>
  <si>
    <t>sex</t>
  </si>
  <si>
    <t>Sex</t>
  </si>
  <si>
    <t>T</t>
  </si>
  <si>
    <t>Total</t>
  </si>
  <si>
    <t>age</t>
  </si>
  <si>
    <t>Age class</t>
  </si>
  <si>
    <t>TOTAL</t>
  </si>
  <si>
    <t>Y_LT15</t>
  </si>
  <si>
    <t>Less than 15 years</t>
  </si>
  <si>
    <t>Y15-64</t>
  </si>
  <si>
    <t>From 15 to 64 years</t>
  </si>
  <si>
    <t>Y_GE65</t>
  </si>
  <si>
    <t>65 years or over</t>
  </si>
  <si>
    <t>UNK</t>
  </si>
  <si>
    <t>Unknown</t>
  </si>
  <si>
    <t>geo</t>
  </si>
  <si>
    <t>Geopolitical entity (reporting)</t>
  </si>
  <si>
    <t>EU27_2020</t>
  </si>
  <si>
    <t>European Union - 27 countries (from 2020)</t>
  </si>
  <si>
    <t>EU28</t>
  </si>
  <si>
    <t>European Union - 28 countries (2013-2020)</t>
  </si>
  <si>
    <t>EU27_2007</t>
  </si>
  <si>
    <t>European Union - 27 countries (2007-2013)</t>
  </si>
  <si>
    <t>BE</t>
  </si>
  <si>
    <t>Belgium</t>
  </si>
  <si>
    <t>BE1</t>
  </si>
  <si>
    <t>Région de Bruxelles-Capitale/Brussels Hoofdstedelijk Gewest</t>
  </si>
  <si>
    <t>BE10</t>
  </si>
  <si>
    <t>BE100</t>
  </si>
  <si>
    <t>Arr. de Bruxelles-Capitale/Arr. Brussel-Hoofdstad</t>
  </si>
  <si>
    <t>BE2</t>
  </si>
  <si>
    <t>Vlaams Gewest</t>
  </si>
  <si>
    <t>BE21</t>
  </si>
  <si>
    <t>Prov. Antwerpen</t>
  </si>
  <si>
    <t>BE211</t>
  </si>
  <si>
    <t>Arr. Antwerpen</t>
  </si>
  <si>
    <t>BE212</t>
  </si>
  <si>
    <t>Arr. Mechelen</t>
  </si>
  <si>
    <t>BE213</t>
  </si>
  <si>
    <t>Arr. Turnhout</t>
  </si>
  <si>
    <t>BE22</t>
  </si>
  <si>
    <t>Prov. Limburg (BE)</t>
  </si>
  <si>
    <t>BE221</t>
  </si>
  <si>
    <t>Arr. Hasselt (NUTS 2016)</t>
  </si>
  <si>
    <t>BE222</t>
  </si>
  <si>
    <t>Arr. Maaseik (NUTS 2016)</t>
  </si>
  <si>
    <t>BE223</t>
  </si>
  <si>
    <t>Arr. Tongeren</t>
  </si>
  <si>
    <t>BE224</t>
  </si>
  <si>
    <t>Arr. Hasselt</t>
  </si>
  <si>
    <t>BE225</t>
  </si>
  <si>
    <t>Arr. Maaseik</t>
  </si>
  <si>
    <t>BE23</t>
  </si>
  <si>
    <t>Prov. Oost-Vlaanderen</t>
  </si>
  <si>
    <t>BE231</t>
  </si>
  <si>
    <t>Arr. Aalst</t>
  </si>
  <si>
    <t>BE232</t>
  </si>
  <si>
    <t>Arr. Dendermonde</t>
  </si>
  <si>
    <t>BE233</t>
  </si>
  <si>
    <t>Arr. Eeklo</t>
  </si>
  <si>
    <t>BE234</t>
  </si>
  <si>
    <t>Arr. Gent</t>
  </si>
  <si>
    <t>BE235</t>
  </si>
  <si>
    <t>Arr. Oudenaarde</t>
  </si>
  <si>
    <t>BE236</t>
  </si>
  <si>
    <t>Arr. Sint-Niklaas</t>
  </si>
  <si>
    <t>BE24</t>
  </si>
  <si>
    <t>Prov. Vlaams-Brabant</t>
  </si>
  <si>
    <t>BE241</t>
  </si>
  <si>
    <t>Arr. Halle-Vilvoorde</t>
  </si>
  <si>
    <t>BE242</t>
  </si>
  <si>
    <t>Arr. Leuven</t>
  </si>
  <si>
    <t>BE25</t>
  </si>
  <si>
    <t>Prov. West-Vlaanderen</t>
  </si>
  <si>
    <t>BE251</t>
  </si>
  <si>
    <t>Arr. Brugge</t>
  </si>
  <si>
    <t>BE252</t>
  </si>
  <si>
    <t>Arr. Diksmuide</t>
  </si>
  <si>
    <t>BE253</t>
  </si>
  <si>
    <t>Arr. Ieper</t>
  </si>
  <si>
    <t>BE254</t>
  </si>
  <si>
    <t>Arr. Kortrijk</t>
  </si>
  <si>
    <t>BE255</t>
  </si>
  <si>
    <t>Arr. Oostende</t>
  </si>
  <si>
    <t>BE256</t>
  </si>
  <si>
    <t>Arr. Roeselare</t>
  </si>
  <si>
    <t>BE257</t>
  </si>
  <si>
    <t>Arr. Tielt</t>
  </si>
  <si>
    <t>BE258</t>
  </si>
  <si>
    <t>Arr. Veurne</t>
  </si>
  <si>
    <t>BE3</t>
  </si>
  <si>
    <t>Région wallonne</t>
  </si>
  <si>
    <t>BE31</t>
  </si>
  <si>
    <t>Prov. Brabant wallon</t>
  </si>
  <si>
    <t>BE310</t>
  </si>
  <si>
    <t>Arr. Nivelles</t>
  </si>
  <si>
    <t>BE32</t>
  </si>
  <si>
    <t>Prov. Hainaut</t>
  </si>
  <si>
    <t>BE321</t>
  </si>
  <si>
    <t>Arr. Ath (NUTS 2016)</t>
  </si>
  <si>
    <t>BE322</t>
  </si>
  <si>
    <t>Arr. Charleroi (NUTS 2016)</t>
  </si>
  <si>
    <t>BE323</t>
  </si>
  <si>
    <t>Arr. Mons</t>
  </si>
  <si>
    <t>BE324</t>
  </si>
  <si>
    <t>Arr. Mouscron (NUTS 2016)</t>
  </si>
  <si>
    <t>BE325</t>
  </si>
  <si>
    <t>Arr. Soignies (NUTS 2016)</t>
  </si>
  <si>
    <t>BE326</t>
  </si>
  <si>
    <t>Arr. Thuin (NUTS 2016)</t>
  </si>
  <si>
    <t>BE327</t>
  </si>
  <si>
    <t>Arr. Tournai (NUTS 2016)</t>
  </si>
  <si>
    <t>BE328</t>
  </si>
  <si>
    <t>Arr. Tournai-Mouscron</t>
  </si>
  <si>
    <t>BE329</t>
  </si>
  <si>
    <t>Arr. La Louvière</t>
  </si>
  <si>
    <t>BE32A</t>
  </si>
  <si>
    <t>Arr. Ath</t>
  </si>
  <si>
    <t>BE32B</t>
  </si>
  <si>
    <t>Arr. Charleroi</t>
  </si>
  <si>
    <t>BE32C</t>
  </si>
  <si>
    <t>Arr. Soignies</t>
  </si>
  <si>
    <t>BE32D</t>
  </si>
  <si>
    <t>Arr. Thuin</t>
  </si>
  <si>
    <t>BE33</t>
  </si>
  <si>
    <t>Prov. Liège</t>
  </si>
  <si>
    <t>BE331</t>
  </si>
  <si>
    <t>Arr. Huy</t>
  </si>
  <si>
    <t>BE332</t>
  </si>
  <si>
    <t>Arr. Liège</t>
  </si>
  <si>
    <t>BE334</t>
  </si>
  <si>
    <t>Arr. Waremme</t>
  </si>
  <si>
    <t>BE335</t>
  </si>
  <si>
    <t>Arr. Verviers — communes francophones</t>
  </si>
  <si>
    <t>BE336</t>
  </si>
  <si>
    <t>Bezirk Verviers — Deutschsprachige Gemeinschaft</t>
  </si>
  <si>
    <t>BE34</t>
  </si>
  <si>
    <t>Prov. Luxembourg (BE)</t>
  </si>
  <si>
    <t>BE341</t>
  </si>
  <si>
    <t>Arr. Arlon</t>
  </si>
  <si>
    <t>BE342</t>
  </si>
  <si>
    <t>Arr. Bastogne</t>
  </si>
  <si>
    <t>BE343</t>
  </si>
  <si>
    <t>Arr. Marche-en-Famenne</t>
  </si>
  <si>
    <t>BE344</t>
  </si>
  <si>
    <t>Arr. Neufchâteau</t>
  </si>
  <si>
    <t>BE345</t>
  </si>
  <si>
    <t>Arr. Virton</t>
  </si>
  <si>
    <t>BE35</t>
  </si>
  <si>
    <t>Prov. Namur</t>
  </si>
  <si>
    <t>BE351</t>
  </si>
  <si>
    <t>Arr. Dinant</t>
  </si>
  <si>
    <t>BE352</t>
  </si>
  <si>
    <t>Arr. Namur</t>
  </si>
  <si>
    <t>BE353</t>
  </si>
  <si>
    <t>Arr. Philippeville</t>
  </si>
  <si>
    <t>BG</t>
  </si>
  <si>
    <t>Bulgaria</t>
  </si>
  <si>
    <t>BG3</t>
  </si>
  <si>
    <t>Severna i Yugoiztochna Bulgaria</t>
  </si>
  <si>
    <t>BG31</t>
  </si>
  <si>
    <t>Severozapaden</t>
  </si>
  <si>
    <t>BG311</t>
  </si>
  <si>
    <t>Vidin</t>
  </si>
  <si>
    <t>BG312</t>
  </si>
  <si>
    <t>Montana</t>
  </si>
  <si>
    <t>BG313</t>
  </si>
  <si>
    <t>Vratsa</t>
  </si>
  <si>
    <t>BG314</t>
  </si>
  <si>
    <t>Pleven</t>
  </si>
  <si>
    <t>BG315</t>
  </si>
  <si>
    <t>Lovech</t>
  </si>
  <si>
    <t>BG32</t>
  </si>
  <si>
    <t>Severen tsentralen</t>
  </si>
  <si>
    <t>BG321</t>
  </si>
  <si>
    <t>Veliko Tarnovo</t>
  </si>
  <si>
    <t>BG322</t>
  </si>
  <si>
    <t>Gabrovo</t>
  </si>
  <si>
    <t>BG323</t>
  </si>
  <si>
    <t>Ruse</t>
  </si>
  <si>
    <t>BG324</t>
  </si>
  <si>
    <t>Razgrad</t>
  </si>
  <si>
    <t>BG325</t>
  </si>
  <si>
    <t>Silistra</t>
  </si>
  <si>
    <t>BG33</t>
  </si>
  <si>
    <t>Severoiztochen</t>
  </si>
  <si>
    <t>BG331</t>
  </si>
  <si>
    <t>Varna</t>
  </si>
  <si>
    <t>BG332</t>
  </si>
  <si>
    <t>Dobrich</t>
  </si>
  <si>
    <t>BG333</t>
  </si>
  <si>
    <t>Shumen</t>
  </si>
  <si>
    <t>BG334</t>
  </si>
  <si>
    <t>Targovishte</t>
  </si>
  <si>
    <t>BG34</t>
  </si>
  <si>
    <t>Yugoiztochen</t>
  </si>
  <si>
    <t>BG341</t>
  </si>
  <si>
    <t>Burgas</t>
  </si>
  <si>
    <t>BG342</t>
  </si>
  <si>
    <t>Sliven</t>
  </si>
  <si>
    <t>BG343</t>
  </si>
  <si>
    <t>Yambol</t>
  </si>
  <si>
    <t>BG344</t>
  </si>
  <si>
    <t>Stara Zagora</t>
  </si>
  <si>
    <t>BG4</t>
  </si>
  <si>
    <t>Yugozapadna i Yuzhna tsentralna Bulgaria</t>
  </si>
  <si>
    <t>BG41</t>
  </si>
  <si>
    <t>Yugozapaden</t>
  </si>
  <si>
    <t>BG411</t>
  </si>
  <si>
    <t>Sofia (stolitsa)</t>
  </si>
  <si>
    <t>BG412</t>
  </si>
  <si>
    <t>Sofia</t>
  </si>
  <si>
    <t>BG413</t>
  </si>
  <si>
    <t>Blagoevgrad</t>
  </si>
  <si>
    <t>BG414</t>
  </si>
  <si>
    <t>Pernik</t>
  </si>
  <si>
    <t>BG415</t>
  </si>
  <si>
    <t>Kyustendil</t>
  </si>
  <si>
    <t>BG42</t>
  </si>
  <si>
    <t>Yuzhen tsentralen</t>
  </si>
  <si>
    <t>BG421</t>
  </si>
  <si>
    <t>Plovdiv</t>
  </si>
  <si>
    <t>BG422</t>
  </si>
  <si>
    <t>Haskovo</t>
  </si>
  <si>
    <t>BG423</t>
  </si>
  <si>
    <t>Pazardzhik</t>
  </si>
  <si>
    <t>BG424</t>
  </si>
  <si>
    <t>Smolyan</t>
  </si>
  <si>
    <t>BG425</t>
  </si>
  <si>
    <t>Kardzhali</t>
  </si>
  <si>
    <t>CZ</t>
  </si>
  <si>
    <t>Czechia</t>
  </si>
  <si>
    <t>CZ0</t>
  </si>
  <si>
    <t>Česko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</si>
  <si>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</si>
  <si>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</si>
  <si>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</si>
  <si>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</si>
  <si>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</si>
  <si>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</si>
  <si>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</si>
  <si>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</si>
  <si>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</si>
  <si>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</si>
  <si>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</si>
  <si>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Jihočeský kraj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</si>
  <si>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</si>
  <si>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</si>
  <si>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</si>
  <si>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</si>
  <si>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</si>
  <si>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</si>
  <si>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</si>
  <si>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</si>
  <si>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</si>
  <si>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</si>
  <si>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</si>
  <si>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</si>
  <si>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</si>
  <si>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Královéhradecký kraj</t>
  </si>
  <si>
    <t>CZ053</t>
  </si>
  <si>
    <t>Pardubický kraj</t>
  </si>
  <si>
    <t>CZ06</t>
  </si>
  <si>
    <t>Jihovýchod</t>
  </si>
  <si>
    <t>CZ063</t>
  </si>
  <si>
    <t>Kraj Vysočina</t>
  </si>
  <si>
    <t>CZ064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</si>
  <si>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</si>
  <si>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</si>
  <si>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</si>
  <si>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</si>
  <si>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</si>
  <si>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</si>
  <si>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</si>
  <si>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</si>
  <si>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</si>
  <si>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</si>
  <si>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</si>
  <si>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DK</t>
  </si>
  <si>
    <t>Denmark</t>
  </si>
  <si>
    <t>DK0</t>
  </si>
  <si>
    <t>Danmark</t>
  </si>
  <si>
    <t>DK01</t>
  </si>
  <si>
    <t>Hovedstaden</t>
  </si>
  <si>
    <t>DK011</t>
  </si>
  <si>
    <t>Byen København</t>
  </si>
  <si>
    <t>DK012</t>
  </si>
  <si>
    <t>Københavns omegn</t>
  </si>
  <si>
    <t>DK013</t>
  </si>
  <si>
    <t>Nordsjælland</t>
  </si>
  <si>
    <t>DK014</t>
  </si>
  <si>
    <t>Bornholm</t>
  </si>
  <si>
    <t>DK02</t>
  </si>
  <si>
    <t>Sjælland</t>
  </si>
  <si>
    <t>DK021</t>
  </si>
  <si>
    <t>Østsjælland</t>
  </si>
  <si>
    <t>DK022</t>
  </si>
  <si>
    <t>Vest- og Sydsjælland</t>
  </si>
  <si>
    <t>DK03</t>
  </si>
  <si>
    <t>Syddanmark</t>
  </si>
  <si>
    <t>DK031</t>
  </si>
  <si>
    <t>Fyn</t>
  </si>
  <si>
    <t>DK032</t>
  </si>
  <si>
    <t>Sydjylland</t>
  </si>
  <si>
    <t>DK04</t>
  </si>
  <si>
    <t>Midtjylland</t>
  </si>
  <si>
    <t>DK041</t>
  </si>
  <si>
    <t>Vestjylland</t>
  </si>
  <si>
    <t>DK042</t>
  </si>
  <si>
    <t>Østjylland</t>
  </si>
  <si>
    <t>DK05</t>
  </si>
  <si>
    <t>Nordjylland</t>
  </si>
  <si>
    <t>DK050</t>
  </si>
  <si>
    <t>DE</t>
  </si>
  <si>
    <t>Germany</t>
  </si>
  <si>
    <t>DE_TOT</t>
  </si>
  <si>
    <t>Germany including former GDR</t>
  </si>
  <si>
    <t>DE1</t>
  </si>
  <si>
    <t>Baden-Württemberg</t>
  </si>
  <si>
    <t>DE11</t>
  </si>
  <si>
    <t>Stuttgart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</si>
  <si>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</si>
  <si>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</si>
  <si>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</si>
  <si>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</si>
  <si>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</si>
  <si>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</si>
  <si>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</si>
  <si>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</si>
  <si>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</si>
  <si>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</si>
  <si>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</si>
  <si>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</si>
  <si>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</si>
  <si>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</si>
  <si>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</si>
  <si>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</si>
  <si>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</si>
  <si>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</si>
  <si>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</si>
  <si>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</si>
  <si>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</si>
  <si>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</si>
  <si>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</si>
  <si>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</si>
  <si>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</si>
  <si>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</si>
  <si>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</t>
  </si>
  <si>
    <t>Karlsruhe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</si>
  <si>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</si>
  <si>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</si>
  <si>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</si>
  <si>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</si>
  <si>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</si>
  <si>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</si>
  <si>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</si>
  <si>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</si>
  <si>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</si>
  <si>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</si>
  <si>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</si>
  <si>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</si>
  <si>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</si>
  <si>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</si>
  <si>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</si>
  <si>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</si>
  <si>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</si>
  <si>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</si>
  <si>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</si>
  <si>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</si>
  <si>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</si>
  <si>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</si>
  <si>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</si>
  <si>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</si>
  <si>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</t>
  </si>
  <si>
    <t>Freiburg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</si>
  <si>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</si>
  <si>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</si>
  <si>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</si>
  <si>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</si>
  <si>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</si>
  <si>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</si>
  <si>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</si>
  <si>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</si>
  <si>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</si>
  <si>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</si>
  <si>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</si>
  <si>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</si>
  <si>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</si>
  <si>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</si>
  <si>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</si>
  <si>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</si>
  <si>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</si>
  <si>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</si>
  <si>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</si>
  <si>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</si>
  <si>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</t>
  </si>
  <si>
    <t>Tübingen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</si>
  <si>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</si>
  <si>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</si>
  <si>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</si>
  <si>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</si>
  <si>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</si>
  <si>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</si>
  <si>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</si>
  <si>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</si>
  <si>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</si>
  <si>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</si>
  <si>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</si>
  <si>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</si>
  <si>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</si>
  <si>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</si>
  <si>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</si>
  <si>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</si>
  <si>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</si>
  <si>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</si>
  <si>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</t>
  </si>
  <si>
    <t>Bayern</t>
  </si>
  <si>
    <t>DE21</t>
  </si>
  <si>
    <t>Oberbayern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</si>
  <si>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</si>
  <si>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</si>
  <si>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</si>
  <si>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</si>
  <si>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</si>
  <si>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</si>
  <si>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</si>
  <si>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</si>
  <si>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</si>
  <si>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</si>
  <si>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</si>
  <si>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</si>
  <si>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</si>
  <si>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</si>
  <si>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</si>
  <si>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</si>
  <si>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</si>
  <si>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</si>
  <si>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</si>
  <si>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</si>
  <si>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</si>
  <si>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</si>
  <si>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</si>
  <si>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</si>
  <si>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</si>
  <si>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</si>
  <si>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</si>
  <si>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</si>
  <si>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</si>
  <si>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</si>
  <si>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</si>
  <si>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</si>
  <si>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</si>
  <si>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</si>
  <si>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</si>
  <si>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</si>
  <si>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</si>
  <si>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</si>
  <si>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</si>
  <si>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</si>
  <si>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</si>
  <si>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</si>
  <si>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</si>
  <si>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</si>
  <si>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</si>
  <si>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</si>
  <si>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</t>
  </si>
  <si>
    <t>Niederbayern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</si>
  <si>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</si>
  <si>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</si>
  <si>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</si>
  <si>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</si>
  <si>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</si>
  <si>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</si>
  <si>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</si>
  <si>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</si>
  <si>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</si>
  <si>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</si>
  <si>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</si>
  <si>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</si>
  <si>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</si>
  <si>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</si>
  <si>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</si>
  <si>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</si>
  <si>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</si>
  <si>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</si>
  <si>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</si>
  <si>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</si>
  <si>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</si>
  <si>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</si>
  <si>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</si>
  <si>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</si>
  <si>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</t>
  </si>
  <si>
    <t>Oberpfalz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</si>
  <si>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</si>
  <si>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</si>
  <si>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</si>
  <si>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</si>
  <si>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</si>
  <si>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</si>
  <si>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</si>
  <si>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</si>
  <si>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</si>
  <si>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</si>
  <si>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</si>
  <si>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</si>
  <si>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</si>
  <si>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</si>
  <si>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</si>
  <si>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</si>
  <si>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</si>
  <si>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</si>
  <si>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</si>
  <si>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</si>
  <si>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</t>
  </si>
  <si>
    <t>Oberfranken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</si>
  <si>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</si>
  <si>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</si>
  <si>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</si>
  <si>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</si>
  <si>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</si>
  <si>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</si>
  <si>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</si>
  <si>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</si>
  <si>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</si>
  <si>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</si>
  <si>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</si>
  <si>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</si>
  <si>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</si>
  <si>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</si>
  <si>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</si>
  <si>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</si>
  <si>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</si>
  <si>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</si>
  <si>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</si>
  <si>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</si>
  <si>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</si>
  <si>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</si>
  <si>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</si>
  <si>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</si>
  <si>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</si>
  <si>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</si>
  <si>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</t>
  </si>
  <si>
    <t>Mittelfranken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</si>
  <si>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</si>
  <si>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</si>
  <si>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</si>
  <si>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</si>
  <si>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</si>
  <si>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</si>
  <si>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</si>
  <si>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</si>
  <si>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</si>
  <si>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</si>
  <si>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</si>
  <si>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</si>
  <si>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</si>
  <si>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</si>
  <si>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</si>
  <si>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</si>
  <si>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</si>
  <si>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</si>
  <si>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</si>
  <si>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</si>
  <si>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</si>
  <si>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</si>
  <si>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</si>
  <si>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</si>
  <si>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</t>
  </si>
  <si>
    <t>Unterfranken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</si>
  <si>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</si>
  <si>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</si>
  <si>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</si>
  <si>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</si>
  <si>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</si>
  <si>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</si>
  <si>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</si>
  <si>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</si>
  <si>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</si>
  <si>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</si>
  <si>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</si>
  <si>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</si>
  <si>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</si>
  <si>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</si>
  <si>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</si>
  <si>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</si>
  <si>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</si>
  <si>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</si>
  <si>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</si>
  <si>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</si>
  <si>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</si>
  <si>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</si>
  <si>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</si>
  <si>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</si>
  <si>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</t>
  </si>
  <si>
    <t>Schwaben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</si>
  <si>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</si>
  <si>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</si>
  <si>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</si>
  <si>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</si>
  <si>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</si>
  <si>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</si>
  <si>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</si>
  <si>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</si>
  <si>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</si>
  <si>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</si>
  <si>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</si>
  <si>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</si>
  <si>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</si>
  <si>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</si>
  <si>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</si>
  <si>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</si>
  <si>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</si>
  <si>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</si>
  <si>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</si>
  <si>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</si>
  <si>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</si>
  <si>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</si>
  <si>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</si>
  <si>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</si>
  <si>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</si>
  <si>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</si>
  <si>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</si>
  <si>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</si>
  <si>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DE3</t>
  </si>
  <si>
    <t>Berlin</t>
  </si>
  <si>
    <t>DE30</t>
  </si>
  <si>
    <t>DE300</t>
  </si>
  <si>
    <t>DE4</t>
  </si>
  <si>
    <t>Brandenburg</t>
  </si>
  <si>
    <t>DE40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</si>
  <si>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</si>
  <si>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</si>
  <si>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</si>
  <si>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</si>
  <si>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</si>
  <si>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</si>
  <si>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</si>
  <si>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</si>
  <si>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</si>
  <si>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</si>
  <si>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</si>
  <si>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</si>
  <si>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</si>
  <si>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</si>
  <si>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DE408</t>
  </si>
  <si>
    <t>Havelland</t>
  </si>
  <si>
    <t>DE409</t>
  </si>
  <si>
    <t>Märkisch-Oderland</t>
  </si>
  <si>
    <t>DE40A</t>
  </si>
  <si>
    <t>Oberhavel</t>
  </si>
  <si>
    <t>DE40B</t>
  </si>
  <si>
    <t>Oberspreewald-Lausitz</t>
  </si>
  <si>
    <t>DE40C</t>
  </si>
  <si>
    <t>Oder-Spree</t>
  </si>
  <si>
    <t>DE40D</t>
  </si>
  <si>
    <t>Ostprignitz-Ruppin</t>
  </si>
  <si>
    <t>DE40E</t>
  </si>
  <si>
    <t>Potsdam-Mittelmark</t>
  </si>
  <si>
    <t>DE40F</t>
  </si>
  <si>
    <t>Prignitz</t>
  </si>
  <si>
    <t>DE40G</t>
  </si>
  <si>
    <t>Spree-Neiße</t>
  </si>
  <si>
    <t>DE40H</t>
  </si>
  <si>
    <t>Teltow-Fläming</t>
  </si>
  <si>
    <t>DE40I</t>
  </si>
  <si>
    <t>Uckermark</t>
  </si>
  <si>
    <t>DE5</t>
  </si>
  <si>
    <t>Bremen</t>
  </si>
  <si>
    <t>DE50</t>
  </si>
  <si>
    <t>DE501</t>
  </si>
  <si>
    <t>Bremen, Kreisfreie Stadt</t>
  </si>
  <si>
    <t>DE502</t>
  </si>
  <si>
    <t>Bremerhaven, Kreisfreie Stadt</t>
  </si>
  <si>
    <t>DE6</t>
  </si>
  <si>
    <t>Hamburg</t>
  </si>
  <si>
    <t>DE60</t>
  </si>
  <si>
    <t>DE600</t>
  </si>
  <si>
    <t>DE7</t>
  </si>
  <si>
    <t>Hessen</t>
  </si>
  <si>
    <t>DE71</t>
  </si>
  <si>
    <t>Darmstadt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</si>
  <si>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</si>
  <si>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</si>
  <si>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</si>
  <si>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</si>
  <si>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</si>
  <si>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</si>
  <si>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</si>
  <si>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</si>
  <si>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</si>
  <si>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</si>
  <si>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</si>
  <si>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</si>
  <si>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</si>
  <si>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</si>
  <si>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</si>
  <si>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</si>
  <si>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</si>
  <si>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</si>
  <si>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</si>
  <si>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</si>
  <si>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</si>
  <si>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</si>
  <si>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</si>
  <si>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</si>
  <si>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</si>
  <si>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</si>
  <si>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</si>
  <si>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</si>
  <si>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</t>
  </si>
  <si>
    <t>Gießen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</si>
  <si>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</si>
  <si>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</si>
  <si>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</si>
  <si>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</si>
  <si>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</si>
  <si>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</si>
  <si>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</si>
  <si>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</si>
  <si>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</si>
  <si>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</si>
  <si>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</t>
  </si>
  <si>
    <t>Kassel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</si>
  <si>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</si>
  <si>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</si>
  <si>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</si>
  <si>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</si>
  <si>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</si>
  <si>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</si>
  <si>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</si>
  <si>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</si>
  <si>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</si>
  <si>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</si>
  <si>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</si>
  <si>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</si>
  <si>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</si>
  <si>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</si>
  <si>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DE8</t>
  </si>
  <si>
    <t>Mecklenburg-Vorpommern</t>
  </si>
  <si>
    <t>DE80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</si>
  <si>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</si>
  <si>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</si>
  <si>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</si>
  <si>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</si>
  <si>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</si>
  <si>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</si>
  <si>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</si>
  <si>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</si>
  <si>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</si>
  <si>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</si>
  <si>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</si>
  <si>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</si>
  <si>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</si>
  <si>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</si>
  <si>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</si>
  <si>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</si>
  <si>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DE9</t>
  </si>
  <si>
    <t>Niedersachsen</t>
  </si>
  <si>
    <t>DE91</t>
  </si>
  <si>
    <t>Braunschweig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</si>
  <si>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</si>
  <si>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</si>
  <si>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</si>
  <si>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</si>
  <si>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</si>
  <si>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</si>
  <si>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</si>
  <si>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</si>
  <si>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</si>
  <si>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</si>
  <si>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</si>
  <si>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</si>
  <si>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</si>
  <si>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</si>
  <si>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</si>
  <si>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</si>
  <si>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</si>
  <si>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</si>
  <si>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</si>
  <si>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Göttingen</t>
  </si>
  <si>
    <t>DE92</t>
  </si>
  <si>
    <t>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</si>
  <si>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</si>
  <si>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</si>
  <si>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</si>
  <si>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</si>
  <si>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</si>
  <si>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</si>
  <si>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</si>
  <si>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</si>
  <si>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</si>
  <si>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</si>
  <si>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</si>
  <si>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</si>
  <si>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DE929</t>
  </si>
  <si>
    <t>Region Hannover</t>
  </si>
  <si>
    <t>DE93</t>
  </si>
  <si>
    <t>Lüneburg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</si>
  <si>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</si>
  <si>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</si>
  <si>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</si>
  <si>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</si>
  <si>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</si>
  <si>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</si>
  <si>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</si>
  <si>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</si>
  <si>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</si>
  <si>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</si>
  <si>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</si>
  <si>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</si>
  <si>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</si>
  <si>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</si>
  <si>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</si>
  <si>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</si>
  <si>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</si>
  <si>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</si>
  <si>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</si>
  <si>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</si>
  <si>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</si>
  <si>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</si>
  <si>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</t>
  </si>
  <si>
    <t>Weser-Ems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</si>
  <si>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</si>
  <si>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</si>
  <si>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</si>
  <si>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</si>
  <si>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</si>
  <si>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</si>
  <si>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</si>
  <si>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</si>
  <si>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</si>
  <si>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</si>
  <si>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</si>
  <si>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</si>
  <si>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</si>
  <si>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</si>
  <si>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</si>
  <si>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</si>
  <si>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</si>
  <si>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</si>
  <si>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</si>
  <si>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</si>
  <si>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</si>
  <si>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</si>
  <si>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</si>
  <si>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</si>
  <si>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</si>
  <si>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</si>
  <si>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</si>
  <si>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</si>
  <si>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</si>
  <si>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</si>
  <si>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</si>
  <si>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</si>
  <si>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</si>
  <si>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</si>
  <si>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DEA</t>
  </si>
  <si>
    <t>Nordrhein-Westfalen</t>
  </si>
  <si>
    <t>DEA1</t>
  </si>
  <si>
    <t>Düsseldorf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</si>
  <si>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</si>
  <si>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</si>
  <si>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</si>
  <si>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</si>
  <si>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</si>
  <si>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</si>
  <si>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</si>
  <si>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</si>
  <si>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</si>
  <si>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</si>
  <si>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</si>
  <si>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 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</si>
  <si>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</si>
  <si>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</si>
  <si>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</si>
  <si>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</si>
  <si>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</si>
  <si>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</si>
  <si>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</si>
  <si>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</si>
  <si>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</si>
  <si>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</si>
  <si>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</si>
  <si>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</si>
  <si>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</si>
  <si>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</si>
  <si>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</si>
  <si>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</si>
  <si>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</si>
  <si>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</si>
  <si>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</t>
  </si>
  <si>
    <t>Köln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</si>
  <si>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</si>
  <si>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</si>
  <si>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</si>
  <si>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</si>
  <si>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</si>
  <si>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</si>
  <si>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</si>
  <si>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</si>
  <si>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</si>
  <si>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</si>
  <si>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</si>
  <si>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</si>
  <si>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</si>
  <si>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</si>
  <si>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</si>
  <si>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</si>
  <si>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</si>
  <si>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</si>
  <si>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</si>
  <si>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</si>
  <si>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DEA2D</t>
  </si>
  <si>
    <t>Städteregion Aachen</t>
  </si>
  <si>
    <t>DEA3</t>
  </si>
  <si>
    <t>Münster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</si>
  <si>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</si>
  <si>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</si>
  <si>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</si>
  <si>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</si>
  <si>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</si>
  <si>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</si>
  <si>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</si>
  <si>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</si>
  <si>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</si>
  <si>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</si>
  <si>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</si>
  <si>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</si>
  <si>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</si>
  <si>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</si>
  <si>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</si>
  <si>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</si>
  <si>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</t>
  </si>
  <si>
    <t>Detmold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</si>
  <si>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</si>
  <si>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</si>
  <si>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</si>
  <si>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</si>
  <si>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</si>
  <si>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</si>
  <si>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</si>
  <si>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</si>
  <si>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</si>
  <si>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</si>
  <si>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</si>
  <si>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</si>
  <si>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</si>
  <si>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</si>
  <si>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</t>
  </si>
  <si>
    <t>Arnsberg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</si>
  <si>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</si>
  <si>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</si>
  <si>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</si>
  <si>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</si>
  <si>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</si>
  <si>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</si>
  <si>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</si>
  <si>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</si>
  <si>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</si>
  <si>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</si>
  <si>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</si>
  <si>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</si>
  <si>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</si>
  <si>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</si>
  <si>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</si>
  <si>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</si>
  <si>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</si>
  <si>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</si>
  <si>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</si>
  <si>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</si>
  <si>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</si>
  <si>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</si>
  <si>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</si>
  <si>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</si>
  <si>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DEB</t>
  </si>
  <si>
    <t>Rheinland-Pfalz</t>
  </si>
  <si>
    <t>DEB1</t>
  </si>
  <si>
    <t>Koblenz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</si>
  <si>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</si>
  <si>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</si>
  <si>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</si>
  <si>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</si>
  <si>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</si>
  <si>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</si>
  <si>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</si>
  <si>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</si>
  <si>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</si>
  <si>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</si>
  <si>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DEB17</t>
  </si>
  <si>
    <t>Mayen-Koblenz</t>
  </si>
  <si>
    <t>DEB18</t>
  </si>
  <si>
    <t>Neuwied</t>
  </si>
  <si>
    <t>DEB1A</t>
  </si>
  <si>
    <t>Rhein-Lahn-Kreis</t>
  </si>
  <si>
    <t>DEB1B</t>
  </si>
  <si>
    <t>Westerwaldkreis</t>
  </si>
  <si>
    <t>DEB1C</t>
  </si>
  <si>
    <t>Cochem-Zell</t>
  </si>
  <si>
    <t>DEB1D</t>
  </si>
  <si>
    <t>Rhein-Hunsrück-Kreis</t>
  </si>
  <si>
    <t>DEB2</t>
  </si>
  <si>
    <t>Trier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</si>
  <si>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</si>
  <si>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</si>
  <si>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</si>
  <si>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</si>
  <si>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</si>
  <si>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</si>
  <si>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</si>
  <si>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</si>
  <si>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</si>
  <si>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</si>
  <si>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</t>
  </si>
  <si>
    <t>Rheinhessen-Pfalz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</si>
  <si>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</si>
  <si>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</si>
  <si>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</si>
  <si>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</si>
  <si>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</si>
  <si>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</si>
  <si>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</si>
  <si>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</si>
  <si>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</si>
  <si>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</si>
  <si>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</si>
  <si>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</si>
  <si>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</si>
  <si>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</si>
  <si>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</si>
  <si>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</si>
  <si>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</si>
  <si>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</si>
  <si>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</si>
  <si>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</si>
  <si>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</si>
  <si>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</si>
  <si>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</si>
  <si>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</si>
  <si>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</si>
  <si>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</si>
  <si>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</si>
  <si>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</si>
  <si>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</si>
  <si>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</si>
  <si>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</si>
  <si>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</si>
  <si>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</si>
  <si>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</si>
  <si>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</si>
  <si>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</si>
  <si>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</si>
  <si>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</si>
  <si>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</si>
  <si>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</si>
  <si>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DEC</t>
  </si>
  <si>
    <t>Saarland</t>
  </si>
  <si>
    <t>DEC0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</si>
  <si>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</si>
  <si>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</si>
  <si>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</si>
  <si>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</si>
  <si>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</si>
  <si>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</si>
  <si>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</si>
  <si>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</si>
  <si>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</si>
  <si>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</si>
  <si>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</si>
  <si>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</si>
  <si>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DED</t>
  </si>
  <si>
    <t>Sachsen</t>
  </si>
  <si>
    <t>DED2</t>
  </si>
  <si>
    <t>Dresden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</si>
  <si>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</si>
  <si>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</si>
  <si>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</si>
  <si>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</si>
  <si>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</si>
  <si>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</si>
  <si>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</si>
  <si>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</si>
  <si>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</si>
  <si>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</si>
  <si>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DED4</t>
  </si>
  <si>
    <t>Chemnitz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</si>
  <si>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</si>
  <si>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</si>
  <si>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</si>
  <si>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</si>
  <si>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</si>
  <si>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</si>
  <si>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</si>
  <si>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</si>
  <si>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</si>
  <si>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</si>
  <si>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DED5</t>
  </si>
  <si>
    <t>Leipzig</t>
  </si>
  <si>
    <t>DED51</t>
  </si>
  <si>
    <t>Leipzig, Kreisfreie Stadt</t>
  </si>
  <si>
    <t>DED52</t>
  </si>
  <si>
    <t>DED53</t>
  </si>
  <si>
    <t>Nordsachsen</t>
  </si>
  <si>
    <t>DEE</t>
  </si>
  <si>
    <t>Sachsen-Anhalt</t>
  </si>
  <si>
    <t>DEE0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</si>
  <si>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</si>
  <si>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</si>
  <si>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</si>
  <si>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</si>
  <si>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</si>
  <si>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</si>
  <si>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</si>
  <si>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</si>
  <si>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</si>
  <si>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</si>
  <si>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DEE06</t>
  </si>
  <si>
    <t>Jerichower Land</t>
  </si>
  <si>
    <t>DEE07</t>
  </si>
  <si>
    <t>Börde</t>
  </si>
  <si>
    <t>DEE08</t>
  </si>
  <si>
    <t>Burgenlandkreis</t>
  </si>
  <si>
    <t>DEE09</t>
  </si>
  <si>
    <t>Harz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</si>
  <si>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</si>
  <si>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</si>
  <si>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</si>
  <si>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</si>
  <si>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</si>
  <si>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</si>
  <si>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</si>
  <si>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</si>
  <si>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</si>
  <si>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</si>
  <si>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DEF</t>
  </si>
  <si>
    <t>Schleswig-Holstein</t>
  </si>
  <si>
    <t>DEF0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</si>
  <si>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</si>
  <si>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</si>
  <si>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</si>
  <si>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</si>
  <si>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</si>
  <si>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</si>
  <si>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</si>
  <si>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</si>
  <si>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</si>
  <si>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</si>
  <si>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</si>
  <si>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</si>
  <si>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</si>
  <si>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</si>
  <si>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</si>
  <si>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</si>
  <si>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</si>
  <si>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</si>
  <si>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</si>
  <si>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</si>
  <si>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</si>
  <si>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</si>
  <si>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</si>
  <si>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</si>
  <si>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</si>
  <si>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</si>
  <si>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</si>
  <si>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</si>
  <si>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</si>
  <si>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</si>
  <si>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DEG</t>
  </si>
  <si>
    <t>Thüringen</t>
  </si>
  <si>
    <t>DEG0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</si>
  <si>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</si>
  <si>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</si>
  <si>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</si>
  <si>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</si>
  <si>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</si>
  <si>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</si>
  <si>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</si>
  <si>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 (NUTS 2021)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</si>
  <si>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</si>
  <si>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</si>
  <si>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</si>
  <si>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</si>
  <si>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</si>
  <si>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</si>
  <si>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</si>
  <si>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</si>
  <si>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</si>
  <si>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</si>
  <si>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</si>
  <si>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 (NUTS 2021)</t>
  </si>
  <si>
    <t>DEG0C</t>
  </si>
  <si>
    <t>Gotha</t>
  </si>
  <si>
    <t>DEG0D</t>
  </si>
  <si>
    <t>Sömmerda</t>
  </si>
  <si>
    <t>DEG0E</t>
  </si>
  <si>
    <t>Hildburghausen</t>
  </si>
  <si>
    <t>DEG0F</t>
  </si>
  <si>
    <t>Ilm-Kreis (NUTS 2021)</t>
  </si>
  <si>
    <t>DEG0G</t>
  </si>
  <si>
    <t>Weimarer Land</t>
  </si>
  <si>
    <t>DEG0H</t>
  </si>
  <si>
    <t>Sonneberg (NUTS 2021)</t>
  </si>
  <si>
    <t>DEG0I</t>
  </si>
  <si>
    <t>Saalfeld-Rudolstadt (NUTS 2021)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</si>
  <si>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</si>
  <si>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</si>
  <si>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</si>
  <si>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</si>
  <si>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</si>
  <si>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</si>
  <si>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</si>
  <si>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</si>
  <si>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</si>
  <si>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 (NUTS 2021)</t>
  </si>
  <si>
    <t>DEG0P</t>
  </si>
  <si>
    <t>Wartburgkreis (NUTS 2021)</t>
  </si>
  <si>
    <t>DEG0Q</t>
  </si>
  <si>
    <t>Schmalkalden-Meiningen</t>
  </si>
  <si>
    <t>DEG0R</t>
  </si>
  <si>
    <t>Wartburgkreis</t>
  </si>
  <si>
    <t>DEG0S</t>
  </si>
  <si>
    <t>Suhl, Kreisfreie Stadt</t>
  </si>
  <si>
    <t>DEG0T</t>
  </si>
  <si>
    <t>Ilm-Kreis</t>
  </si>
  <si>
    <t>DEG0U</t>
  </si>
  <si>
    <t>Saalfeld-Rudolstadt</t>
  </si>
  <si>
    <t>DEG0V</t>
  </si>
  <si>
    <t>Sonneberg</t>
  </si>
  <si>
    <t>EE</t>
  </si>
  <si>
    <t>Estonia</t>
  </si>
  <si>
    <t>EE0</t>
  </si>
  <si>
    <t>Eesti</t>
  </si>
  <si>
    <t>EE00</t>
  </si>
  <si>
    <t>EE001</t>
  </si>
  <si>
    <t>Põhja-Eesti</t>
  </si>
  <si>
    <t>EE004</t>
  </si>
  <si>
    <t>Lääne-Eesti</t>
  </si>
  <si>
    <t>EE006</t>
  </si>
  <si>
    <t>Kesk-Eesti (NUTS 2016)</t>
  </si>
  <si>
    <t>EE007</t>
  </si>
  <si>
    <t>Kirde-Eesti (NUTS 2016)</t>
  </si>
  <si>
    <t>EE008</t>
  </si>
  <si>
    <t>Lõuna-Eesti</t>
  </si>
  <si>
    <t>EE009</t>
  </si>
  <si>
    <t>Kesk-Eesti</t>
  </si>
  <si>
    <t>EE00A</t>
  </si>
  <si>
    <t>Kirde-Eesti</t>
  </si>
  <si>
    <t>IE</t>
  </si>
  <si>
    <t>Ireland</t>
  </si>
  <si>
    <t>IE0</t>
  </si>
  <si>
    <t>IE04</t>
  </si>
  <si>
    <t>Northern and Western</t>
  </si>
  <si>
    <t>IE041</t>
  </si>
  <si>
    <t>Border</t>
  </si>
  <si>
    <t>IE042</t>
  </si>
  <si>
    <t>West</t>
  </si>
  <si>
    <t>IE05</t>
  </si>
  <si>
    <t>Southern</t>
  </si>
  <si>
    <t>IE051</t>
  </si>
  <si>
    <t>Mid-West</t>
  </si>
  <si>
    <t>IE052</t>
  </si>
  <si>
    <t>South-East</t>
  </si>
  <si>
    <t>IE053</t>
  </si>
  <si>
    <t>South-West</t>
  </si>
  <si>
    <t>IE06</t>
  </si>
  <si>
    <t>Eastern and Midland</t>
  </si>
  <si>
    <t>IE061</t>
  </si>
  <si>
    <t>Dublin</t>
  </si>
  <si>
    <t>IE062</t>
  </si>
  <si>
    <t>Mid-East</t>
  </si>
  <si>
    <t>IE063</t>
  </si>
  <si>
    <t>Midland</t>
  </si>
  <si>
    <t>EL</t>
  </si>
  <si>
    <t>Greece</t>
  </si>
  <si>
    <t>EL3</t>
  </si>
  <si>
    <t>Attiki</t>
  </si>
  <si>
    <t>EL30</t>
  </si>
  <si>
    <t>EL301</t>
  </si>
  <si>
    <t>Voreios Tomeas Athinon</t>
  </si>
  <si>
    <t>EL302</t>
  </si>
  <si>
    <t>Dytikos Tomeas Athinon</t>
  </si>
  <si>
    <t>EL303</t>
  </si>
  <si>
    <t>Kentrikos Tomeas Athinon</t>
  </si>
  <si>
    <t>EL304</t>
  </si>
  <si>
    <t>Notios Tomeas Athinon</t>
  </si>
  <si>
    <t>EL305</t>
  </si>
  <si>
    <t>Anatoliki Attiki</t>
  </si>
  <si>
    <t>EL306</t>
  </si>
  <si>
    <t>Dytiki Attiki</t>
  </si>
  <si>
    <t>EL307</t>
  </si>
  <si>
    <t>Peiraias, Nisoi</t>
  </si>
  <si>
    <t>EL4</t>
  </si>
  <si>
    <t>Nisia Aigaiou, Kriti</t>
  </si>
  <si>
    <t>EL41</t>
  </si>
  <si>
    <t>Voreio Aigaio</t>
  </si>
  <si>
    <t>EL411</t>
  </si>
  <si>
    <t>Lesvos, Limnos</t>
  </si>
  <si>
    <t>EL412</t>
  </si>
  <si>
    <t>Ikaria, Samos</t>
  </si>
  <si>
    <t>EL413</t>
  </si>
  <si>
    <t>Chios</t>
  </si>
  <si>
    <t>EL42</t>
  </si>
  <si>
    <t>Notio Aigaio</t>
  </si>
  <si>
    <t>EL421</t>
  </si>
  <si>
    <t>Kalymnos, Karpathos – Iroiki Nisos Kasos, Kos, Rodos</t>
  </si>
  <si>
    <t>EL422</t>
  </si>
  <si>
    <t>Andros, Thira, Kea, Milos, Mykonos, Naxos, Paros, Syros, Tinos</t>
  </si>
  <si>
    <t>EL43</t>
  </si>
  <si>
    <t>Kriti</t>
  </si>
  <si>
    <t>EL431</t>
  </si>
  <si>
    <t>Irakleio</t>
  </si>
  <si>
    <t>EL432</t>
  </si>
  <si>
    <t>Lasithi</t>
  </si>
  <si>
    <t>EL433</t>
  </si>
  <si>
    <t>Rethymni</t>
  </si>
  <si>
    <t>EL434</t>
  </si>
  <si>
    <t>Chania</t>
  </si>
  <si>
    <t>EL5</t>
  </si>
  <si>
    <t>Voreia Elláda</t>
  </si>
  <si>
    <t>EL51</t>
  </si>
  <si>
    <t>Anatoliki Makedonia, Thraki</t>
  </si>
  <si>
    <t>EL511</t>
  </si>
  <si>
    <t>Evros</t>
  </si>
  <si>
    <t>EL512</t>
  </si>
  <si>
    <t>Xanthi</t>
  </si>
  <si>
    <t>EL513</t>
  </si>
  <si>
    <t>Rodopi</t>
  </si>
  <si>
    <t>EL514</t>
  </si>
  <si>
    <t>Drama</t>
  </si>
  <si>
    <t>EL515</t>
  </si>
  <si>
    <t>Thasos, Kavala</t>
  </si>
  <si>
    <t>EL52</t>
  </si>
  <si>
    <t>Kentriki Makedonia</t>
  </si>
  <si>
    <t>EL521</t>
  </si>
  <si>
    <t>Imathia</t>
  </si>
  <si>
    <t>EL522</t>
  </si>
  <si>
    <t>Thessaloniki</t>
  </si>
  <si>
    <t>EL523</t>
  </si>
  <si>
    <t>Kilkis</t>
  </si>
  <si>
    <t>EL524</t>
  </si>
  <si>
    <t>Pella</t>
  </si>
  <si>
    <t>EL525</t>
  </si>
  <si>
    <t>Pieria</t>
  </si>
  <si>
    <t>EL526</t>
  </si>
  <si>
    <t>Serres</t>
  </si>
  <si>
    <t>EL527</t>
  </si>
  <si>
    <t>Chalkidiki</t>
  </si>
  <si>
    <t>EL53</t>
  </si>
  <si>
    <t>Dytiki Makedonia</t>
  </si>
  <si>
    <t>EL531</t>
  </si>
  <si>
    <t>Grevena, Kozani</t>
  </si>
  <si>
    <t>EL532</t>
  </si>
  <si>
    <t>Kastoria</t>
  </si>
  <si>
    <t>EL533</t>
  </si>
  <si>
    <t>Florina</t>
  </si>
  <si>
    <t>EL54</t>
  </si>
  <si>
    <t>Ipeiros</t>
  </si>
  <si>
    <t>EL541</t>
  </si>
  <si>
    <t>Arta, Preveza</t>
  </si>
  <si>
    <t>EL542</t>
  </si>
  <si>
    <t>Thesprotia</t>
  </si>
  <si>
    <t>EL543</t>
  </si>
  <si>
    <t>Ioannina</t>
  </si>
  <si>
    <t>EL6</t>
  </si>
  <si>
    <t>Kentriki Elláda</t>
  </si>
  <si>
    <t>EL61</t>
  </si>
  <si>
    <t>Thessalia</t>
  </si>
  <si>
    <t>EL611</t>
  </si>
  <si>
    <t>Karditsa, Trikala</t>
  </si>
  <si>
    <t>EL612</t>
  </si>
  <si>
    <t>Larisa</t>
  </si>
  <si>
    <t>EL613</t>
  </si>
  <si>
    <t>Magnisia, Sporades</t>
  </si>
  <si>
    <t>EL62</t>
  </si>
  <si>
    <t>Ionia Nisia</t>
  </si>
  <si>
    <t>EL621</t>
  </si>
  <si>
    <t>Zakynthos</t>
  </si>
  <si>
    <t>EL622</t>
  </si>
  <si>
    <t>Kerkyra</t>
  </si>
  <si>
    <t>EL623</t>
  </si>
  <si>
    <t>Ithaki, Kefallinia</t>
  </si>
  <si>
    <t>EL624</t>
  </si>
  <si>
    <t>Lefkada</t>
  </si>
  <si>
    <t>EL63</t>
  </si>
  <si>
    <t>Dytiki Elláda</t>
  </si>
  <si>
    <t>EL631</t>
  </si>
  <si>
    <t>Aitoloakarnania</t>
  </si>
  <si>
    <t>EL632</t>
  </si>
  <si>
    <t>Achaia</t>
  </si>
  <si>
    <t>EL633</t>
  </si>
  <si>
    <t>Ileia</t>
  </si>
  <si>
    <t>EL64</t>
  </si>
  <si>
    <t>Sterea Elláda</t>
  </si>
  <si>
    <t>EL641</t>
  </si>
  <si>
    <t>Voiotia</t>
  </si>
  <si>
    <t>EL642</t>
  </si>
  <si>
    <t>Evvoia</t>
  </si>
  <si>
    <t>EL643</t>
  </si>
  <si>
    <t>Evrytania</t>
  </si>
  <si>
    <t>EL644</t>
  </si>
  <si>
    <t>Fthiotida</t>
  </si>
  <si>
    <t>EL645</t>
  </si>
  <si>
    <t>Fokida</t>
  </si>
  <si>
    <t>EL65</t>
  </si>
  <si>
    <t>Peloponnisos</t>
  </si>
  <si>
    <t>EL651</t>
  </si>
  <si>
    <t>Argolida, Arkadia</t>
  </si>
  <si>
    <t>EL652</t>
  </si>
  <si>
    <t>Korinthia</t>
  </si>
  <si>
    <t>EL653</t>
  </si>
  <si>
    <t>Lakonia, Messinia</t>
  </si>
  <si>
    <t>ES</t>
  </si>
  <si>
    <t>Spain</t>
  </si>
  <si>
    <t>ES1</t>
  </si>
  <si>
    <t>Noroeste</t>
  </si>
  <si>
    <t>ES11</t>
  </si>
  <si>
    <t>Galicia</t>
  </si>
  <si>
    <t>ES111</t>
  </si>
  <si>
    <t>A Coruña</t>
  </si>
  <si>
    <t>ES112</t>
  </si>
  <si>
    <t>Lugo</t>
  </si>
  <si>
    <t>ES113</t>
  </si>
  <si>
    <t>Ourense</t>
  </si>
  <si>
    <t>ES114</t>
  </si>
  <si>
    <t>Pontevedra</t>
  </si>
  <si>
    <t>ES12</t>
  </si>
  <si>
    <t>Principado de Asturias</t>
  </si>
  <si>
    <t>ES120</t>
  </si>
  <si>
    <t>Asturias</t>
  </si>
  <si>
    <t>ES13</t>
  </si>
  <si>
    <t>Cantabria</t>
  </si>
  <si>
    <t>ES130</t>
  </si>
  <si>
    <t>ES2</t>
  </si>
  <si>
    <t>Noreste</t>
  </si>
  <si>
    <t>ES21</t>
  </si>
  <si>
    <t>País Vasco</t>
  </si>
  <si>
    <t>ES211</t>
  </si>
  <si>
    <t>Araba/Álava</t>
  </si>
  <si>
    <t>ES212</t>
  </si>
  <si>
    <t>Gipuzkoa</t>
  </si>
  <si>
    <t>ES213</t>
  </si>
  <si>
    <t>Bizkaia</t>
  </si>
  <si>
    <t>ES22</t>
  </si>
  <si>
    <t>Comunidad Foral de Navarra</t>
  </si>
  <si>
    <t>ES220</t>
  </si>
  <si>
    <t>Navarra</t>
  </si>
  <si>
    <t>ES23</t>
  </si>
  <si>
    <t>La Rioja</t>
  </si>
  <si>
    <t>ES230</t>
  </si>
  <si>
    <t>ES24</t>
  </si>
  <si>
    <t>Aragón</t>
  </si>
  <si>
    <t>ES241</t>
  </si>
  <si>
    <t>Huesca</t>
  </si>
  <si>
    <t>ES242</t>
  </si>
  <si>
    <t>Teruel</t>
  </si>
  <si>
    <t>ES243</t>
  </si>
  <si>
    <t>Zaragoza</t>
  </si>
  <si>
    <t>ES3</t>
  </si>
  <si>
    <t>Comunidad de Madrid</t>
  </si>
  <si>
    <t>ES30</t>
  </si>
  <si>
    <t>ES300</t>
  </si>
  <si>
    <t>Madrid</t>
  </si>
  <si>
    <t>ES4</t>
  </si>
  <si>
    <t>Centro (ES)</t>
  </si>
  <si>
    <t>ES41</t>
  </si>
  <si>
    <t>Castilla y León</t>
  </si>
  <si>
    <t>ES411</t>
  </si>
  <si>
    <t>Ávila</t>
  </si>
  <si>
    <t>ES412</t>
  </si>
  <si>
    <t>Burgos</t>
  </si>
  <si>
    <t>ES413</t>
  </si>
  <si>
    <t>León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</si>
  <si>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</si>
  <si>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</si>
  <si>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</si>
  <si>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</si>
  <si>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</si>
  <si>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</si>
  <si>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</si>
  <si>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</si>
  <si>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</si>
  <si>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</si>
  <si>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</si>
  <si>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</si>
  <si>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</t>
  </si>
  <si>
    <t>Castilla-La Mancha</t>
  </si>
  <si>
    <t>ES421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</si>
  <si>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</si>
  <si>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</si>
  <si>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</si>
  <si>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</si>
  <si>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</si>
  <si>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</si>
  <si>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</si>
  <si>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</si>
  <si>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</si>
  <si>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</t>
  </si>
  <si>
    <t>Extremadura</t>
  </si>
  <si>
    <t>ES431</t>
  </si>
  <si>
    <t>Badajoz</t>
  </si>
  <si>
    <t>ES432</t>
  </si>
  <si>
    <t>Cáceres</t>
  </si>
  <si>
    <t>ES5</t>
  </si>
  <si>
    <t>Este</t>
  </si>
  <si>
    <t>ES51</t>
  </si>
  <si>
    <t>Cataluña</t>
  </si>
  <si>
    <t>ES511</t>
  </si>
  <si>
    <t>Barcelona</t>
  </si>
  <si>
    <t>ES512</t>
  </si>
  <si>
    <t>Girona</t>
  </si>
  <si>
    <t>ES513</t>
  </si>
  <si>
    <t>Lleida</t>
  </si>
  <si>
    <t>ES514</t>
  </si>
  <si>
    <t>Tarragona</t>
  </si>
  <si>
    <t>ES52</t>
  </si>
  <si>
    <t>Comunitat Valenciana</t>
  </si>
  <si>
    <t>ES521</t>
  </si>
  <si>
    <t>Alicante/Alacant</t>
  </si>
  <si>
    <t>ES522</t>
  </si>
  <si>
    <t>Castellón/Castelló</t>
  </si>
  <si>
    <t>ES523</t>
  </si>
  <si>
    <t>Valencia/València</t>
  </si>
  <si>
    <t>ES53</t>
  </si>
  <si>
    <t>Illes Balears</t>
  </si>
  <si>
    <t>ES531</t>
  </si>
  <si>
    <t>Eivissa y Formentera</t>
  </si>
  <si>
    <t>ES532</t>
  </si>
  <si>
    <t>Mallorca</t>
  </si>
  <si>
    <t>ES533</t>
  </si>
  <si>
    <t>Menorca</t>
  </si>
  <si>
    <t>ES6</t>
  </si>
  <si>
    <t>Sur</t>
  </si>
  <si>
    <t>ES61</t>
  </si>
  <si>
    <t>Andalucía</t>
  </si>
  <si>
    <t>ES611</t>
  </si>
  <si>
    <t>Almería</t>
  </si>
  <si>
    <t>ES612</t>
  </si>
  <si>
    <t>Cádiz</t>
  </si>
  <si>
    <t>ES613</t>
  </si>
  <si>
    <t>Córdoba</t>
  </si>
  <si>
    <t>ES614</t>
  </si>
  <si>
    <t>Granada</t>
  </si>
  <si>
    <t>ES615</t>
  </si>
  <si>
    <t>Huelva</t>
  </si>
  <si>
    <t>ES616</t>
  </si>
  <si>
    <t>Jaén</t>
  </si>
  <si>
    <t>ES617</t>
  </si>
  <si>
    <t>Málaga</t>
  </si>
  <si>
    <t>ES618</t>
  </si>
  <si>
    <t>Sevilla</t>
  </si>
  <si>
    <t>ES62</t>
  </si>
  <si>
    <t>Región de Murcia</t>
  </si>
  <si>
    <t>ES620</t>
  </si>
  <si>
    <t>Murcia</t>
  </si>
  <si>
    <t>ES63</t>
  </si>
  <si>
    <t>Ciudad de Ceuta</t>
  </si>
  <si>
    <t>ES630</t>
  </si>
  <si>
    <t>Ceuta</t>
  </si>
  <si>
    <t>ES64</t>
  </si>
  <si>
    <t>Ciudad de Melilla</t>
  </si>
  <si>
    <t>ES640</t>
  </si>
  <si>
    <t>Melilla</t>
  </si>
  <si>
    <t>ES7</t>
  </si>
  <si>
    <t>Canarias</t>
  </si>
  <si>
    <t>ES70</t>
  </si>
  <si>
    <t>ES703</t>
  </si>
  <si>
    <t>El Hierro</t>
  </si>
  <si>
    <t>ES704</t>
  </si>
  <si>
    <t>Fuerteventura</t>
  </si>
  <si>
    <t>ES705</t>
  </si>
  <si>
    <t>Gran Canaria</t>
  </si>
  <si>
    <t>ES706</t>
  </si>
  <si>
    <t>La Gomera</t>
  </si>
  <si>
    <t>ES707</t>
  </si>
  <si>
    <t>La Palma</t>
  </si>
  <si>
    <t>ES708</t>
  </si>
  <si>
    <t>Lanzarote</t>
  </si>
  <si>
    <t>ES709</t>
  </si>
  <si>
    <t>Tenerife</t>
  </si>
  <si>
    <t>FR</t>
  </si>
  <si>
    <t>France</t>
  </si>
  <si>
    <t>FR1</t>
  </si>
  <si>
    <t>Ile de France</t>
  </si>
  <si>
    <t>FR10</t>
  </si>
  <si>
    <t>FR101</t>
  </si>
  <si>
    <t>Paris</t>
  </si>
  <si>
    <t>FR102</t>
  </si>
  <si>
    <t>Seine-et-Marne</t>
  </si>
  <si>
    <t>FR103</t>
  </si>
  <si>
    <t>Yvelines</t>
  </si>
  <si>
    <t>FR104</t>
  </si>
  <si>
    <t>Essonne</t>
  </si>
  <si>
    <t>FR105</t>
  </si>
  <si>
    <t>Hauts-de-Seine</t>
  </si>
  <si>
    <t>FR106</t>
  </si>
  <si>
    <t>Seine-Saint-Denis</t>
  </si>
  <si>
    <t>FR107</t>
  </si>
  <si>
    <t>Val-de-Marne</t>
  </si>
  <si>
    <t>FR108</t>
  </si>
  <si>
    <t>Val-d'Oise</t>
  </si>
  <si>
    <t>FRB</t>
  </si>
  <si>
    <t>Centre — Val de Loire</t>
  </si>
  <si>
    <t>FRB0</t>
  </si>
  <si>
    <t>FRB01</t>
  </si>
  <si>
    <t>Cher</t>
  </si>
  <si>
    <t>FRB02</t>
  </si>
  <si>
    <t>Eure-et-Loir</t>
  </si>
  <si>
    <t>FRB03</t>
  </si>
  <si>
    <t>Indre</t>
  </si>
  <si>
    <t>FRB04</t>
  </si>
  <si>
    <t>Indre-et-Loire</t>
  </si>
  <si>
    <t>FRB05</t>
  </si>
  <si>
    <t>Loir-et-Cher</t>
  </si>
  <si>
    <t>FRB06</t>
  </si>
  <si>
    <t>Loiret</t>
  </si>
  <si>
    <t>FRC</t>
  </si>
  <si>
    <t>Bourgogne-Franche-Comté</t>
  </si>
  <si>
    <t>FRC1</t>
  </si>
  <si>
    <t>Bourgogne</t>
  </si>
  <si>
    <t>FRC11</t>
  </si>
  <si>
    <t>Côte-d’Or</t>
  </si>
  <si>
    <t>FRC12</t>
  </si>
  <si>
    <t>Nièvre</t>
  </si>
  <si>
    <t>FRC13</t>
  </si>
  <si>
    <t>Saône-et-Loire</t>
  </si>
  <si>
    <t>FRC14</t>
  </si>
  <si>
    <t>Yonne</t>
  </si>
  <si>
    <t>FRC2</t>
  </si>
  <si>
    <t>Franche-Comté</t>
  </si>
  <si>
    <t>FRC21</t>
  </si>
  <si>
    <t>Doubs</t>
  </si>
  <si>
    <t>FRC22</t>
  </si>
  <si>
    <t>Jura</t>
  </si>
  <si>
    <t>FRC23</t>
  </si>
  <si>
    <t>Haute-Saône</t>
  </si>
  <si>
    <t>FRC24</t>
  </si>
  <si>
    <t>Territoire de Belfort</t>
  </si>
  <si>
    <t>FRD</t>
  </si>
  <si>
    <t>Normandie</t>
  </si>
  <si>
    <t>FRD1</t>
  </si>
  <si>
    <t>Basse-Normandie</t>
  </si>
  <si>
    <t>FRD11</t>
  </si>
  <si>
    <t>Calvados</t>
  </si>
  <si>
    <t>FRD12</t>
  </si>
  <si>
    <t>Manche</t>
  </si>
  <si>
    <t>FRD13</t>
  </si>
  <si>
    <t>Orne</t>
  </si>
  <si>
    <t>FRD2</t>
  </si>
  <si>
    <t>Haute-Normandie</t>
  </si>
  <si>
    <t>FRD21</t>
  </si>
  <si>
    <t>Eure</t>
  </si>
  <si>
    <t>FRD22</t>
  </si>
  <si>
    <t>Seine-Maritime</t>
  </si>
  <si>
    <t>FRE</t>
  </si>
  <si>
    <t>Hauts-de-France</t>
  </si>
  <si>
    <t>FRE1</t>
  </si>
  <si>
    <t>Nord-Pas de Calais</t>
  </si>
  <si>
    <t>FRE11</t>
  </si>
  <si>
    <t>Nord</t>
  </si>
  <si>
    <t>FRE12</t>
  </si>
  <si>
    <t>Pas-de-Calais</t>
  </si>
  <si>
    <t>FRE2</t>
  </si>
  <si>
    <t>Picardie</t>
  </si>
  <si>
    <t>FRE21</t>
  </si>
  <si>
    <t>Aisne</t>
  </si>
  <si>
    <t>FRE22</t>
  </si>
  <si>
    <t>Oise</t>
  </si>
  <si>
    <t>FRE23</t>
  </si>
  <si>
    <t>Somme</t>
  </si>
  <si>
    <t>FRF</t>
  </si>
  <si>
    <t>Grand Est</t>
  </si>
  <si>
    <t>FRF1</t>
  </si>
  <si>
    <t>Alsace</t>
  </si>
  <si>
    <t>FRF11</t>
  </si>
  <si>
    <t>Bas-Rhin</t>
  </si>
  <si>
    <t>FRF12</t>
  </si>
  <si>
    <t>Haut-Rhin</t>
  </si>
  <si>
    <t>FRF2</t>
  </si>
  <si>
    <t>Champagne-Ardenne</t>
  </si>
  <si>
    <t>FRF21</t>
  </si>
  <si>
    <t>Ardennes</t>
  </si>
  <si>
    <t>FRF22</t>
  </si>
  <si>
    <t>Aube</t>
  </si>
  <si>
    <t>FRF23</t>
  </si>
  <si>
    <t>Marne</t>
  </si>
  <si>
    <t>FRF24</t>
  </si>
  <si>
    <t>Haute-Marne</t>
  </si>
  <si>
    <t>FRF3</t>
  </si>
  <si>
    <t>Lorraine</t>
  </si>
  <si>
    <t>FRF31</t>
  </si>
  <si>
    <t>Meurthe-et-Moselle</t>
  </si>
  <si>
    <t>FRF32</t>
  </si>
  <si>
    <t>Meuse</t>
  </si>
  <si>
    <t>FRF33</t>
  </si>
  <si>
    <t>Moselle</t>
  </si>
  <si>
    <t>FRF34</t>
  </si>
  <si>
    <t>Vosges</t>
  </si>
  <si>
    <t>FRG</t>
  </si>
  <si>
    <t>Pays de la Loire</t>
  </si>
  <si>
    <t>FRG0</t>
  </si>
  <si>
    <t>FRG01</t>
  </si>
  <si>
    <t>Loire-Atlantique</t>
  </si>
  <si>
    <t>FRG02</t>
  </si>
  <si>
    <t>Maine-et-Loire</t>
  </si>
  <si>
    <t>FRG03</t>
  </si>
  <si>
    <t>Mayenne</t>
  </si>
  <si>
    <t>FRG04</t>
  </si>
  <si>
    <t>Sarthe</t>
  </si>
  <si>
    <t>FRG05</t>
  </si>
  <si>
    <t>Vendée</t>
  </si>
  <si>
    <t>FRH</t>
  </si>
  <si>
    <t>Bretagne</t>
  </si>
  <si>
    <t>FRH0</t>
  </si>
  <si>
    <t>FRH01</t>
  </si>
  <si>
    <t>Côtes-d’Armor</t>
  </si>
  <si>
    <t>FRH02</t>
  </si>
  <si>
    <t>Finistère</t>
  </si>
  <si>
    <t>FRH03</t>
  </si>
  <si>
    <t>Ille-et-Vilaine</t>
  </si>
  <si>
    <t>FRH04</t>
  </si>
  <si>
    <t>Morbihan</t>
  </si>
  <si>
    <t>FRI</t>
  </si>
  <si>
    <t>Nouvelle-Aquitaine</t>
  </si>
  <si>
    <t>FRI1</t>
  </si>
  <si>
    <t>Aquitaine</t>
  </si>
  <si>
    <t>FRI11</t>
  </si>
  <si>
    <t>Dordogne</t>
  </si>
  <si>
    <t>FRI12</t>
  </si>
  <si>
    <t>Gironde</t>
  </si>
  <si>
    <t>FRI13</t>
  </si>
  <si>
    <t>Landes</t>
  </si>
  <si>
    <t>FRI14</t>
  </si>
  <si>
    <t>Lot-et-Garonne</t>
  </si>
  <si>
    <t>FRI15</t>
  </si>
  <si>
    <t>Pyrénées-Atlantiques</t>
  </si>
  <si>
    <t>FRI2</t>
  </si>
  <si>
    <t>Limousin</t>
  </si>
  <si>
    <t>FRI21</t>
  </si>
  <si>
    <t>Corrèze</t>
  </si>
  <si>
    <t>FRI22</t>
  </si>
  <si>
    <t>Creuse</t>
  </si>
  <si>
    <t>FRI23</t>
  </si>
  <si>
    <t>Haute-Vienne</t>
  </si>
  <si>
    <t>FRI3</t>
  </si>
  <si>
    <t>Poitou-Charentes</t>
  </si>
  <si>
    <t>FRI31</t>
  </si>
  <si>
    <t>Charente</t>
  </si>
  <si>
    <t>FRI32</t>
  </si>
  <si>
    <t>Charente-Maritime</t>
  </si>
  <si>
    <t>FRI33</t>
  </si>
  <si>
    <t>Deux-Sèvres</t>
  </si>
  <si>
    <t>FRI34</t>
  </si>
  <si>
    <t>Vienne</t>
  </si>
  <si>
    <t>FRJ</t>
  </si>
  <si>
    <t>Occitanie</t>
  </si>
  <si>
    <t>FRJ1</t>
  </si>
  <si>
    <t>Languedoc-Roussillon</t>
  </si>
  <si>
    <t>FRJ11</t>
  </si>
  <si>
    <t>Aude</t>
  </si>
  <si>
    <t>FRJ12</t>
  </si>
  <si>
    <t>Gard</t>
  </si>
  <si>
    <t>FRJ13</t>
  </si>
  <si>
    <t>Hérault</t>
  </si>
  <si>
    <t>FRJ14</t>
  </si>
  <si>
    <t>Lozère</t>
  </si>
  <si>
    <t>FRJ15</t>
  </si>
  <si>
    <t>Pyrénées-Orientales</t>
  </si>
  <si>
    <t>FRJ2</t>
  </si>
  <si>
    <t>Midi-Pyrénées</t>
  </si>
  <si>
    <t>FRJ21</t>
  </si>
  <si>
    <t>Ariège</t>
  </si>
  <si>
    <t>FRJ22</t>
  </si>
  <si>
    <t>Aveyron</t>
  </si>
  <si>
    <t>FRJ23</t>
  </si>
  <si>
    <t>Haute-Garonne</t>
  </si>
  <si>
    <t>FRJ24</t>
  </si>
  <si>
    <t>Gers</t>
  </si>
  <si>
    <t>FRJ25</t>
  </si>
  <si>
    <t>Lot</t>
  </si>
  <si>
    <t>FRJ26</t>
  </si>
  <si>
    <t>Hautes-Pyrénées</t>
  </si>
  <si>
    <t>FRJ27</t>
  </si>
  <si>
    <t>Tarn</t>
  </si>
  <si>
    <t>FRJ28</t>
  </si>
  <si>
    <t>Tarn-et-Garonne</t>
  </si>
  <si>
    <t>FRK</t>
  </si>
  <si>
    <t>Auvergne-Rhône-Alpes</t>
  </si>
  <si>
    <t>FRK1</t>
  </si>
  <si>
    <t>Auvergne</t>
  </si>
  <si>
    <t>FRK11</t>
  </si>
  <si>
    <t>Allier</t>
  </si>
  <si>
    <t>FRK12</t>
  </si>
  <si>
    <t>Cantal</t>
  </si>
  <si>
    <t>FRK13</t>
  </si>
  <si>
    <t>Haute-Loire</t>
  </si>
  <si>
    <t>FRK14</t>
  </si>
  <si>
    <t>Puy-de-Dôme</t>
  </si>
  <si>
    <t>FRK2</t>
  </si>
  <si>
    <t>Rhône-Alpes</t>
  </si>
  <si>
    <t>FRK21</t>
  </si>
  <si>
    <t>Ain</t>
  </si>
  <si>
    <t>FRK22</t>
  </si>
  <si>
    <t>Ardèche</t>
  </si>
  <si>
    <t>FRK23</t>
  </si>
  <si>
    <t>Drôme</t>
  </si>
  <si>
    <t>FRK24</t>
  </si>
  <si>
    <t>Isère</t>
  </si>
  <si>
    <t>FRK25</t>
  </si>
  <si>
    <t>Loire</t>
  </si>
  <si>
    <t>FRK26</t>
  </si>
  <si>
    <t>Rhône</t>
  </si>
  <si>
    <t>FRK27</t>
  </si>
  <si>
    <t>Savoie</t>
  </si>
  <si>
    <t>FRK28</t>
  </si>
  <si>
    <t>Haute-Savoie</t>
  </si>
  <si>
    <t>FRL</t>
  </si>
  <si>
    <t>Provence-Alpes-Côte d’Azur</t>
  </si>
  <si>
    <t>FRL0</t>
  </si>
  <si>
    <t>FRL01</t>
  </si>
  <si>
    <t>Alpes-de-Haute-Provence</t>
  </si>
  <si>
    <t>FRL02</t>
  </si>
  <si>
    <t>Hautes-Alpes</t>
  </si>
  <si>
    <t>FRL03</t>
  </si>
  <si>
    <t>Alpes-Maritimes</t>
  </si>
  <si>
    <t>FRL04</t>
  </si>
  <si>
    <t>Bouches-du-Rhône</t>
  </si>
  <si>
    <t>FRL05</t>
  </si>
  <si>
    <t>Var</t>
  </si>
  <si>
    <t>FRL06</t>
  </si>
  <si>
    <t>Vaucluse</t>
  </si>
  <si>
    <t>FRM</t>
  </si>
  <si>
    <t>Corse</t>
  </si>
  <si>
    <t>FRM0</t>
  </si>
  <si>
    <t>FRM01</t>
  </si>
  <si>
    <t>Corse-du-Sud</t>
  </si>
  <si>
    <t>FRM02</t>
  </si>
  <si>
    <t>Haute-Corse</t>
  </si>
  <si>
    <t>FRY</t>
  </si>
  <si>
    <t>RUP FR — Régions Ultrapériphériques Françaises</t>
  </si>
  <si>
    <t>FRY1</t>
  </si>
  <si>
    <t>Guadeloupe</t>
  </si>
  <si>
    <t>FRY10</t>
  </si>
  <si>
    <t>FRY2</t>
  </si>
  <si>
    <t>Martinique</t>
  </si>
  <si>
    <t>FRY20</t>
  </si>
  <si>
    <t>FRY3</t>
  </si>
  <si>
    <t>Guyane</t>
  </si>
  <si>
    <t>FRY30</t>
  </si>
  <si>
    <t>FRY4</t>
  </si>
  <si>
    <t>La Réunion</t>
  </si>
  <si>
    <t>FRY40</t>
  </si>
  <si>
    <t>FRY5</t>
  </si>
  <si>
    <t>Mayotte</t>
  </si>
  <si>
    <t>FRY50</t>
  </si>
  <si>
    <t>FRX</t>
  </si>
  <si>
    <t>Not regionalised/Unknown NUTS 1</t>
  </si>
  <si>
    <t>FRXX</t>
  </si>
  <si>
    <t>Not regionalised/Unknown NUTS 2</t>
  </si>
  <si>
    <t>FRXXX</t>
  </si>
  <si>
    <t>Not regionalised/Unknown NUTS 3</t>
  </si>
  <si>
    <t>HR</t>
  </si>
  <si>
    <t>Croatia</t>
  </si>
  <si>
    <t>HR0</t>
  </si>
  <si>
    <t>Hrvatska</t>
  </si>
  <si>
    <t>HR02</t>
  </si>
  <si>
    <t>Panonska Hrvatska</t>
  </si>
  <si>
    <t>HR021</t>
  </si>
  <si>
    <t>Bjelovarsko-bilogorska županija</t>
  </si>
  <si>
    <t>HR022</t>
  </si>
  <si>
    <t>Virovitičko-podravska županija</t>
  </si>
  <si>
    <t>HR023</t>
  </si>
  <si>
    <t>Požeško-slavonska županija</t>
  </si>
  <si>
    <t>HR024</t>
  </si>
  <si>
    <t>Brodsko-posavska županija</t>
  </si>
  <si>
    <t>HR025</t>
  </si>
  <si>
    <t>Osječko-baranjska županija</t>
  </si>
  <si>
    <t>HR026</t>
  </si>
  <si>
    <t>Vukovarsko-srijemska županija</t>
  </si>
  <si>
    <t>HR027</t>
  </si>
  <si>
    <t>Karlovačka županija</t>
  </si>
  <si>
    <t>HR028</t>
  </si>
  <si>
    <t>Sisačko-moslavačka županija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</si>
  <si>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</si>
  <si>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</si>
  <si>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</si>
  <si>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</si>
  <si>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</si>
  <si>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</si>
  <si>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</si>
  <si>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</si>
  <si>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</si>
  <si>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</si>
  <si>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</si>
  <si>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</si>
  <si>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</si>
  <si>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</si>
  <si>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</si>
  <si>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</si>
  <si>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</si>
  <si>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 (NUTS 2016)</t>
  </si>
  <si>
    <t>HR041</t>
  </si>
  <si>
    <t>Grad Zagreb (NUTS 2016)</t>
  </si>
  <si>
    <t>HR042</t>
  </si>
  <si>
    <t>Zagrebacka zupanija (NUTS 2016)</t>
  </si>
  <si>
    <t>HR043</t>
  </si>
  <si>
    <t>Krapinsko-zagorska zupanija (NUTS 2016)</t>
  </si>
  <si>
    <t>HR044</t>
  </si>
  <si>
    <t>Varazdinska zupanija (NUTS 2016)</t>
  </si>
  <si>
    <t>HR045</t>
  </si>
  <si>
    <t>Koprivnicko-krizevacka zupanija (NUTS 2016)</t>
  </si>
  <si>
    <t>HR046</t>
  </si>
  <si>
    <t>Medimurska zupanija (NUTS 2016)</t>
  </si>
  <si>
    <t>HR047</t>
  </si>
  <si>
    <t>Bjelovarsko-bilogorska zupanija (NUTS 2016)</t>
  </si>
  <si>
    <t>HR048</t>
  </si>
  <si>
    <t>Viroviticko-podravska zupanija (NUTS 2016)</t>
  </si>
  <si>
    <t>HR049</t>
  </si>
  <si>
    <t>Pozesko-slavonska zupanija (NUTS 2016)</t>
  </si>
  <si>
    <t>HR04A</t>
  </si>
  <si>
    <t>Brodsko-posavska zupanija (NUTS 2016)</t>
  </si>
  <si>
    <t>HR04B</t>
  </si>
  <si>
    <t>Osjecko-baranjska zupanija (NUTS 2016)</t>
  </si>
  <si>
    <t>HR04C</t>
  </si>
  <si>
    <t>Vukovarsko-srijemska zupanija (NUTS 2016)</t>
  </si>
  <si>
    <t>HR04D</t>
  </si>
  <si>
    <t>Karlovacka zupanija (NUTS 2016)</t>
  </si>
  <si>
    <t>HR04E</t>
  </si>
  <si>
    <t>Sisacko-moslavacka zupanija (NUTS 2016)</t>
  </si>
  <si>
    <t>HR05</t>
  </si>
  <si>
    <t>Grad Zagreb</t>
  </si>
  <si>
    <t>HR050</t>
  </si>
  <si>
    <t>HR06</t>
  </si>
  <si>
    <t>Sjeverna Hrvatska</t>
  </si>
  <si>
    <t>HR061</t>
  </si>
  <si>
    <t>Međimurska županija</t>
  </si>
  <si>
    <t>HR062</t>
  </si>
  <si>
    <t>Varaždinska županija</t>
  </si>
  <si>
    <t>HR063</t>
  </si>
  <si>
    <t>Koprivničko-križevačka županija</t>
  </si>
  <si>
    <t>HR064</t>
  </si>
  <si>
    <t>Krapinsko-zagorska županija</t>
  </si>
  <si>
    <t>HR065</t>
  </si>
  <si>
    <t>Zagrebačka županija</t>
  </si>
  <si>
    <t>IT</t>
  </si>
  <si>
    <t>Italy</t>
  </si>
  <si>
    <t>ITC</t>
  </si>
  <si>
    <t>Nord-Ovest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</si>
  <si>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</si>
  <si>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</si>
  <si>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</si>
  <si>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</si>
  <si>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</si>
  <si>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</si>
  <si>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</si>
  <si>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</si>
  <si>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</si>
  <si>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</si>
  <si>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</si>
  <si>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Novara</t>
  </si>
  <si>
    <t>ITC16</t>
  </si>
  <si>
    <t>Cuneo</t>
  </si>
  <si>
    <t>ITC17</t>
  </si>
  <si>
    <t>Asti</t>
  </si>
  <si>
    <t>ITC18</t>
  </si>
  <si>
    <t>Alessandria</t>
  </si>
  <si>
    <t>ITC2</t>
  </si>
  <si>
    <t>Valle d’Aosta/Vallée d’Aoste</t>
  </si>
  <si>
    <t>ITC20</t>
  </si>
  <si>
    <t>ITC3</t>
  </si>
  <si>
    <t>Liguria</t>
  </si>
  <si>
    <t>ITC31</t>
  </si>
  <si>
    <t>Imperia</t>
  </si>
  <si>
    <t>ITC32</t>
  </si>
  <si>
    <t>Savona</t>
  </si>
  <si>
    <t>ITC33</t>
  </si>
  <si>
    <t>Genova</t>
  </si>
  <si>
    <t>ITC34</t>
  </si>
  <si>
    <t>La Spezia</t>
  </si>
  <si>
    <t>ITC4</t>
  </si>
  <si>
    <t>Lombardia</t>
  </si>
  <si>
    <t>ITC41</t>
  </si>
  <si>
    <t>Varese</t>
  </si>
  <si>
    <t>ITC42</t>
  </si>
  <si>
    <t>Como</t>
  </si>
  <si>
    <t>ITC43</t>
  </si>
  <si>
    <t>Lecco</t>
  </si>
  <si>
    <t>ITC44</t>
  </si>
  <si>
    <t>Sondrio</t>
  </si>
  <si>
    <t>ITC46</t>
  </si>
  <si>
    <t>Bergamo</t>
  </si>
  <si>
    <t>ITC47</t>
  </si>
  <si>
    <t>Brescia</t>
  </si>
  <si>
    <t>ITC48</t>
  </si>
  <si>
    <t>Pavia</t>
  </si>
  <si>
    <t>ITC49</t>
  </si>
  <si>
    <t>Lodi</t>
  </si>
  <si>
    <t>ITC4A</t>
  </si>
  <si>
    <t>Cremona</t>
  </si>
  <si>
    <t>ITC4B</t>
  </si>
  <si>
    <t>Mantova</t>
  </si>
  <si>
    <t>ITC4C</t>
  </si>
  <si>
    <t>Milano</t>
  </si>
  <si>
    <t>ITC4D</t>
  </si>
  <si>
    <t>Monza e della Brianza</t>
  </si>
  <si>
    <t>ITF</t>
  </si>
  <si>
    <t>Sud</t>
  </si>
  <si>
    <t>ITF1</t>
  </si>
  <si>
    <t>Abruzzo</t>
  </si>
  <si>
    <t>ITF11</t>
  </si>
  <si>
    <t>L’Aquila</t>
  </si>
  <si>
    <t>ITF12</t>
  </si>
  <si>
    <t>Teramo</t>
  </si>
  <si>
    <t>ITF13</t>
  </si>
  <si>
    <t>Pescara</t>
  </si>
  <si>
    <t>ITF14</t>
  </si>
  <si>
    <t>Chieti</t>
  </si>
  <si>
    <t>ITF2</t>
  </si>
  <si>
    <t>Molise</t>
  </si>
  <si>
    <t>ITF21</t>
  </si>
  <si>
    <t>Isernia</t>
  </si>
  <si>
    <t>ITF22</t>
  </si>
  <si>
    <t>Campobasso</t>
  </si>
  <si>
    <t>ITF3</t>
  </si>
  <si>
    <t>Campania</t>
  </si>
  <si>
    <t>ITF31</t>
  </si>
  <si>
    <t>Caserta</t>
  </si>
  <si>
    <t>ITF32</t>
  </si>
  <si>
    <t>Benevento</t>
  </si>
  <si>
    <t>ITF33</t>
  </si>
  <si>
    <t>Napoli</t>
  </si>
  <si>
    <t>ITF34</t>
  </si>
  <si>
    <t>Avellino</t>
  </si>
  <si>
    <t>ITF35</t>
  </si>
  <si>
    <t>Salerno</t>
  </si>
  <si>
    <t>ITF4</t>
  </si>
  <si>
    <t>Puglia</t>
  </si>
  <si>
    <t>ITF43</t>
  </si>
  <si>
    <t>Taranto</t>
  </si>
  <si>
    <t>ITF44</t>
  </si>
  <si>
    <t>Brindisi</t>
  </si>
  <si>
    <t>ITF45</t>
  </si>
  <si>
    <t>Lecce</t>
  </si>
  <si>
    <t>ITF46</t>
  </si>
  <si>
    <t>Foggia</t>
  </si>
  <si>
    <t>ITF47</t>
  </si>
  <si>
    <t>Bari</t>
  </si>
  <si>
    <t>ITF48</t>
  </si>
  <si>
    <t>Barletta-Andria-Trani</t>
  </si>
  <si>
    <t>ITF5</t>
  </si>
  <si>
    <t>Basilicata</t>
  </si>
  <si>
    <t>ITF51</t>
  </si>
  <si>
    <t>Potenza</t>
  </si>
  <si>
    <t>ITF52</t>
  </si>
  <si>
    <t>Matera</t>
  </si>
  <si>
    <t>ITF6</t>
  </si>
  <si>
    <t>Calabria</t>
  </si>
  <si>
    <t>ITF61</t>
  </si>
  <si>
    <t>Cosenza</t>
  </si>
  <si>
    <t>ITF62</t>
  </si>
  <si>
    <t>Crotone</t>
  </si>
  <si>
    <t>ITF63</t>
  </si>
  <si>
    <t>Catanzaro</t>
  </si>
  <si>
    <t>ITF64</t>
  </si>
  <si>
    <t>Vibo Valentia</t>
  </si>
  <si>
    <t>ITF65</t>
  </si>
  <si>
    <t>Reggio Calabria</t>
  </si>
  <si>
    <t>ITG</t>
  </si>
  <si>
    <t>Isole</t>
  </si>
  <si>
    <t>ITG1</t>
  </si>
  <si>
    <t>Sicilia</t>
  </si>
  <si>
    <t>ITG11</t>
  </si>
  <si>
    <t>Trapani</t>
  </si>
  <si>
    <t>ITG12</t>
  </si>
  <si>
    <t>Palermo</t>
  </si>
  <si>
    <t>ITG13</t>
  </si>
  <si>
    <t>Messina</t>
  </si>
  <si>
    <t>ITG14</t>
  </si>
  <si>
    <t>Agrigento</t>
  </si>
  <si>
    <t>ITG15</t>
  </si>
  <si>
    <t>Caltanissetta</t>
  </si>
  <si>
    <t>ITG16</t>
  </si>
  <si>
    <t>Enna</t>
  </si>
  <si>
    <t>ITG17</t>
  </si>
  <si>
    <t>Catania</t>
  </si>
  <si>
    <t>ITG18</t>
  </si>
  <si>
    <t>Ragusa</t>
  </si>
  <si>
    <t>ITG19</t>
  </si>
  <si>
    <t>Siracusa</t>
  </si>
  <si>
    <t>ITG2</t>
  </si>
  <si>
    <t>Sardegna</t>
  </si>
  <si>
    <t>ITG25</t>
  </si>
  <si>
    <t>Sassari (NUTS 2016)</t>
  </si>
  <si>
    <t>ITG26</t>
  </si>
  <si>
    <t>Nuoro (NUTS 2016)</t>
  </si>
  <si>
    <t>ITG27</t>
  </si>
  <si>
    <t>Cagliari (NUTS 2016)</t>
  </si>
  <si>
    <t>ITG28</t>
  </si>
  <si>
    <t>Oristano (NUTS 2016)</t>
  </si>
  <si>
    <t>ITG29</t>
  </si>
  <si>
    <t>Olbia-Tempio (NUTS 2016)</t>
  </si>
  <si>
    <t>ITG2A</t>
  </si>
  <si>
    <t>Ogliastra (NUTS 2016)</t>
  </si>
  <si>
    <t>ITG2B</t>
  </si>
  <si>
    <t>Medio Campidano (NUTS 2016)</t>
  </si>
  <si>
    <t>ITG2C</t>
  </si>
  <si>
    <t>Carbonia-Iglesias (NUTS 2016)</t>
  </si>
  <si>
    <t>ITG2D</t>
  </si>
  <si>
    <t>Sassari</t>
  </si>
  <si>
    <t>ITG2E</t>
  </si>
  <si>
    <t>Nuoro</t>
  </si>
  <si>
    <t>ITG2F</t>
  </si>
  <si>
    <t>Cagliari</t>
  </si>
  <si>
    <t>ITG2G</t>
  </si>
  <si>
    <t>Oristano</t>
  </si>
  <si>
    <t>ITG2H</t>
  </si>
  <si>
    <t>Sud Sardegna</t>
  </si>
  <si>
    <t>ITH</t>
  </si>
  <si>
    <t>Nord-Est</t>
  </si>
  <si>
    <t>ITH1</t>
  </si>
  <si>
    <t>Provincia Autonoma di Bolzano/Bozen</t>
  </si>
  <si>
    <t>ITH10</t>
  </si>
  <si>
    <t>Bolzano-Bozen</t>
  </si>
  <si>
    <t>ITH2</t>
  </si>
  <si>
    <t>Provincia Autonoma di Trento</t>
  </si>
  <si>
    <t>ITH20</t>
  </si>
  <si>
    <t>Trento</t>
  </si>
  <si>
    <t>ITH3</t>
  </si>
  <si>
    <t>Veneto</t>
  </si>
  <si>
    <t>ITH31</t>
  </si>
  <si>
    <t>Verona</t>
  </si>
  <si>
    <t>ITH32</t>
  </si>
  <si>
    <t>Vicenza</t>
  </si>
  <si>
    <t>ITH33</t>
  </si>
  <si>
    <t>Belluno</t>
  </si>
  <si>
    <t>ITH34</t>
  </si>
  <si>
    <t>Treviso</t>
  </si>
  <si>
    <t>ITH35</t>
  </si>
  <si>
    <t>Venezia</t>
  </si>
  <si>
    <t>ITH36</t>
  </si>
  <si>
    <t>Padova</t>
  </si>
  <si>
    <t>ITH37</t>
  </si>
  <si>
    <t>Rovigo</t>
  </si>
  <si>
    <t>ITH4</t>
  </si>
  <si>
    <t>Friuli-Venezia Giulia</t>
  </si>
  <si>
    <t>ITH41</t>
  </si>
  <si>
    <t>Pordenone</t>
  </si>
  <si>
    <t>ITH42</t>
  </si>
  <si>
    <t>Udine</t>
  </si>
  <si>
    <t>ITH43</t>
  </si>
  <si>
    <t>Gorizia</t>
  </si>
  <si>
    <t>ITH44</t>
  </si>
  <si>
    <t>Trieste</t>
  </si>
  <si>
    <t>ITH5</t>
  </si>
  <si>
    <t>Emilia-Romagna</t>
  </si>
  <si>
    <t>ITH51</t>
  </si>
  <si>
    <t>Piacenza</t>
  </si>
  <si>
    <t>ITH52</t>
  </si>
  <si>
    <t>Parma</t>
  </si>
  <si>
    <t>ITH53</t>
  </si>
  <si>
    <t>Reggio nell’Emilia</t>
  </si>
  <si>
    <t>ITH54</t>
  </si>
  <si>
    <t>Modena</t>
  </si>
  <si>
    <t>ITH55</t>
  </si>
  <si>
    <t>Bologna</t>
  </si>
  <si>
    <t>ITH56</t>
  </si>
  <si>
    <t>Ferrara</t>
  </si>
  <si>
    <t>ITH57</t>
  </si>
  <si>
    <t>Ravenna</t>
  </si>
  <si>
    <t>ITH58</t>
  </si>
  <si>
    <t>Forlì-Cesena</t>
  </si>
  <si>
    <t>ITH59</t>
  </si>
  <si>
    <t>Rimini</t>
  </si>
  <si>
    <t>ITI</t>
  </si>
  <si>
    <t>Centro (IT)</t>
  </si>
  <si>
    <t>ITI1</t>
  </si>
  <si>
    <t>Toscana</t>
  </si>
  <si>
    <t>ITI11</t>
  </si>
  <si>
    <t>Massa-Carrara</t>
  </si>
  <si>
    <t>ITI12</t>
  </si>
  <si>
    <t>Lucca</t>
  </si>
  <si>
    <t>ITI13</t>
  </si>
  <si>
    <t>Pistoia</t>
  </si>
  <si>
    <t>ITI14</t>
  </si>
  <si>
    <t>Firenze</t>
  </si>
  <si>
    <t>ITI15</t>
  </si>
  <si>
    <t>Prato</t>
  </si>
  <si>
    <t>ITI16</t>
  </si>
  <si>
    <t>Livorno</t>
  </si>
  <si>
    <t>ITI17</t>
  </si>
  <si>
    <t>Pisa</t>
  </si>
  <si>
    <t>ITI18</t>
  </si>
  <si>
    <t>Arezzo</t>
  </si>
  <si>
    <t>ITI19</t>
  </si>
  <si>
    <t>Siena</t>
  </si>
  <si>
    <t>ITI1A</t>
  </si>
  <si>
    <t>Grosseto</t>
  </si>
  <si>
    <t>ITI2</t>
  </si>
  <si>
    <t>Umbria</t>
  </si>
  <si>
    <t>ITI21</t>
  </si>
  <si>
    <t>Perugia</t>
  </si>
  <si>
    <t>ITI22</t>
  </si>
  <si>
    <t>Terni</t>
  </si>
  <si>
    <t>ITI3</t>
  </si>
  <si>
    <t>Marche</t>
  </si>
  <si>
    <t>ITI31</t>
  </si>
  <si>
    <t>Pesaro e Urbino</t>
  </si>
  <si>
    <t>ITI32</t>
  </si>
  <si>
    <t>Ancona</t>
  </si>
  <si>
    <t>ITI33</t>
  </si>
  <si>
    <t>Macerata</t>
  </si>
  <si>
    <t>ITI34</t>
  </si>
  <si>
    <t>Ascoli Piceno</t>
  </si>
  <si>
    <t>ITI35</t>
  </si>
  <si>
    <t>Fermo</t>
  </si>
  <si>
    <t>ITI4</t>
  </si>
  <si>
    <t>Lazio</t>
  </si>
  <si>
    <t>ITI41</t>
  </si>
  <si>
    <t>Viterbo</t>
  </si>
  <si>
    <t>ITI42</t>
  </si>
  <si>
    <t>Rieti</t>
  </si>
  <si>
    <t>ITI43</t>
  </si>
  <si>
    <t>Roma</t>
  </si>
  <si>
    <t>ITI44</t>
  </si>
  <si>
    <t>Latina</t>
  </si>
  <si>
    <t>ITI45</t>
  </si>
  <si>
    <t>Frosinone</t>
  </si>
  <si>
    <t>CY</t>
  </si>
  <si>
    <t>Cyprus</t>
  </si>
  <si>
    <t>CY0</t>
  </si>
  <si>
    <t>Kýpros</t>
  </si>
  <si>
    <t>CY00</t>
  </si>
  <si>
    <t>CY000</t>
  </si>
  <si>
    <t>LV</t>
  </si>
  <si>
    <t>Latvia</t>
  </si>
  <si>
    <t>LV0</t>
  </si>
  <si>
    <t>Latvija</t>
  </si>
  <si>
    <t>LV00</t>
  </si>
  <si>
    <t>LV003</t>
  </si>
  <si>
    <t>Kurzeme (NUTS 2021)</t>
  </si>
  <si>
    <t>LV005</t>
  </si>
  <si>
    <t>Latgale</t>
  </si>
  <si>
    <t>LV006</t>
  </si>
  <si>
    <t>Rīga (NUTS 2021)</t>
  </si>
  <si>
    <t>LV007</t>
  </si>
  <si>
    <t>Pieriga (NUTS 2021)</t>
  </si>
  <si>
    <t>LV008</t>
  </si>
  <si>
    <t>Vidzeme (NUTS 2021)</t>
  </si>
  <si>
    <t>LV009</t>
  </si>
  <si>
    <t>Zemgale</t>
  </si>
  <si>
    <t>LV00A</t>
  </si>
  <si>
    <t>Rīga</t>
  </si>
  <si>
    <t>LV00B</t>
  </si>
  <si>
    <t>Kurzeme</t>
  </si>
  <si>
    <t>LV00C</t>
  </si>
  <si>
    <t>Vidzeme</t>
  </si>
  <si>
    <t>LT</t>
  </si>
  <si>
    <t>Lithuania</t>
  </si>
  <si>
    <t>LT0</t>
  </si>
  <si>
    <t>Lietuva</t>
  </si>
  <si>
    <t>LT01</t>
  </si>
  <si>
    <t>Sostinės regionas</t>
  </si>
  <si>
    <t>LT011</t>
  </si>
  <si>
    <t>Vilniaus apskritis</t>
  </si>
  <si>
    <t>LT02</t>
  </si>
  <si>
    <t>Vidurio ir vakarų Lietuvos regionas</t>
  </si>
  <si>
    <t>LT021</t>
  </si>
  <si>
    <t>Alytaus apskritis</t>
  </si>
  <si>
    <t>LT022</t>
  </si>
  <si>
    <t>Kauno apskritis</t>
  </si>
  <si>
    <t>LT023</t>
  </si>
  <si>
    <t>Klaipėdos apskritis</t>
  </si>
  <si>
    <t>LT024</t>
  </si>
  <si>
    <t>Marijampolės apskritis</t>
  </si>
  <si>
    <t>LT025</t>
  </si>
  <si>
    <t>Panevėžio apskritis</t>
  </si>
  <si>
    <t>LT026</t>
  </si>
  <si>
    <t>Šiaulių apskritis</t>
  </si>
  <si>
    <t>LT027</t>
  </si>
  <si>
    <t>Tauragės apskritis</t>
  </si>
  <si>
    <t>LT028</t>
  </si>
  <si>
    <t>Telšių apskritis</t>
  </si>
  <si>
    <t>LT029</t>
  </si>
  <si>
    <t>Utenos apskritis</t>
  </si>
  <si>
    <t>LU</t>
  </si>
  <si>
    <t>Luxembourg</t>
  </si>
  <si>
    <t>LU0</t>
  </si>
  <si>
    <t>LU00</t>
  </si>
  <si>
    <t>LU000</t>
  </si>
  <si>
    <t>HU</t>
  </si>
  <si>
    <t>Hungary</t>
  </si>
  <si>
    <t>HU1</t>
  </si>
  <si>
    <t>Közép-Magyarország</t>
  </si>
  <si>
    <t>HU11</t>
  </si>
  <si>
    <t>Budapest</t>
  </si>
  <si>
    <t>HU110</t>
  </si>
  <si>
    <t>HU12</t>
  </si>
  <si>
    <t>Pest</t>
  </si>
  <si>
    <t>HU120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</si>
  <si>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</si>
  <si>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</si>
  <si>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</si>
  <si>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</si>
  <si>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</si>
  <si>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</si>
  <si>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</si>
  <si>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</si>
  <si>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</si>
  <si>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</si>
  <si>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</si>
  <si>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</si>
  <si>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</si>
  <si>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</si>
  <si>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</si>
  <si>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</si>
  <si>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</si>
  <si>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</si>
  <si>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</si>
  <si>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</si>
  <si>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</si>
  <si>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</si>
  <si>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</si>
  <si>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</si>
  <si>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</si>
  <si>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</si>
  <si>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</si>
  <si>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</si>
  <si>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</si>
  <si>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</si>
  <si>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</si>
  <si>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</si>
  <si>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</si>
  <si>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</si>
  <si>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</si>
  <si>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</si>
  <si>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</si>
  <si>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</si>
  <si>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</si>
  <si>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</si>
  <si>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</si>
  <si>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</si>
  <si>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</si>
  <si>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</si>
  <si>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</si>
  <si>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</si>
  <si>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</si>
  <si>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</si>
  <si>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</si>
  <si>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</si>
  <si>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</si>
  <si>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Csongrád-Csanád</t>
  </si>
  <si>
    <t>HUX</t>
  </si>
  <si>
    <t>HUXX</t>
  </si>
  <si>
    <t>HUXXX</t>
  </si>
  <si>
    <t>MT</t>
  </si>
  <si>
    <t>Malta</t>
  </si>
  <si>
    <t>MT0</t>
  </si>
  <si>
    <t>MT00</t>
  </si>
  <si>
    <t>MT001</t>
  </si>
  <si>
    <t>MT002</t>
  </si>
  <si>
    <t>Gozo and Comino/Għawdex u Kemmuna</t>
  </si>
  <si>
    <t>NL</t>
  </si>
  <si>
    <t>Netherlands</t>
  </si>
  <si>
    <t>NL1</t>
  </si>
  <si>
    <t>Noord-Nederland</t>
  </si>
  <si>
    <t>NL11</t>
  </si>
  <si>
    <t>Groningen</t>
  </si>
  <si>
    <t>NL111</t>
  </si>
  <si>
    <t>Oost-Groningen (NUTS 2021)</t>
  </si>
  <si>
    <t>NL112</t>
  </si>
  <si>
    <t>Delfzijl en omgeving</t>
  </si>
  <si>
    <t>NL113</t>
  </si>
  <si>
    <t>Overig Groningen (NUTS 2021)</t>
  </si>
  <si>
    <t>NL114</t>
  </si>
  <si>
    <t>Oost-Groningen</t>
  </si>
  <si>
    <t>NL115</t>
  </si>
  <si>
    <t>Overig Groningen</t>
  </si>
  <si>
    <t>NL12</t>
  </si>
  <si>
    <t>Friesland (NL)</t>
  </si>
  <si>
    <t>NL124</t>
  </si>
  <si>
    <t>Noord-Friesland (NUTS 2021)</t>
  </si>
  <si>
    <t>NL125</t>
  </si>
  <si>
    <t>Zuidwest-Friesland (NUTS 2021)</t>
  </si>
  <si>
    <t>NL126</t>
  </si>
  <si>
    <t>Zuidoost-Friesland</t>
  </si>
  <si>
    <t>NL127</t>
  </si>
  <si>
    <t>Noord-Friesland</t>
  </si>
  <si>
    <t>NL128</t>
  </si>
  <si>
    <t>Zuidwest-Friesland</t>
  </si>
  <si>
    <t>NL13</t>
  </si>
  <si>
    <t>Drenthe</t>
  </si>
  <si>
    <t>NL131</t>
  </si>
  <si>
    <t>Noord-Drenthe</t>
  </si>
  <si>
    <t>NL132</t>
  </si>
  <si>
    <t>Zuidoost-Drenthe</t>
  </si>
  <si>
    <t>NL133</t>
  </si>
  <si>
    <t>Zuidwest-Drenthe</t>
  </si>
  <si>
    <t>NL2</t>
  </si>
  <si>
    <t>Oost-Nederland</t>
  </si>
  <si>
    <t>NL21</t>
  </si>
  <si>
    <t>Overijssel</t>
  </si>
  <si>
    <t>NL211</t>
  </si>
  <si>
    <t>Noord-Overijssel</t>
  </si>
  <si>
    <t>NL212</t>
  </si>
  <si>
    <t>Zuidwest-Overijssel</t>
  </si>
  <si>
    <t>NL213</t>
  </si>
  <si>
    <t>Twente</t>
  </si>
  <si>
    <t>NL22</t>
  </si>
  <si>
    <t>Gelderland</t>
  </si>
  <si>
    <t>NL221</t>
  </si>
  <si>
    <t>Veluwe</t>
  </si>
  <si>
    <t>NL224</t>
  </si>
  <si>
    <t>Zuidwest-Gelderland</t>
  </si>
  <si>
    <t>NL225</t>
  </si>
  <si>
    <t>Achterhoek</t>
  </si>
  <si>
    <t>NL226</t>
  </si>
  <si>
    <t>Arnhem/Nijmegen</t>
  </si>
  <si>
    <t>NL23</t>
  </si>
  <si>
    <t>Flevoland</t>
  </si>
  <si>
    <t>NL230</t>
  </si>
  <si>
    <t>NL3</t>
  </si>
  <si>
    <t>West-Nederland</t>
  </si>
  <si>
    <t>NL31</t>
  </si>
  <si>
    <t>Utrecht (NUTS 2021)</t>
  </si>
  <si>
    <t>NL310</t>
  </si>
  <si>
    <t>NL32</t>
  </si>
  <si>
    <t>Noord-Holland</t>
  </si>
  <si>
    <t>NL321</t>
  </si>
  <si>
    <t>Kop van Noord-Holland</t>
  </si>
  <si>
    <t>NL323</t>
  </si>
  <si>
    <t>IJmond</t>
  </si>
  <si>
    <t>NL324</t>
  </si>
  <si>
    <t>Agglomeratie Haarlem (NUTS 2021)</t>
  </si>
  <si>
    <t>NL325</t>
  </si>
  <si>
    <t>Zaanstreek</t>
  </si>
  <si>
    <t>NL327</t>
  </si>
  <si>
    <t>Het Gooi en Vechtstreek</t>
  </si>
  <si>
    <t>NL328</t>
  </si>
  <si>
    <t>Alkmaar en omgeving</t>
  </si>
  <si>
    <t>NL329</t>
  </si>
  <si>
    <t>Groot-Amsterdam (NUTS 2021)</t>
  </si>
  <si>
    <t>NL32A</t>
  </si>
  <si>
    <t>Agglomeratie Haarlem</t>
  </si>
  <si>
    <t>NL32B</t>
  </si>
  <si>
    <t>Groot-Amsterdam</t>
  </si>
  <si>
    <t>NL33</t>
  </si>
  <si>
    <t>Zuid-Holland (NUTS 2021)</t>
  </si>
  <si>
    <t>NL332</t>
  </si>
  <si>
    <t>Agglomeratie 's-Gravenhage (NUTS 2021)</t>
  </si>
  <si>
    <t>NL333</t>
  </si>
  <si>
    <t>Delft en Westland (NUTS 2021)</t>
  </si>
  <si>
    <t>NL337</t>
  </si>
  <si>
    <t>Agglomeratie Leiden en Bollenstreek (NUTS 2021)</t>
  </si>
  <si>
    <t>NL33A</t>
  </si>
  <si>
    <t>Zuidoost-Zuid-Holland (NUTS 2021)</t>
  </si>
  <si>
    <t>NL33B</t>
  </si>
  <si>
    <t>Oost-Zuid-Holland (NUTS 2021)</t>
  </si>
  <si>
    <t>NL33C</t>
  </si>
  <si>
    <t>Groot-Rijnmond (NUTS 2021)</t>
  </si>
  <si>
    <t>NL34</t>
  </si>
  <si>
    <t>Zeeland</t>
  </si>
  <si>
    <t>NL341</t>
  </si>
  <si>
    <t>Zeeuwsch-Vlaanderen</t>
  </si>
  <si>
    <t>NL342</t>
  </si>
  <si>
    <t>Overig Zeeland</t>
  </si>
  <si>
    <t>NL35</t>
  </si>
  <si>
    <t>Utrecht</t>
  </si>
  <si>
    <t>NL350</t>
  </si>
  <si>
    <t>NL36</t>
  </si>
  <si>
    <t>Zuid-Holland</t>
  </si>
  <si>
    <t>NL361</t>
  </si>
  <si>
    <t>Agglomeratie ’s-Gravenhage</t>
  </si>
  <si>
    <t>NL362</t>
  </si>
  <si>
    <t>Delft en Westland</t>
  </si>
  <si>
    <t>NL363</t>
  </si>
  <si>
    <t>Agglomeratie Leiden en Bollenstreek</t>
  </si>
  <si>
    <t>NL364</t>
  </si>
  <si>
    <t>Zuidoost-Zuid-Holland</t>
  </si>
  <si>
    <t>NL365</t>
  </si>
  <si>
    <t>Oost-Zuid-Holland</t>
  </si>
  <si>
    <t>NL366</t>
  </si>
  <si>
    <t>Groot-Rijnmond</t>
  </si>
  <si>
    <t>NL4</t>
  </si>
  <si>
    <t>Zuid-Nederland</t>
  </si>
  <si>
    <t>NL41</t>
  </si>
  <si>
    <t>Noord-Brabant</t>
  </si>
  <si>
    <t>NL411</t>
  </si>
  <si>
    <t>West-Noord-Brabant</t>
  </si>
  <si>
    <t>NL412</t>
  </si>
  <si>
    <t>Midden-Noord-Brabant (NUTS 2021)</t>
  </si>
  <si>
    <t>NL413</t>
  </si>
  <si>
    <t>Noordoost-Noord-Brabant (NUTS 2021)</t>
  </si>
  <si>
    <t>NL414</t>
  </si>
  <si>
    <t>Zuidoost-Noord-Brabant</t>
  </si>
  <si>
    <t>NL415</t>
  </si>
  <si>
    <t>Midden-Noord-Brabant</t>
  </si>
  <si>
    <t>NL416</t>
  </si>
  <si>
    <t>Noordoost-Noord-Brabant</t>
  </si>
  <si>
    <t>NL42</t>
  </si>
  <si>
    <t>Limburg (NL)</t>
  </si>
  <si>
    <t>NL421</t>
  </si>
  <si>
    <t>Noord-Limburg</t>
  </si>
  <si>
    <t>NL422</t>
  </si>
  <si>
    <t>Midden-Limburg</t>
  </si>
  <si>
    <t>NL423</t>
  </si>
  <si>
    <t>Zuid-Limburg</t>
  </si>
  <si>
    <t>AT</t>
  </si>
  <si>
    <t>Austria</t>
  </si>
  <si>
    <t>AT1</t>
  </si>
  <si>
    <t>Ostösterreich</t>
  </si>
  <si>
    <t>AT11</t>
  </si>
  <si>
    <t>Burgenland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</si>
  <si>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</si>
  <si>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</si>
  <si>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</si>
  <si>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</si>
  <si>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</si>
  <si>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</si>
  <si>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</si>
  <si>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</si>
  <si>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</si>
  <si>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</si>
  <si>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</si>
  <si>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</si>
  <si>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</si>
  <si>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</si>
  <si>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</si>
  <si>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</si>
  <si>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</si>
  <si>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</si>
  <si>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</si>
  <si>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</si>
  <si>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</si>
  <si>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</si>
  <si>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</si>
  <si>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</si>
  <si>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</si>
  <si>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</si>
  <si>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</si>
  <si>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</si>
  <si>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</si>
  <si>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</si>
  <si>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</si>
  <si>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</si>
  <si>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</si>
  <si>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</si>
  <si>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</si>
  <si>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</si>
  <si>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</si>
  <si>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</si>
  <si>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</si>
  <si>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</si>
  <si>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</si>
  <si>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</si>
  <si>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</si>
  <si>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</si>
  <si>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</si>
  <si>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</si>
  <si>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</si>
  <si>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</si>
  <si>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</si>
  <si>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</si>
  <si>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</si>
  <si>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</si>
  <si>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</si>
  <si>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</si>
  <si>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</si>
  <si>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</si>
  <si>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</si>
  <si>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</si>
  <si>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</si>
  <si>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</si>
  <si>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</si>
  <si>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</si>
  <si>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</si>
  <si>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</si>
  <si>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</si>
  <si>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</si>
  <si>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</si>
  <si>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</si>
  <si>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</si>
  <si>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</si>
  <si>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</si>
  <si>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</si>
  <si>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</si>
  <si>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</si>
  <si>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</si>
  <si>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</si>
  <si>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</si>
  <si>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</si>
  <si>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</si>
  <si>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</si>
  <si>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</si>
  <si>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</si>
  <si>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</si>
  <si>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</si>
  <si>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</si>
  <si>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</si>
  <si>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</si>
  <si>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</si>
  <si>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</si>
  <si>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PL</t>
  </si>
  <si>
    <t>Poland</t>
  </si>
  <si>
    <t>PL2</t>
  </si>
  <si>
    <t>Makroregion południowy</t>
  </si>
  <si>
    <t>PL21</t>
  </si>
  <si>
    <t>Małopolskie</t>
  </si>
  <si>
    <t>PL213</t>
  </si>
  <si>
    <t>Miasto Kraków</t>
  </si>
  <si>
    <t>PL214</t>
  </si>
  <si>
    <t>Krakowski</t>
  </si>
  <si>
    <t>PL217</t>
  </si>
  <si>
    <t>Tarnowski</t>
  </si>
  <si>
    <t>PL218</t>
  </si>
  <si>
    <t>Nowosądecki</t>
  </si>
  <si>
    <t>PL219</t>
  </si>
  <si>
    <t>Nowotarski</t>
  </si>
  <si>
    <t>PL21A</t>
  </si>
  <si>
    <t>Oświęcimski</t>
  </si>
  <si>
    <t>PL22</t>
  </si>
  <si>
    <t>Śląskie</t>
  </si>
  <si>
    <t>PL224</t>
  </si>
  <si>
    <t>Częstochowski</t>
  </si>
  <si>
    <t>PL225</t>
  </si>
  <si>
    <t>Bielski</t>
  </si>
  <si>
    <t>PL227</t>
  </si>
  <si>
    <t>Rybnicki</t>
  </si>
  <si>
    <t>PL228</t>
  </si>
  <si>
    <t>Bytomski</t>
  </si>
  <si>
    <t>PL229</t>
  </si>
  <si>
    <t>Gliwicki</t>
  </si>
  <si>
    <t>PL22A</t>
  </si>
  <si>
    <t>Katowicki</t>
  </si>
  <si>
    <t>PL22B</t>
  </si>
  <si>
    <t>Sosnowiecki</t>
  </si>
  <si>
    <t>PL22C</t>
  </si>
  <si>
    <t>Tyski</t>
  </si>
  <si>
    <t>PL4</t>
  </si>
  <si>
    <t>Makroregion północno-zachodni</t>
  </si>
  <si>
    <t>PL41</t>
  </si>
  <si>
    <t>Wielkopolskie</t>
  </si>
  <si>
    <t>PL411</t>
  </si>
  <si>
    <t>Pilski</t>
  </si>
  <si>
    <t>PL414</t>
  </si>
  <si>
    <t>Koniński</t>
  </si>
  <si>
    <t>PL415</t>
  </si>
  <si>
    <t>Miasto Poznań</t>
  </si>
  <si>
    <t>PL416</t>
  </si>
  <si>
    <t>Kaliski</t>
  </si>
  <si>
    <t>PL417</t>
  </si>
  <si>
    <t>Leszczyński</t>
  </si>
  <si>
    <t>PL418</t>
  </si>
  <si>
    <t>Poznański</t>
  </si>
  <si>
    <t>PL42</t>
  </si>
  <si>
    <t>Zachodniopomorskie</t>
  </si>
  <si>
    <t>PL424</t>
  </si>
  <si>
    <t>Miasto Szczecin</t>
  </si>
  <si>
    <t>PL426</t>
  </si>
  <si>
    <t>Koszaliński</t>
  </si>
  <si>
    <t>PL427</t>
  </si>
  <si>
    <t>Szczecinecko-pyrzycki</t>
  </si>
  <si>
    <t>PL428</t>
  </si>
  <si>
    <t>Szczeciński</t>
  </si>
  <si>
    <t>PL43</t>
  </si>
  <si>
    <t>Lubuskie</t>
  </si>
  <si>
    <t>PL431</t>
  </si>
  <si>
    <t>Gorzowski</t>
  </si>
  <si>
    <t>PL432</t>
  </si>
  <si>
    <t>Zielonogórski</t>
  </si>
  <si>
    <t>PL5</t>
  </si>
  <si>
    <t>Makroregion południowo-zachodni</t>
  </si>
  <si>
    <t>PL51</t>
  </si>
  <si>
    <t>Dolnośląskie</t>
  </si>
  <si>
    <t>PL514</t>
  </si>
  <si>
    <t>Miasto Wrocław</t>
  </si>
  <si>
    <t>PL515</t>
  </si>
  <si>
    <t>Jeleniogórski</t>
  </si>
  <si>
    <t>PL516</t>
  </si>
  <si>
    <t>Legnicko-głogowski</t>
  </si>
  <si>
    <t>PL517</t>
  </si>
  <si>
    <t>Wałbrzyski</t>
  </si>
  <si>
    <t>PL518</t>
  </si>
  <si>
    <t>Wrocławski</t>
  </si>
  <si>
    <t>PL52</t>
  </si>
  <si>
    <t>Opolskie</t>
  </si>
  <si>
    <t>PL523</t>
  </si>
  <si>
    <t>Nyski</t>
  </si>
  <si>
    <t>PL524</t>
  </si>
  <si>
    <t>Opolski</t>
  </si>
  <si>
    <t>PL6</t>
  </si>
  <si>
    <t>Makroregion północny</t>
  </si>
  <si>
    <t>PL61</t>
  </si>
  <si>
    <t>Kujawsko-pomorskie</t>
  </si>
  <si>
    <t>PL613</t>
  </si>
  <si>
    <t>Bydgosko-toruński</t>
  </si>
  <si>
    <t>PL616</t>
  </si>
  <si>
    <t>Grudziądzki</t>
  </si>
  <si>
    <t>PL617</t>
  </si>
  <si>
    <t>Inowrocławski</t>
  </si>
  <si>
    <t>PL618</t>
  </si>
  <si>
    <t>Świecki</t>
  </si>
  <si>
    <t>PL619</t>
  </si>
  <si>
    <t>Włocławski</t>
  </si>
  <si>
    <t>PL62</t>
  </si>
  <si>
    <t>Warmińsko-mazurskie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</si>
  <si>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</si>
  <si>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</si>
  <si>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</si>
  <si>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</si>
  <si>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</si>
  <si>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</si>
  <si>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</si>
  <si>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</si>
  <si>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PL633</t>
  </si>
  <si>
    <t>Trójmiejski</t>
  </si>
  <si>
    <t>PL634</t>
  </si>
  <si>
    <t>Gdański</t>
  </si>
  <si>
    <t>PL636</t>
  </si>
  <si>
    <t>Słupski</t>
  </si>
  <si>
    <t>PL637</t>
  </si>
  <si>
    <t>Chojnicki</t>
  </si>
  <si>
    <t>PL638</t>
  </si>
  <si>
    <t>Starogardzki</t>
  </si>
  <si>
    <t>PL7</t>
  </si>
  <si>
    <t>Makroregion centralny</t>
  </si>
  <si>
    <t>PL71</t>
  </si>
  <si>
    <t>Łódzkie</t>
  </si>
  <si>
    <t>PL711</t>
  </si>
  <si>
    <t>Miasto Łódź</t>
  </si>
  <si>
    <t>PL712</t>
  </si>
  <si>
    <t>Łódzki</t>
  </si>
  <si>
    <t>PL713</t>
  </si>
  <si>
    <t>Piotrkowski</t>
  </si>
  <si>
    <t>PL714</t>
  </si>
  <si>
    <t>Sieradzki</t>
  </si>
  <si>
    <t>PL715</t>
  </si>
  <si>
    <t>Skierniewicki</t>
  </si>
  <si>
    <t>PL72</t>
  </si>
  <si>
    <t>Świętokrzyskie</t>
  </si>
  <si>
    <t>PL721</t>
  </si>
  <si>
    <t>Kielecki</t>
  </si>
  <si>
    <t>PL722</t>
  </si>
  <si>
    <t>Sandomiersko-jędrzejowski</t>
  </si>
  <si>
    <t>PL8</t>
  </si>
  <si>
    <t>Makroregion wschodni</t>
  </si>
  <si>
    <t>PL81</t>
  </si>
  <si>
    <t>Lubelskie</t>
  </si>
  <si>
    <t>PL811</t>
  </si>
  <si>
    <t>Bialski</t>
  </si>
  <si>
    <t>PL812</t>
  </si>
  <si>
    <t>Chełmsko-zamojski</t>
  </si>
  <si>
    <t>PL814</t>
  </si>
  <si>
    <t>Lubelski</t>
  </si>
  <si>
    <t>PL815</t>
  </si>
  <si>
    <t>Puławski</t>
  </si>
  <si>
    <t>PL82</t>
  </si>
  <si>
    <t>Podkarpackie</t>
  </si>
  <si>
    <t>PL821</t>
  </si>
  <si>
    <t>Krośnieński</t>
  </si>
  <si>
    <t>PL822</t>
  </si>
  <si>
    <t>Przemyski</t>
  </si>
  <si>
    <t>PL823</t>
  </si>
  <si>
    <t>Rzeszowski</t>
  </si>
  <si>
    <t>PL824</t>
  </si>
  <si>
    <t>Tarnobrzeski</t>
  </si>
  <si>
    <t>PL84</t>
  </si>
  <si>
    <t>Podlaskie</t>
  </si>
  <si>
    <t>PL841</t>
  </si>
  <si>
    <t>Białostocki</t>
  </si>
  <si>
    <t>PL842</t>
  </si>
  <si>
    <t>Łomżyński</t>
  </si>
  <si>
    <t>PL843</t>
  </si>
  <si>
    <t>Suwalski</t>
  </si>
  <si>
    <t>PL9</t>
  </si>
  <si>
    <t>Makroregion województwo mazowieckie</t>
  </si>
  <si>
    <t>PL91</t>
  </si>
  <si>
    <t>Warszawski stołeczny</t>
  </si>
  <si>
    <t>PL911</t>
  </si>
  <si>
    <t>Miasto Warszawa</t>
  </si>
  <si>
    <t>PL912</t>
  </si>
  <si>
    <t>Warszawski wschodni</t>
  </si>
  <si>
    <t>PL913</t>
  </si>
  <si>
    <t>Warszawski zachodni</t>
  </si>
  <si>
    <t>PL92</t>
  </si>
  <si>
    <t>Mazowiecki regionalny</t>
  </si>
  <si>
    <t>PL921</t>
  </si>
  <si>
    <t>Radomski</t>
  </si>
  <si>
    <t>PL922</t>
  </si>
  <si>
    <t>Ciechanowski</t>
  </si>
  <si>
    <t>PL923</t>
  </si>
  <si>
    <t>Płocki</t>
  </si>
  <si>
    <t>PL924</t>
  </si>
  <si>
    <t>Ostrołęcki</t>
  </si>
  <si>
    <t>PL925</t>
  </si>
  <si>
    <t>Siedlecki</t>
  </si>
  <si>
    <t>PL926</t>
  </si>
  <si>
    <t>Żyrardowski</t>
  </si>
  <si>
    <t>PT</t>
  </si>
  <si>
    <t>Portugal</t>
  </si>
  <si>
    <t>PT1</t>
  </si>
  <si>
    <t>Continente</t>
  </si>
  <si>
    <t>PT11</t>
  </si>
  <si>
    <t>Norte</t>
  </si>
  <si>
    <t>PT111</t>
  </si>
  <si>
    <t>Alto Minho</t>
  </si>
  <si>
    <t>PT112</t>
  </si>
  <si>
    <t>Cávado</t>
  </si>
  <si>
    <t>PT119</t>
  </si>
  <si>
    <t>Ave</t>
  </si>
  <si>
    <t>PT11A</t>
  </si>
  <si>
    <t>Área Metropolitana do Porto</t>
  </si>
  <si>
    <t>PT11B</t>
  </si>
  <si>
    <t>Alto Tâmega e Barroso</t>
  </si>
  <si>
    <t>PT11C</t>
  </si>
  <si>
    <t>Tâmega e Sousa</t>
  </si>
  <si>
    <t>PT11D</t>
  </si>
  <si>
    <t>Douro</t>
  </si>
  <si>
    <t>PT11E</t>
  </si>
  <si>
    <t>Terras de Trás-os-Montes</t>
  </si>
  <si>
    <t>PT15</t>
  </si>
  <si>
    <t>Algarve</t>
  </si>
  <si>
    <t>PT150</t>
  </si>
  <si>
    <t>PT16</t>
  </si>
  <si>
    <t>Centro (PT) (NUTS 2021)</t>
  </si>
  <si>
    <t>PT16B</t>
  </si>
  <si>
    <t>Oeste (NUTS 2021)</t>
  </si>
  <si>
    <t>PT16D</t>
  </si>
  <si>
    <t>Região de Aveiro (NUTS 2021)</t>
  </si>
  <si>
    <t>PT16E</t>
  </si>
  <si>
    <t>Região de Coimbra (NUTS 2021)</t>
  </si>
  <si>
    <t>PT16F</t>
  </si>
  <si>
    <t>Região de Leiria (NUTS 2021)</t>
  </si>
  <si>
    <t>PT16G</t>
  </si>
  <si>
    <t>Viseu Dão Lafões (NUTS 2021)</t>
  </si>
  <si>
    <t>PT16H</t>
  </si>
  <si>
    <t>Beira Baixa (NUTS 2021)</t>
  </si>
  <si>
    <t>PT16I</t>
  </si>
  <si>
    <t>Médio Tejo (NUTS 2021)</t>
  </si>
  <si>
    <t>PT16J</t>
  </si>
  <si>
    <t>Beiras e Serra da Estrela (NUTS 2021)</t>
  </si>
  <si>
    <t>PT17</t>
  </si>
  <si>
    <t>Área Metropolitana de Lisboa (NUTS 2021)</t>
  </si>
  <si>
    <t>PT170</t>
  </si>
  <si>
    <t>PT18</t>
  </si>
  <si>
    <t>Alentejo (NUTS 2021)</t>
  </si>
  <si>
    <t>PT181</t>
  </si>
  <si>
    <t>Alentejo Litoral (NUTS 2021)</t>
  </si>
  <si>
    <t>PT184</t>
  </si>
  <si>
    <t>Baixo Alentejo (NUTS 2021)</t>
  </si>
  <si>
    <t>PT185</t>
  </si>
  <si>
    <t>Lezíria do Tejo (NUTS 2021)</t>
  </si>
  <si>
    <t>PT186</t>
  </si>
  <si>
    <t>Alto Alentejo (NUTS 2021)</t>
  </si>
  <si>
    <t>PT187</t>
  </si>
  <si>
    <t>Alentejo Central (NUTS 2021)</t>
  </si>
  <si>
    <t>PT19</t>
  </si>
  <si>
    <t>Centro (PT)</t>
  </si>
  <si>
    <t>PT191</t>
  </si>
  <si>
    <t>Região de Aveiro</t>
  </si>
  <si>
    <t>PT192</t>
  </si>
  <si>
    <t>Região de Coimbra</t>
  </si>
  <si>
    <t>PT193</t>
  </si>
  <si>
    <t>Região de Leiria</t>
  </si>
  <si>
    <t>PT194</t>
  </si>
  <si>
    <t>Viseu Dão Lafões</t>
  </si>
  <si>
    <t>PT195</t>
  </si>
  <si>
    <t>Beira Baixa</t>
  </si>
  <si>
    <t>PT196</t>
  </si>
  <si>
    <t>Beiras e Serra da Estrela</t>
  </si>
  <si>
    <t>PT1A</t>
  </si>
  <si>
    <t>Grande Lisboa</t>
  </si>
  <si>
    <t>PT1A0</t>
  </si>
  <si>
    <t>PT1B</t>
  </si>
  <si>
    <t>Península de Setúbal</t>
  </si>
  <si>
    <t>PT1B0</t>
  </si>
  <si>
    <t>PT1C</t>
  </si>
  <si>
    <t>Alentejo</t>
  </si>
  <si>
    <t>PT1C1</t>
  </si>
  <si>
    <t>Alentejo Litoral</t>
  </si>
  <si>
    <t>PT1C2</t>
  </si>
  <si>
    <t>Baixo Alentejo</t>
  </si>
  <si>
    <t>PT1C3</t>
  </si>
  <si>
    <t>Alto Alentejo</t>
  </si>
  <si>
    <t>PT1C4</t>
  </si>
  <si>
    <t>Alentejo Central</t>
  </si>
  <si>
    <t>PT1D</t>
  </si>
  <si>
    <t>Oeste e Vale do Tejo</t>
  </si>
  <si>
    <t>PT1D1</t>
  </si>
  <si>
    <t>Oeste</t>
  </si>
  <si>
    <t>PT1D2</t>
  </si>
  <si>
    <t>Médio Tejo</t>
  </si>
  <si>
    <t>PT1D3</t>
  </si>
  <si>
    <t>Lezíria do Tejo</t>
  </si>
  <si>
    <t>PT2</t>
  </si>
  <si>
    <t>Região Autónoma dos Açores</t>
  </si>
  <si>
    <t>PT20</t>
  </si>
  <si>
    <t>PT200</t>
  </si>
  <si>
    <t>PT3</t>
  </si>
  <si>
    <t>Região Autónoma da Madeira</t>
  </si>
  <si>
    <t>PT30</t>
  </si>
  <si>
    <t>PT300</t>
  </si>
  <si>
    <t>RO</t>
  </si>
  <si>
    <t>Romania</t>
  </si>
  <si>
    <t>RO1</t>
  </si>
  <si>
    <t>Macroregiunea Unu</t>
  </si>
  <si>
    <t>RO11</t>
  </si>
  <si>
    <t>Nord-Vest</t>
  </si>
  <si>
    <t>RO111</t>
  </si>
  <si>
    <t>Bihor</t>
  </si>
  <si>
    <t>RO112</t>
  </si>
  <si>
    <t>Bistriţa-Năsăud</t>
  </si>
  <si>
    <t>RO113</t>
  </si>
  <si>
    <t>Cluj</t>
  </si>
  <si>
    <t>RO114</t>
  </si>
  <si>
    <t>Maramureş</t>
  </si>
  <si>
    <t>RO115</t>
  </si>
  <si>
    <t>Satu Mare</t>
  </si>
  <si>
    <t>RO116</t>
  </si>
  <si>
    <t>Sălaj</t>
  </si>
  <si>
    <t>RO12</t>
  </si>
  <si>
    <t>Centru</t>
  </si>
  <si>
    <t>RO121</t>
  </si>
  <si>
    <t>Alba</t>
  </si>
  <si>
    <t>RO122</t>
  </si>
  <si>
    <t>Braşov</t>
  </si>
  <si>
    <t>RO123</t>
  </si>
  <si>
    <t>Covasna</t>
  </si>
  <si>
    <t>RO124</t>
  </si>
  <si>
    <t>Harghita</t>
  </si>
  <si>
    <t>RO125</t>
  </si>
  <si>
    <t>Mureş</t>
  </si>
  <si>
    <t>RO126</t>
  </si>
  <si>
    <t>Sibiu</t>
  </si>
  <si>
    <t>RO2</t>
  </si>
  <si>
    <t>Macroregiunea Doi</t>
  </si>
  <si>
    <t>RO21</t>
  </si>
  <si>
    <t>RO211</t>
  </si>
  <si>
    <t>Bacău</t>
  </si>
  <si>
    <t>RO212</t>
  </si>
  <si>
    <t>Botoşani</t>
  </si>
  <si>
    <t>RO213</t>
  </si>
  <si>
    <t>Iaşi</t>
  </si>
  <si>
    <t>RO214</t>
  </si>
  <si>
    <t>Neamţ</t>
  </si>
  <si>
    <t>RO215</t>
  </si>
  <si>
    <t>Suceava</t>
  </si>
  <si>
    <t>RO216</t>
  </si>
  <si>
    <t>Vaslui</t>
  </si>
  <si>
    <t>RO22</t>
  </si>
  <si>
    <t>Sud-Est</t>
  </si>
  <si>
    <t>RO221</t>
  </si>
  <si>
    <t>Brăila</t>
  </si>
  <si>
    <t>RO222</t>
  </si>
  <si>
    <t>Buzău</t>
  </si>
  <si>
    <t>RO223</t>
  </si>
  <si>
    <t>Constanţa</t>
  </si>
  <si>
    <t>RO224</t>
  </si>
  <si>
    <t>Galaţi</t>
  </si>
  <si>
    <t>RO225</t>
  </si>
  <si>
    <t>Tulcea</t>
  </si>
  <si>
    <t>RO226</t>
  </si>
  <si>
    <t>Vrancea</t>
  </si>
  <si>
    <t>RO3</t>
  </si>
  <si>
    <t>Macroregiunea Trei</t>
  </si>
  <si>
    <t>RO31</t>
  </si>
  <si>
    <t>Sud-Muntenia</t>
  </si>
  <si>
    <t>RO311</t>
  </si>
  <si>
    <t>Argeş</t>
  </si>
  <si>
    <t>RO312</t>
  </si>
  <si>
    <t>Călăraşi</t>
  </si>
  <si>
    <t>RO313</t>
  </si>
  <si>
    <t>Dâmboviţa</t>
  </si>
  <si>
    <t>RO314</t>
  </si>
  <si>
    <t>Giurgiu</t>
  </si>
  <si>
    <t>RO315</t>
  </si>
  <si>
    <t>Ialomiţa</t>
  </si>
  <si>
    <t>RO316</t>
  </si>
  <si>
    <t>Prahova</t>
  </si>
  <si>
    <t>RO317</t>
  </si>
  <si>
    <t>Teleorman</t>
  </si>
  <si>
    <t>RO32</t>
  </si>
  <si>
    <t>Bucureşti-Ilfov</t>
  </si>
  <si>
    <t>RO321</t>
  </si>
  <si>
    <t>Bucureşti</t>
  </si>
  <si>
    <t>RO322</t>
  </si>
  <si>
    <t>Ilfov</t>
  </si>
  <si>
    <t>RO4</t>
  </si>
  <si>
    <t>Macroregiunea Patru</t>
  </si>
  <si>
    <t>RO41</t>
  </si>
  <si>
    <t>Sud-Vest Oltenia</t>
  </si>
  <si>
    <t>RO411</t>
  </si>
  <si>
    <t>Dolj</t>
  </si>
  <si>
    <t>RO412</t>
  </si>
  <si>
    <t>Gorj</t>
  </si>
  <si>
    <t>RO413</t>
  </si>
  <si>
    <t>Mehedinţi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</si>
  <si>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</si>
  <si>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</si>
  <si>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</si>
  <si>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</si>
  <si>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</si>
  <si>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</si>
  <si>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</si>
  <si>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</si>
  <si>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</si>
  <si>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Caraş-Severin</t>
  </si>
  <si>
    <t>RO423</t>
  </si>
  <si>
    <t>Hunedoara</t>
  </si>
  <si>
    <t>RO424</t>
  </si>
  <si>
    <t>Timiş</t>
  </si>
  <si>
    <t>SI</t>
  </si>
  <si>
    <t>Slovenia</t>
  </si>
  <si>
    <t>SI0</t>
  </si>
  <si>
    <t>Slovenija</t>
  </si>
  <si>
    <t>SI03</t>
  </si>
  <si>
    <t>Vzhodna Slovenija</t>
  </si>
  <si>
    <t>SI031</t>
  </si>
  <si>
    <t>Pomurska</t>
  </si>
  <si>
    <t>SI032</t>
  </si>
  <si>
    <t>Podravska</t>
  </si>
  <si>
    <t>SI033</t>
  </si>
  <si>
    <t>Koroška</t>
  </si>
  <si>
    <t>SI034</t>
  </si>
  <si>
    <t>Savinjska</t>
  </si>
  <si>
    <t>SI035</t>
  </si>
  <si>
    <t>Zasavska</t>
  </si>
  <si>
    <t>SI036</t>
  </si>
  <si>
    <t>Posavska</t>
  </si>
  <si>
    <t>SI037</t>
  </si>
  <si>
    <t>Jugovzhodna Slovenija</t>
  </si>
  <si>
    <t>SI038</t>
  </si>
  <si>
    <t>Primorsko-notranjska</t>
  </si>
  <si>
    <t>SI04</t>
  </si>
  <si>
    <t>Zahodna Slovenija</t>
  </si>
  <si>
    <t>SI041</t>
  </si>
  <si>
    <t>Osrednjeslovenska</t>
  </si>
  <si>
    <t>SI042</t>
  </si>
  <si>
    <t>Gorenjska</t>
  </si>
  <si>
    <t>SI043</t>
  </si>
  <si>
    <t>Goriška</t>
  </si>
  <si>
    <t>SI044</t>
  </si>
  <si>
    <t>Obalno-kraška</t>
  </si>
  <si>
    <t>SK</t>
  </si>
  <si>
    <t>Slovakia</t>
  </si>
  <si>
    <t>SK0</t>
  </si>
  <si>
    <t>Slovensko</t>
  </si>
  <si>
    <t>SK01</t>
  </si>
  <si>
    <t>Bratislavský kraj</t>
  </si>
  <si>
    <t>SK010</t>
  </si>
  <si>
    <t>SK02</t>
  </si>
  <si>
    <t>Západné Slovensko</t>
  </si>
  <si>
    <t>SK021</t>
  </si>
  <si>
    <t>Trnavský kraj</t>
  </si>
  <si>
    <t>SK022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</si>
  <si>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</si>
  <si>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</si>
  <si>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</si>
  <si>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</si>
  <si>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</si>
  <si>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</si>
  <si>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</si>
  <si>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</si>
  <si>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</si>
  <si>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</si>
  <si>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</si>
  <si>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</si>
  <si>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</si>
  <si>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</si>
  <si>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</si>
  <si>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FI</t>
  </si>
  <si>
    <t>Finland</t>
  </si>
  <si>
    <t>FI1</t>
  </si>
  <si>
    <t>Manner-Suomi</t>
  </si>
  <si>
    <t>FI19</t>
  </si>
  <si>
    <t>Länsi-Suomi</t>
  </si>
  <si>
    <t>FI193</t>
  </si>
  <si>
    <t>Keski-Suomi (NUTS 2021)</t>
  </si>
  <si>
    <t>FI194</t>
  </si>
  <si>
    <t>Etelä-Pohjanmaa (NUTS 2021)</t>
  </si>
  <si>
    <t>FI195</t>
  </si>
  <si>
    <t>Pohjanmaa (NUTS 2021)</t>
  </si>
  <si>
    <t>FI196</t>
  </si>
  <si>
    <t>Satakunta</t>
  </si>
  <si>
    <t>FI197</t>
  </si>
  <si>
    <t>Pirkanmaa (NUTS 2021)</t>
  </si>
  <si>
    <t>FI198</t>
  </si>
  <si>
    <t>Keski-Suomi</t>
  </si>
  <si>
    <t>FI199</t>
  </si>
  <si>
    <t>Etelä-Pohjanmaa</t>
  </si>
  <si>
    <t>FI19A</t>
  </si>
  <si>
    <t>Pohjanmaa</t>
  </si>
  <si>
    <t>FI19B</t>
  </si>
  <si>
    <t>Pirkanmaa</t>
  </si>
  <si>
    <t>FI1B</t>
  </si>
  <si>
    <t>Helsinki-Uusimaa</t>
  </si>
  <si>
    <t>FI1B1</t>
  </si>
  <si>
    <t>FI1C</t>
  </si>
  <si>
    <t>Etelä-Suomi</t>
  </si>
  <si>
    <t>FI1C1</t>
  </si>
  <si>
    <t>Varsinais-Suomi</t>
  </si>
  <si>
    <t>FI1C2</t>
  </si>
  <si>
    <t>Kanta-Häme</t>
  </si>
  <si>
    <t>FI1C3</t>
  </si>
  <si>
    <t>Päijät-Häme (NUTS 2021)</t>
  </si>
  <si>
    <t>FI1C4</t>
  </si>
  <si>
    <t>Kymenlaakso (NUTS 2021)</t>
  </si>
  <si>
    <t>FI1C5</t>
  </si>
  <si>
    <t>Etelä-Karjala</t>
  </si>
  <si>
    <t>FI1C6</t>
  </si>
  <si>
    <t>Päijät-Häme</t>
  </si>
  <si>
    <t>FI1C7</t>
  </si>
  <si>
    <t>Kymenlaakso</t>
  </si>
  <si>
    <t>FI1D</t>
  </si>
  <si>
    <t>Pohjois- ja Itä-Suomi</t>
  </si>
  <si>
    <t>FI1D1</t>
  </si>
  <si>
    <t>Etelä-Savo (NUTS 2021)</t>
  </si>
  <si>
    <t>FI1D2</t>
  </si>
  <si>
    <t>Pohjois-Savo (NUTS 2021)</t>
  </si>
  <si>
    <t>FI1D3</t>
  </si>
  <si>
    <t>Pohjois-Karjala (NUTS 2021)</t>
  </si>
  <si>
    <t>FI1D5</t>
  </si>
  <si>
    <t>Keski-Pohjanmaa</t>
  </si>
  <si>
    <t>FI1D7</t>
  </si>
  <si>
    <t>Lappi</t>
  </si>
  <si>
    <t>FI1D8</t>
  </si>
  <si>
    <t>Kainuu</t>
  </si>
  <si>
    <t>FI1D9</t>
  </si>
  <si>
    <t>Pohjois-Pohjanmaa</t>
  </si>
  <si>
    <t>FI1DA</t>
  </si>
  <si>
    <t>Etelä-Savo</t>
  </si>
  <si>
    <t>FI1DB</t>
  </si>
  <si>
    <t>Pohjois-Savo</t>
  </si>
  <si>
    <t>FI1DC</t>
  </si>
  <si>
    <t>Pohjois-Karjala</t>
  </si>
  <si>
    <t>FI2</t>
  </si>
  <si>
    <t>Åland</t>
  </si>
  <si>
    <t>FI20</t>
  </si>
  <si>
    <t>FI200</t>
  </si>
  <si>
    <t>SE</t>
  </si>
  <si>
    <t>Sweden</t>
  </si>
  <si>
    <t>SE1</t>
  </si>
  <si>
    <t>Östra Sverige</t>
  </si>
  <si>
    <t>SE11</t>
  </si>
  <si>
    <t>Stockholm</t>
  </si>
  <si>
    <t>SE110</t>
  </si>
  <si>
    <t>Stockholms län</t>
  </si>
  <si>
    <t>SE12</t>
  </si>
  <si>
    <t>Östra Mellansverige</t>
  </si>
  <si>
    <t>SE121</t>
  </si>
  <si>
    <t>Uppsala län</t>
  </si>
  <si>
    <t>SE122</t>
  </si>
  <si>
    <t>Södermanlands län</t>
  </si>
  <si>
    <t>SE123</t>
  </si>
  <si>
    <t>Östergötlands län</t>
  </si>
  <si>
    <t>SE124</t>
  </si>
  <si>
    <t>Örebro län</t>
  </si>
  <si>
    <t>SE125</t>
  </si>
  <si>
    <t>Västmanlands län</t>
  </si>
  <si>
    <t>SE2</t>
  </si>
  <si>
    <t>Södra Sverige</t>
  </si>
  <si>
    <t>SE21</t>
  </si>
  <si>
    <t>Småland med öarna</t>
  </si>
  <si>
    <t>SE211</t>
  </si>
  <si>
    <t>Jönköpings län</t>
  </si>
  <si>
    <t>SE212</t>
  </si>
  <si>
    <t>Kronobergs län</t>
  </si>
  <si>
    <t>SE213</t>
  </si>
  <si>
    <t>Kalmar län</t>
  </si>
  <si>
    <t>SE214</t>
  </si>
  <si>
    <t>Gotlands län</t>
  </si>
  <si>
    <t>SE22</t>
  </si>
  <si>
    <t>Sydsverige</t>
  </si>
  <si>
    <t>SE221</t>
  </si>
  <si>
    <t>Blekinge län</t>
  </si>
  <si>
    <t>SE224</t>
  </si>
  <si>
    <t>Skåne län</t>
  </si>
  <si>
    <t>SE23</t>
  </si>
  <si>
    <t>Västsverige</t>
  </si>
  <si>
    <t>SE231</t>
  </si>
  <si>
    <t>Hallands län</t>
  </si>
  <si>
    <t>SE232</t>
  </si>
  <si>
    <t>Västra Götalands län</t>
  </si>
  <si>
    <t>SE3</t>
  </si>
  <si>
    <t>Norra Sverige</t>
  </si>
  <si>
    <t>SE31</t>
  </si>
  <si>
    <t>Norra Mellansverige</t>
  </si>
  <si>
    <t>SE311</t>
  </si>
  <si>
    <t>Värmlands län</t>
  </si>
  <si>
    <t>SE312</t>
  </si>
  <si>
    <t>Dalarnas län</t>
  </si>
  <si>
    <t>SE313</t>
  </si>
  <si>
    <t>Gävleborgs län</t>
  </si>
  <si>
    <t>SE32</t>
  </si>
  <si>
    <t>Mellersta Norrland</t>
  </si>
  <si>
    <t>SE321</t>
  </si>
  <si>
    <t>Västernorrlands län</t>
  </si>
  <si>
    <t>SE322</t>
  </si>
  <si>
    <t>Jämtlands län</t>
  </si>
  <si>
    <t>SE33</t>
  </si>
  <si>
    <t>Övre Norrland</t>
  </si>
  <si>
    <t>SE331</t>
  </si>
  <si>
    <t>Västerbottens län</t>
  </si>
  <si>
    <t>SE332</t>
  </si>
  <si>
    <t>Norrbottens län</t>
  </si>
  <si>
    <t>EFTA</t>
  </si>
  <si>
    <t>European Free Trade Association</t>
  </si>
  <si>
    <t>IS</t>
  </si>
  <si>
    <t>Iceland</t>
  </si>
  <si>
    <t>IS0</t>
  </si>
  <si>
    <t>Ísland</t>
  </si>
  <si>
    <t>IS00</t>
  </si>
  <si>
    <t>IS001</t>
  </si>
  <si>
    <t>Höfuðborgarsvæði</t>
  </si>
  <si>
    <t>IS002</t>
  </si>
  <si>
    <t>Landsbyggð</t>
  </si>
  <si>
    <t>LI</t>
  </si>
  <si>
    <t>Liechtenstein</t>
  </si>
  <si>
    <t>LI0</t>
  </si>
  <si>
    <t>LI00</t>
  </si>
  <si>
    <t>LI000</t>
  </si>
  <si>
    <t>NO</t>
  </si>
  <si>
    <t>Norway</t>
  </si>
  <si>
    <t>NO0</t>
  </si>
  <si>
    <t>Norge</t>
  </si>
  <si>
    <t>NO01</t>
  </si>
  <si>
    <t>Oslo og Akershus (statistical region 2016)</t>
  </si>
  <si>
    <t>NO011</t>
  </si>
  <si>
    <t>Oslo (statistical region 2016)</t>
  </si>
  <si>
    <t>NO012</t>
  </si>
  <si>
    <t>Akershus (statistical region 2016)</t>
  </si>
  <si>
    <t>NO02</t>
  </si>
  <si>
    <t>Innlandet</t>
  </si>
  <si>
    <t>NO020</t>
  </si>
  <si>
    <t>NO021</t>
  </si>
  <si>
    <t>Hedmark (statistical region 2016)</t>
  </si>
  <si>
    <t>NO022</t>
  </si>
  <si>
    <t>Oppland (statistical region 2016)</t>
  </si>
  <si>
    <t>NO03</t>
  </si>
  <si>
    <t>Sør-Østlandet (statistical region 2016)</t>
  </si>
  <si>
    <t>NO031</t>
  </si>
  <si>
    <t>Østfold (statistical region 2016)</t>
  </si>
  <si>
    <t>NO032</t>
  </si>
  <si>
    <t>Buskerud (statistical region 2016)</t>
  </si>
  <si>
    <t>NO033</t>
  </si>
  <si>
    <t>Vestfold (statistical region 2016)</t>
  </si>
  <si>
    <t>NO034</t>
  </si>
  <si>
    <t>Telemark (statistical region 2016)</t>
  </si>
  <si>
    <t>NO04</t>
  </si>
  <si>
    <t>Agder og Rogaland (statistical region 2016)</t>
  </si>
  <si>
    <t>NO041</t>
  </si>
  <si>
    <t>Aust-Agder (statistical region 2016)</t>
  </si>
  <si>
    <t>NO042</t>
  </si>
  <si>
    <t>Vest-Agder (statistical region 2016)</t>
  </si>
  <si>
    <t>NO043</t>
  </si>
  <si>
    <t>Rogaland (statistical region 2016)</t>
  </si>
  <si>
    <t>NO05</t>
  </si>
  <si>
    <t>Vestlandet (statistical region 2016)</t>
  </si>
  <si>
    <t>NO051</t>
  </si>
  <si>
    <t>Hordaland (statistical region 2016)</t>
  </si>
  <si>
    <t>NO052</t>
  </si>
  <si>
    <t>Sogn og Fjordane (statistical region 2016)</t>
  </si>
  <si>
    <t>NO053</t>
  </si>
  <si>
    <t>Møre og Romsdal (statistical region 2016)</t>
  </si>
  <si>
    <t>NO06</t>
  </si>
  <si>
    <t>Trøndelag</t>
  </si>
  <si>
    <t>NO060</t>
  </si>
  <si>
    <t>Trøndelag/Trööndelage</t>
  </si>
  <si>
    <t>NO061</t>
  </si>
  <si>
    <t>Sør-Trøndelag (statistical region 2016)</t>
  </si>
  <si>
    <t>NO062</t>
  </si>
  <si>
    <t>Nord-Trøndelag (statistical region 2016)</t>
  </si>
  <si>
    <t>NO07</t>
  </si>
  <si>
    <t>Nord-Norge</t>
  </si>
  <si>
    <t>NO071</t>
  </si>
  <si>
    <t>Nordland/Nordlánnda</t>
  </si>
  <si>
    <t>NO072</t>
  </si>
  <si>
    <t>Troms/Romsa/Tromssa</t>
  </si>
  <si>
    <t>NO073</t>
  </si>
  <si>
    <t>Finnmark/Finnmárku/Finmarkku</t>
  </si>
  <si>
    <t>NO074</t>
  </si>
  <si>
    <t>Troms og Finnmark/Romsa ja Finnmárku/Tromssa ja Finmarkku (statistical region 2021)</t>
  </si>
  <si>
    <t>NO08</t>
  </si>
  <si>
    <t>Oslo og Viken</t>
  </si>
  <si>
    <t>NO081</t>
  </si>
  <si>
    <t>Oslo</t>
  </si>
  <si>
    <t>NO082</t>
  </si>
  <si>
    <t>Viken (statistical region 2021)</t>
  </si>
  <si>
    <t>NO083</t>
  </si>
  <si>
    <t>Østfold</t>
  </si>
  <si>
    <t>NO084</t>
  </si>
  <si>
    <t>Akershus</t>
  </si>
  <si>
    <t>NO085</t>
  </si>
  <si>
    <t>Buskerud</t>
  </si>
  <si>
    <t>NO09</t>
  </si>
  <si>
    <t>Agder og Sør-Østlandet</t>
  </si>
  <si>
    <t>NO091</t>
  </si>
  <si>
    <t>Vestfold og Telemark (statistical region 2021)</t>
  </si>
  <si>
    <t>NO092</t>
  </si>
  <si>
    <t>Agder</t>
  </si>
  <si>
    <t>NO093</t>
  </si>
  <si>
    <t>Vestfold</t>
  </si>
  <si>
    <t>NO094</t>
  </si>
  <si>
    <t>Telemark</t>
  </si>
  <si>
    <t>NO0A</t>
  </si>
  <si>
    <t>Vestlandet</t>
  </si>
  <si>
    <t>NO0A1</t>
  </si>
  <si>
    <t>Rogaland</t>
  </si>
  <si>
    <t>NO0A2</t>
  </si>
  <si>
    <t>Vestland</t>
  </si>
  <si>
    <t>NO0A3</t>
  </si>
  <si>
    <t>Møre og Romsdal</t>
  </si>
  <si>
    <t>NO0B</t>
  </si>
  <si>
    <t>Svalbard og Jan Mayen</t>
  </si>
  <si>
    <t>NO0B1</t>
  </si>
  <si>
    <t>Jan Mayen</t>
  </si>
  <si>
    <t>NO0B2</t>
  </si>
  <si>
    <t>Svalbard</t>
  </si>
  <si>
    <t>CH</t>
  </si>
  <si>
    <t>Switzerland</t>
  </si>
  <si>
    <t>CH0</t>
  </si>
  <si>
    <t>Schweiz/Suisse/Svizzera</t>
  </si>
  <si>
    <t>CH01</t>
  </si>
  <si>
    <t>Région lémanique</t>
  </si>
  <si>
    <t>CH011</t>
  </si>
  <si>
    <t>Vaud</t>
  </si>
  <si>
    <t>CH012</t>
  </si>
  <si>
    <t>Valais / Wallis</t>
  </si>
  <si>
    <t>CH013</t>
  </si>
  <si>
    <t>Genève</t>
  </si>
  <si>
    <t>CH02</t>
  </si>
  <si>
    <t>Espace Mittelland</t>
  </si>
  <si>
    <t>CH021</t>
  </si>
  <si>
    <t>Bern / Berne</t>
  </si>
  <si>
    <t>CH022</t>
  </si>
  <si>
    <t>Fribourg / Freiburg</t>
  </si>
  <si>
    <t>CH023</t>
  </si>
  <si>
    <t>Solothurn</t>
  </si>
  <si>
    <t>CH024</t>
  </si>
  <si>
    <t>Neuchâtel</t>
  </si>
  <si>
    <t>CH025</t>
  </si>
  <si>
    <t>CH03</t>
  </si>
  <si>
    <t>Nordwestschweiz</t>
  </si>
  <si>
    <t>CH031</t>
  </si>
  <si>
    <t>Basel-Stadt</t>
  </si>
  <si>
    <t>CH032</t>
  </si>
  <si>
    <t>Basel-Landschaft</t>
  </si>
  <si>
    <t>CH033</t>
  </si>
  <si>
    <t>Aargau</t>
  </si>
  <si>
    <t>CH04</t>
  </si>
  <si>
    <t>Zürich</t>
  </si>
  <si>
    <t>CH040</t>
  </si>
  <si>
    <t>CH05</t>
  </si>
  <si>
    <t>Ostschweiz</t>
  </si>
  <si>
    <t>CH051</t>
  </si>
  <si>
    <t>Glarus</t>
  </si>
  <si>
    <t>CH052</t>
  </si>
  <si>
    <t>Schaffhausen</t>
  </si>
  <si>
    <t>CH053</t>
  </si>
  <si>
    <t>Appenzell Ausserrhoden</t>
  </si>
  <si>
    <t>CH054</t>
  </si>
  <si>
    <t>Appenzell Innerrhoden</t>
  </si>
  <si>
    <t>CH055</t>
  </si>
  <si>
    <t>St. Gallen</t>
  </si>
  <si>
    <t>CH056</t>
  </si>
  <si>
    <t>Graubünden / Grigioni / Grischun</t>
  </si>
  <si>
    <t>CH057</t>
  </si>
  <si>
    <t>Thurgau</t>
  </si>
  <si>
    <t>CH06</t>
  </si>
  <si>
    <t>Zentralschweiz</t>
  </si>
  <si>
    <t>CH061</t>
  </si>
  <si>
    <t>Luzern</t>
  </si>
  <si>
    <t>CH062</t>
  </si>
  <si>
    <t>Uri</t>
  </si>
  <si>
    <t>CH063</t>
  </si>
  <si>
    <t>Schwyz</t>
  </si>
  <si>
    <t>CH064</t>
  </si>
  <si>
    <t>Obwalden</t>
  </si>
  <si>
    <t>CH065</t>
  </si>
  <si>
    <t>Nidwalden</t>
  </si>
  <si>
    <t>CH066</t>
  </si>
  <si>
    <t>Zug</t>
  </si>
  <si>
    <t>CH07</t>
  </si>
  <si>
    <t>Ticino</t>
  </si>
  <si>
    <t>CH070</t>
  </si>
  <si>
    <t>UK</t>
  </si>
  <si>
    <t>United Kingdom</t>
  </si>
  <si>
    <t>UKC</t>
  </si>
  <si>
    <t>North East (UK) (NUTS 2021)</t>
  </si>
  <si>
    <t>UKC1</t>
  </si>
  <si>
    <t>Tees Valley and Durham (NUTS 2021)</t>
  </si>
  <si>
    <t>UKC11</t>
  </si>
  <si>
    <t>Hartlepool and Stockton-on-Tees (NUTS 2021)</t>
  </si>
  <si>
    <t>UKC12</t>
  </si>
  <si>
    <t>South Teesside (NUTS 2021)</t>
  </si>
  <si>
    <t>UKC13</t>
  </si>
  <si>
    <t>Darlington (NUTS 2021)</t>
  </si>
  <si>
    <t>UKC14</t>
  </si>
  <si>
    <t>Durham CC (NUTS 2021)</t>
  </si>
  <si>
    <t>UKC2</t>
  </si>
  <si>
    <t>Northumberland and Tyne and Wear (NUTS 2021)</t>
  </si>
  <si>
    <t>UKC21</t>
  </si>
  <si>
    <t>Northumberland (NUTS 2021)</t>
  </si>
  <si>
    <t>UKC22</t>
  </si>
  <si>
    <t>Tyneside (NUTS 2021)</t>
  </si>
  <si>
    <t>UKC23</t>
  </si>
  <si>
    <t>Sunderland (NUTS 2021)</t>
  </si>
  <si>
    <t>UKD</t>
  </si>
  <si>
    <t>North West (UK) (NUTS 2021)</t>
  </si>
  <si>
    <t>UKD1</t>
  </si>
  <si>
    <t>Cumbria (NUTS 2021)</t>
  </si>
  <si>
    <t>UKD11</t>
  </si>
  <si>
    <t>West Cumbria (NUTS 2021)</t>
  </si>
  <si>
    <t>UKD12</t>
  </si>
  <si>
    <t>East Cumbria (NUTS 2021)</t>
  </si>
  <si>
    <t>UKD3</t>
  </si>
  <si>
    <t>Greater Manchester (NUTS 2021)</t>
  </si>
  <si>
    <t>UKD33</t>
  </si>
  <si>
    <t>Manchester (NUTS 2021)</t>
  </si>
  <si>
    <t>UKD34</t>
  </si>
  <si>
    <t>Greater Manchester South West (NUTS 2021)</t>
  </si>
  <si>
    <t>UKD35</t>
  </si>
  <si>
    <t>Greater Manchester South East (NUTS 2021)</t>
  </si>
  <si>
    <t>UKD36</t>
  </si>
  <si>
    <t>Greater Manchester North West (NUTS 2021)</t>
  </si>
  <si>
    <t>UKD37</t>
  </si>
  <si>
    <t>Greater Manchester North East (NUTS 2021)</t>
  </si>
  <si>
    <t>UKD4</t>
  </si>
  <si>
    <t>Lancashire (NUTS 2021)</t>
  </si>
  <si>
    <t>UKD41</t>
  </si>
  <si>
    <t>Blackburn with Darwen (NUTS 2021)</t>
  </si>
  <si>
    <t>UKD42</t>
  </si>
  <si>
    <t>Blackpool (NUTS 2021)</t>
  </si>
  <si>
    <t>UKD44</t>
  </si>
  <si>
    <t>Lancaster &amp; Wyre (NUTS 2021)</t>
  </si>
  <si>
    <t>UKD45</t>
  </si>
  <si>
    <t>Mid Lancashire (NUTS 2021)</t>
  </si>
  <si>
    <t>UKD46</t>
  </si>
  <si>
    <t>East Lancashire (NUTS 2021)</t>
  </si>
  <si>
    <t>UKD47</t>
  </si>
  <si>
    <t>Chorley &amp; West Lancashire (NUTS 2021)</t>
  </si>
  <si>
    <t>UKD6</t>
  </si>
  <si>
    <t>Cheshire (NUTS 2021)</t>
  </si>
  <si>
    <t>UKD61</t>
  </si>
  <si>
    <t>Warrington (NUTS 2021)</t>
  </si>
  <si>
    <t>UKD62</t>
  </si>
  <si>
    <t>Cheshire East (NUTS 2021)</t>
  </si>
  <si>
    <t>UKD63</t>
  </si>
  <si>
    <t>Cheshire West and Chester (NUTS 2021)</t>
  </si>
  <si>
    <t>UKD7</t>
  </si>
  <si>
    <t>Merseyside (NUTS 2021)</t>
  </si>
  <si>
    <t>UKD71</t>
  </si>
  <si>
    <t>East Merseyside (NUTS 2021)</t>
  </si>
  <si>
    <t>UKD72</t>
  </si>
  <si>
    <t>Liverpool (NUTS 2021)</t>
  </si>
  <si>
    <t>UKD73</t>
  </si>
  <si>
    <t>Sefton (NUTS 2021)</t>
  </si>
  <si>
    <t>UKD74</t>
  </si>
  <si>
    <t>Wirral (NUTS 2021)</t>
  </si>
  <si>
    <t>UKE</t>
  </si>
  <si>
    <t>Yorkshire and The Humber (NUTS 2021)</t>
  </si>
  <si>
    <t>UKE1</t>
  </si>
  <si>
    <t>East Yorkshire and Northern Lincolnshire (NUTS 2021)</t>
  </si>
  <si>
    <t>UKE11</t>
  </si>
  <si>
    <t>Kingston upon Hull, City of (NUTS 2021)</t>
  </si>
  <si>
    <t>UKE12</t>
  </si>
  <si>
    <t>East Riding of Yorkshire (NUTS 2021)</t>
  </si>
  <si>
    <t>UKE13</t>
  </si>
  <si>
    <t>North and North East Lincolnshire (NUTS 2021)</t>
  </si>
  <si>
    <t>UKE2</t>
  </si>
  <si>
    <t>North Yorkshire (NUTS 2021)</t>
  </si>
  <si>
    <t>UKE21</t>
  </si>
  <si>
    <t>York (NUTS 2021)</t>
  </si>
  <si>
    <t>UKE22</t>
  </si>
  <si>
    <t>North Yorkshire CC (NUTS 2021)</t>
  </si>
  <si>
    <t>UKE3</t>
  </si>
  <si>
    <t>South Yorkshire (NUTS 2021)</t>
  </si>
  <si>
    <t>UKE31</t>
  </si>
  <si>
    <t>Barnsley, Doncaster and Rotherham (NUTS 2021)</t>
  </si>
  <si>
    <t>UKE32</t>
  </si>
  <si>
    <t>Sheffield (NUTS 2021)</t>
  </si>
  <si>
    <t>UKE4</t>
  </si>
  <si>
    <t>West Yorkshire (NUTS 2021)</t>
  </si>
  <si>
    <t>UKE41</t>
  </si>
  <si>
    <t>Bradford (NUTS 2021)</t>
  </si>
  <si>
    <t>UKE42</t>
  </si>
  <si>
    <t>Leeds (NUTS 2021)</t>
  </si>
  <si>
    <t>UKE44</t>
  </si>
  <si>
    <t>Calderdale and Kirklees (NUTS 2021)</t>
  </si>
  <si>
    <t>UKE45</t>
  </si>
  <si>
    <t>Wakefield (NUTS 2021)</t>
  </si>
  <si>
    <t>UKF</t>
  </si>
  <si>
    <t>East Midlands (UK) (NUTS 2021)</t>
  </si>
  <si>
    <t>UKF1</t>
  </si>
  <si>
    <t>Derbyshire and Nottinghamshire (NUTS 2021)</t>
  </si>
  <si>
    <t>UKF11</t>
  </si>
  <si>
    <t>Derby (NUTS 2021)</t>
  </si>
  <si>
    <t>UKF12</t>
  </si>
  <si>
    <t>East Derbyshire (NUTS 2021)</t>
  </si>
  <si>
    <t>UKF13</t>
  </si>
  <si>
    <t>South and West Derbyshire (NUTS 2021)</t>
  </si>
  <si>
    <t>UKF14</t>
  </si>
  <si>
    <t>Nottingham (NUTS 2021)</t>
  </si>
  <si>
    <t>UKF15</t>
  </si>
  <si>
    <t>North Nottinghamshire (NUTS 2021)</t>
  </si>
  <si>
    <t>UKF16</t>
  </si>
  <si>
    <t>South Nottinghamshire (NUTS 2021)</t>
  </si>
  <si>
    <t>UKF2</t>
  </si>
  <si>
    <t>Leicestershire, Rutland and Northamptonshire (NUTS 2021)</t>
  </si>
  <si>
    <t>UKF21</t>
  </si>
  <si>
    <t>Leicester (NUTS 2021)</t>
  </si>
  <si>
    <t>UKF22</t>
  </si>
  <si>
    <t>Leicestershire CC and Rutland (NUTS 2021)</t>
  </si>
  <si>
    <t>UKF24</t>
  </si>
  <si>
    <t>West Northamptonshire (NUTS 2021)</t>
  </si>
  <si>
    <t>UKF25</t>
  </si>
  <si>
    <t>North Northamptonshire (NUTS 2021)</t>
  </si>
  <si>
    <t>UKF3</t>
  </si>
  <si>
    <t>Lincolnshire (NUTS 2021)</t>
  </si>
  <si>
    <t>UKF30</t>
  </si>
  <si>
    <t>UKG</t>
  </si>
  <si>
    <t>West Midlands (UK) (NUTS 2021)</t>
  </si>
  <si>
    <t>UKG1</t>
  </si>
  <si>
    <t>Herefordshire, Worcestershire and Warwickshire (NUTS 2021)</t>
  </si>
  <si>
    <t>UKG11</t>
  </si>
  <si>
    <t>Herefordshire, County of (NUTS 2021)</t>
  </si>
  <si>
    <t>UKG12</t>
  </si>
  <si>
    <t>Worcestershire (NUTS 2021)</t>
  </si>
  <si>
    <t>UKG13</t>
  </si>
  <si>
    <t>Warwickshire (NUTS 2021)</t>
  </si>
  <si>
    <t>UKG2</t>
  </si>
  <si>
    <t>Shropshire and Staffordshire (NUTS 2021)</t>
  </si>
  <si>
    <t>UKG21</t>
  </si>
  <si>
    <t>Telford and Wrekin (NUTS 2021)</t>
  </si>
  <si>
    <t>UKG22</t>
  </si>
  <si>
    <t>Shropshire CC (NUTS 2021)</t>
  </si>
  <si>
    <t>UKG23</t>
  </si>
  <si>
    <t>Stoke-on-Trent (NUTS 2021)</t>
  </si>
  <si>
    <t>UKG24</t>
  </si>
  <si>
    <t>Staffordshire CC (NUTS 2021)</t>
  </si>
  <si>
    <t>UKG3</t>
  </si>
  <si>
    <t>West Midlands (NUTS 2021)</t>
  </si>
  <si>
    <t>UKG31</t>
  </si>
  <si>
    <t>Birmingham (NUTS 2021)</t>
  </si>
  <si>
    <t>UKG32</t>
  </si>
  <si>
    <t>Solihull (NUTS 2021)</t>
  </si>
  <si>
    <t>UKG33</t>
  </si>
  <si>
    <t>Coventry (NUTS 2021)</t>
  </si>
  <si>
    <t>UKG36</t>
  </si>
  <si>
    <t>Dudley (NUTS 2021)</t>
  </si>
  <si>
    <t>UKG37</t>
  </si>
  <si>
    <t>Sandwell (NUTS 2021)</t>
  </si>
  <si>
    <t>UKG38</t>
  </si>
  <si>
    <t>Walsall (NUTS 2021)</t>
  </si>
  <si>
    <t>UKG39</t>
  </si>
  <si>
    <t>Wolverhampton (NUTS 2021)</t>
  </si>
  <si>
    <t>UKH</t>
  </si>
  <si>
    <t>East of England (NUTS 2021)</t>
  </si>
  <si>
    <t>UKH1</t>
  </si>
  <si>
    <t>East Anglia (NUTS 2021)</t>
  </si>
  <si>
    <t>UKH11</t>
  </si>
  <si>
    <t>Peterborough (NUTS 2021)</t>
  </si>
  <si>
    <t>UKH12</t>
  </si>
  <si>
    <t>Cambridgeshire CC (NUTS 2021)</t>
  </si>
  <si>
    <t>UKH14</t>
  </si>
  <si>
    <t>Suffolk (NUTS 2021)</t>
  </si>
  <si>
    <t>UKH15</t>
  </si>
  <si>
    <t>Norwich &amp; East Norfolk (NUTS 2021)</t>
  </si>
  <si>
    <t>UKH16</t>
  </si>
  <si>
    <t>North &amp; West Norfolk (NUTS 2021)</t>
  </si>
  <si>
    <t>UKH17</t>
  </si>
  <si>
    <t>Breckland &amp; South Norfolk (NUTS 2021)</t>
  </si>
  <si>
    <t>UKH2</t>
  </si>
  <si>
    <t>Bedfordshire and Hertfordshire (NUTS 2021)</t>
  </si>
  <si>
    <t>UKH21</t>
  </si>
  <si>
    <t>Luton (NUTS 2021)</t>
  </si>
  <si>
    <t>UKH23</t>
  </si>
  <si>
    <t>Hertfordshire (NUTS 2021)</t>
  </si>
  <si>
    <t>UKH24</t>
  </si>
  <si>
    <t>Bedford (NUTS 2021)</t>
  </si>
  <si>
    <t>UKH25</t>
  </si>
  <si>
    <t>Central Bedfordshire (NUTS 2021)</t>
  </si>
  <si>
    <t>UKH3</t>
  </si>
  <si>
    <t>Essex (NUTS 2021)</t>
  </si>
  <si>
    <t>UKH31</t>
  </si>
  <si>
    <t>Southend-on-Sea (NUTS 2021)</t>
  </si>
  <si>
    <t>UKH32</t>
  </si>
  <si>
    <t>Thurrock (NUTS 2021)</t>
  </si>
  <si>
    <t>UKH34</t>
  </si>
  <si>
    <t>Essex Haven Gateway (NUTS 2021)</t>
  </si>
  <si>
    <t>UKH35</t>
  </si>
  <si>
    <t>West Essex (NUTS 2021)</t>
  </si>
  <si>
    <t>UKH36</t>
  </si>
  <si>
    <t>Heart of Essex (NUTS 2021)</t>
  </si>
  <si>
    <t>UKH37</t>
  </si>
  <si>
    <t>Essex Thames Gateway (NUTS 2021)</t>
  </si>
  <si>
    <t>UKI</t>
  </si>
  <si>
    <t>London (NUTS 2021)</t>
  </si>
  <si>
    <t>UKI3</t>
  </si>
  <si>
    <t>Inner London - West (NUTS 2021)</t>
  </si>
  <si>
    <t>UKI31</t>
  </si>
  <si>
    <t>Camden &amp; City of London (NUTS 2021)</t>
  </si>
  <si>
    <t>UKI32</t>
  </si>
  <si>
    <t>Westminster (NUTS 2021)</t>
  </si>
  <si>
    <t>UKI33</t>
  </si>
  <si>
    <t>Kensington and Chelsea &amp; Hammersmith and Fulham (NUTS 2021)</t>
  </si>
  <si>
    <t>UKI34</t>
  </si>
  <si>
    <t>Wandsworth (NUTS 2021)</t>
  </si>
  <si>
    <t>UKI4</t>
  </si>
  <si>
    <t>Inner London - East (NUTS 2021)</t>
  </si>
  <si>
    <t>UKI41</t>
  </si>
  <si>
    <t>Hackney &amp; Newham (NUTS 2021)</t>
  </si>
  <si>
    <t>UKI42</t>
  </si>
  <si>
    <t>Tower Hamlets (NUTS 2021)</t>
  </si>
  <si>
    <t>UKI43</t>
  </si>
  <si>
    <t>Haringey &amp; Islington (NUTS 2021)</t>
  </si>
  <si>
    <t>UKI44</t>
  </si>
  <si>
    <t>Lewisham &amp; Southwark (NUTS 2021)</t>
  </si>
  <si>
    <t>UKI45</t>
  </si>
  <si>
    <t>Lambeth (NUTS 2021)</t>
  </si>
  <si>
    <t>UKI5</t>
  </si>
  <si>
    <t>Outer London - East and North East (NUTS 2021)</t>
  </si>
  <si>
    <t>UKI51</t>
  </si>
  <si>
    <t>Bexley &amp; Greenwich (NUTS 2021)</t>
  </si>
  <si>
    <t>UKI52</t>
  </si>
  <si>
    <t>Barking &amp; Dagenham and Havering (NUTS 2021)</t>
  </si>
  <si>
    <t>UKI53</t>
  </si>
  <si>
    <t>Redbridge &amp; Waltham Forest (NUTS 2021)</t>
  </si>
  <si>
    <t>UKI54</t>
  </si>
  <si>
    <t>Enfield (NUTS 2021)</t>
  </si>
  <si>
    <t>UKI6</t>
  </si>
  <si>
    <t>Outer London - South (NUTS 2021)</t>
  </si>
  <si>
    <t>UKI61</t>
  </si>
  <si>
    <t>Bromley (NUTS 2021)</t>
  </si>
  <si>
    <t>UKI62</t>
  </si>
  <si>
    <t>Croydon (NUTS 2021)</t>
  </si>
  <si>
    <t>UKI63</t>
  </si>
  <si>
    <t>Merton, Kingston upon Thames &amp; Sutton (NUTS 2021)</t>
  </si>
  <si>
    <t>UKI7</t>
  </si>
  <si>
    <t>Outer London - West and North West (NUTS 2021)</t>
  </si>
  <si>
    <t>UKI71</t>
  </si>
  <si>
    <t>Barnet (NUTS 2021)</t>
  </si>
  <si>
    <t>UKI72</t>
  </si>
  <si>
    <t>Brent (NUTS 2021)</t>
  </si>
  <si>
    <t>UKI73</t>
  </si>
  <si>
    <t>Ealing (NUTS 2021)</t>
  </si>
  <si>
    <t>UKI74</t>
  </si>
  <si>
    <t>Harrow &amp; Hillingdon (NUTS 2021)</t>
  </si>
  <si>
    <t>UKI75</t>
  </si>
  <si>
    <t>Hounslow &amp; Richmond upon Thames (NUTS 2021)</t>
  </si>
  <si>
    <t>UKJ</t>
  </si>
  <si>
    <t>South East (UK) (NUTS 2021)</t>
  </si>
  <si>
    <t>UKJ1</t>
  </si>
  <si>
    <t>Berkshire, Buckinghamshire and Oxfordshire (NUTS 2021)</t>
  </si>
  <si>
    <t>UKJ11</t>
  </si>
  <si>
    <t>Berkshire (NUTS 2021)</t>
  </si>
  <si>
    <t>UKJ12</t>
  </si>
  <si>
    <t>Milton Keynes (NUTS 2021)</t>
  </si>
  <si>
    <t>UKJ13</t>
  </si>
  <si>
    <t>Buckinghamshire CC (NUTS 2021)</t>
  </si>
  <si>
    <t>UKJ14</t>
  </si>
  <si>
    <t>Oxfordshire (NUTS 2021)</t>
  </si>
  <si>
    <t>UKJ2</t>
  </si>
  <si>
    <t>Surrey, East and West Sussex (NUTS 2021)</t>
  </si>
  <si>
    <t>UKJ21</t>
  </si>
  <si>
    <t>Brighton and Hove (NUTS 2021)</t>
  </si>
  <si>
    <t>UKJ22</t>
  </si>
  <si>
    <t>East Sussex CC (NUTS 2021)</t>
  </si>
  <si>
    <t>UKJ25</t>
  </si>
  <si>
    <t>West Surrey (NUTS 2021)</t>
  </si>
  <si>
    <t>UKJ26</t>
  </si>
  <si>
    <t>East Surrey (NUTS 2021)</t>
  </si>
  <si>
    <t>UKJ27</t>
  </si>
  <si>
    <t>West Sussex (South West) (NUTS 2021)</t>
  </si>
  <si>
    <t>UKJ28</t>
  </si>
  <si>
    <t>West Sussex (North East) (NUTS 2021)</t>
  </si>
  <si>
    <t>UKJ3</t>
  </si>
  <si>
    <t>Hampshire and Isle of Wight (NUTS 2021)</t>
  </si>
  <si>
    <t>UKJ31</t>
  </si>
  <si>
    <t>Portsmouth (NUTS 2021)</t>
  </si>
  <si>
    <t>UKJ32</t>
  </si>
  <si>
    <t>Southampton (NUTS 2021)</t>
  </si>
  <si>
    <t>UKJ34</t>
  </si>
  <si>
    <t>Isle of Wight (NUTS 2021)</t>
  </si>
  <si>
    <t>UKJ35</t>
  </si>
  <si>
    <t>South Hampshire (NUTS 2021)</t>
  </si>
  <si>
    <t>UKJ36</t>
  </si>
  <si>
    <t>Central Hampshire (NUTS 2021)</t>
  </si>
  <si>
    <t>UKJ37</t>
  </si>
  <si>
    <t>North Hampshire (NUTS 2021)</t>
  </si>
  <si>
    <t>UKJ4</t>
  </si>
  <si>
    <t>Kent (NUTS 2021)</t>
  </si>
  <si>
    <t>UKJ41</t>
  </si>
  <si>
    <t>Medway (NUTS 2021)</t>
  </si>
  <si>
    <t>UKJ43</t>
  </si>
  <si>
    <t>Kent Thames Gateway (NUTS 2021)</t>
  </si>
  <si>
    <t>UKJ44</t>
  </si>
  <si>
    <t>East Kent (NUTS 2021)</t>
  </si>
  <si>
    <t>UKJ45</t>
  </si>
  <si>
    <t>Mid Kent (NUTS 2021)</t>
  </si>
  <si>
    <t>UKJ46</t>
  </si>
  <si>
    <t>West Kent (NUTS 2021)</t>
  </si>
  <si>
    <t>UKK</t>
  </si>
  <si>
    <t>South West (UK) (NUTS 2021)</t>
  </si>
  <si>
    <t>UKK1</t>
  </si>
  <si>
    <t>Gloucestershire, Wiltshire and Bristol/Bath area (NUTS 2021)</t>
  </si>
  <si>
    <t>UKK11</t>
  </si>
  <si>
    <t>Bristol, City of (NUTS 2021)</t>
  </si>
  <si>
    <t>UKK12</t>
  </si>
  <si>
    <t>Bath and North East Somerset, North Somerset and South Gloucestershire (NUTS 2021)</t>
  </si>
  <si>
    <t>UKK13</t>
  </si>
  <si>
    <t>Gloucestershire (NUTS 2021)</t>
  </si>
  <si>
    <t>UKK14</t>
  </si>
  <si>
    <t>Swindon (NUTS 2021)</t>
  </si>
  <si>
    <t>UKK15</t>
  </si>
  <si>
    <t>Wiltshire CC (NUTS 2021)</t>
  </si>
  <si>
    <t>UKK2</t>
  </si>
  <si>
    <t>Dorset and Somerset (NUTS 2021)</t>
  </si>
  <si>
    <t>UKK21</t>
  </si>
  <si>
    <t>Bournemouth and Poole (NUTS 2016)</t>
  </si>
  <si>
    <t>UKK22</t>
  </si>
  <si>
    <t>Dorset CC (NUTS 2016)</t>
  </si>
  <si>
    <t>UKK23</t>
  </si>
  <si>
    <t>Somerset (NUTS 2021)</t>
  </si>
  <si>
    <t>UKK3</t>
  </si>
  <si>
    <t>Cornwall and Isles of Scilly (NUTS 2021)</t>
  </si>
  <si>
    <t>UKK30</t>
  </si>
  <si>
    <t>UKK4</t>
  </si>
  <si>
    <t>Devon (NUTS 2021)</t>
  </si>
  <si>
    <t>UKK41</t>
  </si>
  <si>
    <t>Plymouth (NUTS 2021)</t>
  </si>
  <si>
    <t>UKK42</t>
  </si>
  <si>
    <t>Torbay (NUTS 2021)</t>
  </si>
  <si>
    <t>UKK43</t>
  </si>
  <si>
    <t>Devon CC (NUTS 2021)</t>
  </si>
  <si>
    <t>UKL</t>
  </si>
  <si>
    <t>Wales (NUTS 2021)</t>
  </si>
  <si>
    <t>UKL1</t>
  </si>
  <si>
    <t>West Wales and The Valleys (NUTS 2021)</t>
  </si>
  <si>
    <t>UKL11</t>
  </si>
  <si>
    <t>Isle of Anglesey (NUTS 2021)</t>
  </si>
  <si>
    <t>UKL12</t>
  </si>
  <si>
    <t>Gwynedd (NUTS 2021)</t>
  </si>
  <si>
    <t>UKL13</t>
  </si>
  <si>
    <t>Conwy and Denbighshire (NUTS 2021)</t>
  </si>
  <si>
    <t>UKL14</t>
  </si>
  <si>
    <t>South West Wales (NUTS 2021)</t>
  </si>
  <si>
    <t>UKL15</t>
  </si>
  <si>
    <t>Central Valleys (NUTS 2021)</t>
  </si>
  <si>
    <t>UKL16</t>
  </si>
  <si>
    <t>Gwent Valleys (NUTS 2021)</t>
  </si>
  <si>
    <t>UKL17</t>
  </si>
  <si>
    <t>Bridgend and Neath Port Talbot (NUTS 2021)</t>
  </si>
  <si>
    <t>UKL18</t>
  </si>
  <si>
    <t>Swansea (NUTS 2021)</t>
  </si>
  <si>
    <t>UKL2</t>
  </si>
  <si>
    <t>East Wales (NUTS 2021)</t>
  </si>
  <si>
    <t>UKL21</t>
  </si>
  <si>
    <t>Monmouthshire and Newport (NUTS 2021)</t>
  </si>
  <si>
    <t>UKL22</t>
  </si>
  <si>
    <t>Cardiff and Vale of Glamorgan (NUTS 2021)</t>
  </si>
  <si>
    <t>UKL23</t>
  </si>
  <si>
    <t>Flintshire and Wrexham (NUTS 2021)</t>
  </si>
  <si>
    <t>UKL24</t>
  </si>
  <si>
    <t>Powys (NUTS 2021)</t>
  </si>
  <si>
    <t>UKM</t>
  </si>
  <si>
    <t>Scotland (NUTS 2021)</t>
  </si>
  <si>
    <t>UKM5</t>
  </si>
  <si>
    <t>North Eastern Scotland (NUTS 2021)</t>
  </si>
  <si>
    <t>UKM50</t>
  </si>
  <si>
    <t>Aberdeen City and Aberdeenshire (NUTS 2021)</t>
  </si>
  <si>
    <t>UKM6</t>
  </si>
  <si>
    <t>Highlands and Islands (NUTS 2021)</t>
  </si>
  <si>
    <t>UKM61</t>
  </si>
  <si>
    <t>Caithness &amp; Sutherland and Ross &amp; Cromarty (NUTS 2021)</t>
  </si>
  <si>
    <t>UKM62</t>
  </si>
  <si>
    <t>Inverness &amp; Nairn and Moray, Badenoch &amp; Strathspey (NUTS 2021)</t>
  </si>
  <si>
    <t>UKM63</t>
  </si>
  <si>
    <t>Lochaber, Skye &amp; Lochalsh, Arran &amp; Cumbrae and Argyll &amp; Bute (NUTS 2021)</t>
  </si>
  <si>
    <t>UKM64</t>
  </si>
  <si>
    <t>Eilean Siar (Western Isles) (NUTS 2021)</t>
  </si>
  <si>
    <t>UKM65</t>
  </si>
  <si>
    <t>Orkney Islands (NUTS 2021)</t>
  </si>
  <si>
    <t>UKM66</t>
  </si>
  <si>
    <t>Shetland Islands (NUTS 2021)</t>
  </si>
  <si>
    <t>UKM7</t>
  </si>
  <si>
    <t>Eastern Scotland (NUTS 2021)</t>
  </si>
  <si>
    <t>UKM71</t>
  </si>
  <si>
    <t>Angus and Dundee City (NUTS 2021)</t>
  </si>
  <si>
    <t>UKM72</t>
  </si>
  <si>
    <t>Clackmannanshire and Fife (NUTS 2021)</t>
  </si>
  <si>
    <t>UKM73</t>
  </si>
  <si>
    <t>East Lothian and Midlothian (NUTS 2021)</t>
  </si>
  <si>
    <t>UKM75</t>
  </si>
  <si>
    <t>Edinburgh, City of (NUTS 2021)</t>
  </si>
  <si>
    <t>UKM76</t>
  </si>
  <si>
    <t>Falkirk (NUTS 2021)</t>
  </si>
  <si>
    <t>UKM77</t>
  </si>
  <si>
    <t>Perth &amp; Kinross and Stirling (NUTS 2021)</t>
  </si>
  <si>
    <t>UKM78</t>
  </si>
  <si>
    <t>West Lothian (NUTS 2021)</t>
  </si>
  <si>
    <t>UKM8</t>
  </si>
  <si>
    <t>West Central Scotland (NUTS 2021)</t>
  </si>
  <si>
    <t>UKM81</t>
  </si>
  <si>
    <t>East Dunbartonshire, West Dunbartonshire and Helensburgh &amp; Lomond (NUTS 2021)</t>
  </si>
  <si>
    <t>UKM82</t>
  </si>
  <si>
    <t>Glasgow City (NUTS 2021)</t>
  </si>
  <si>
    <t>UKM83</t>
  </si>
  <si>
    <t>Inverclyde, East Renfrewshire and Renfrewshire (NUTS 2021)</t>
  </si>
  <si>
    <t>UKM84</t>
  </si>
  <si>
    <t>North Lanarkshire (NUTS 2021)</t>
  </si>
  <si>
    <t>UKM9</t>
  </si>
  <si>
    <t>Southern Scotland (NUTS 2021)</t>
  </si>
  <si>
    <t>UKM91</t>
  </si>
  <si>
    <t>Scottish Borders (NUTS 2021)</t>
  </si>
  <si>
    <t>UKM92</t>
  </si>
  <si>
    <t>Dumfries &amp; Galloway (NUTS 2021)</t>
  </si>
  <si>
    <t>UKM93</t>
  </si>
  <si>
    <t>East Ayrshire and North Ayrshire mainland (NUTS 2021)</t>
  </si>
  <si>
    <t>UKM94</t>
  </si>
  <si>
    <t>South Ayrshire (NUTS 2021)</t>
  </si>
  <si>
    <t>UKM95</t>
  </si>
  <si>
    <t>South Lanarkshire (NUTS 2021)</t>
  </si>
  <si>
    <t>UKN</t>
  </si>
  <si>
    <t>Northern Ireland (UK) (NUTS 2021)</t>
  </si>
  <si>
    <t>UKN0</t>
  </si>
  <si>
    <t>UKN06</t>
  </si>
  <si>
    <t>Belfast (NUTS 2021)</t>
  </si>
  <si>
    <t>UKN07</t>
  </si>
  <si>
    <t>Armagh City, Banbridge and Craigavon (NUTS 2021)</t>
  </si>
  <si>
    <t>UKN08</t>
  </si>
  <si>
    <t>Newry, Mourne and Down (NUTS 2021)</t>
  </si>
  <si>
    <t>UKN09</t>
  </si>
  <si>
    <t>Ards and North Down (NUTS 2021)</t>
  </si>
  <si>
    <t>UKN10</t>
  </si>
  <si>
    <t>Derry City and Strabane (NUTS 2016)</t>
  </si>
  <si>
    <t>UKN11</t>
  </si>
  <si>
    <t>Mid Ulster (NUTS 2016)</t>
  </si>
  <si>
    <t>UKN12</t>
  </si>
  <si>
    <t>Causeway Coast and Glens (NUTS 2016)</t>
  </si>
  <si>
    <t>UKN13</t>
  </si>
  <si>
    <t>Antrim and Newtownabbey (NUTS 2016)</t>
  </si>
  <si>
    <t>UKN14</t>
  </si>
  <si>
    <t>Lisburn and Castlereagh (NUTS 2016)</t>
  </si>
  <si>
    <t>UKN15</t>
  </si>
  <si>
    <t>Mid and East Antrim (NUTS 2016)</t>
  </si>
  <si>
    <t>UKN16</t>
  </si>
  <si>
    <t>Fermanagh and Omagh (NUTS 2016)</t>
  </si>
  <si>
    <t>ME</t>
  </si>
  <si>
    <t>Montenegro</t>
  </si>
  <si>
    <t>ME0</t>
  </si>
  <si>
    <t>Crna Gora</t>
  </si>
  <si>
    <t>ME00</t>
  </si>
  <si>
    <t>ME000</t>
  </si>
  <si>
    <t>MK</t>
  </si>
  <si>
    <t>North Macedonia</t>
  </si>
  <si>
    <t>MK0</t>
  </si>
  <si>
    <t>Severna Makedonija</t>
  </si>
  <si>
    <t>MK00</t>
  </si>
  <si>
    <t>MK001</t>
  </si>
  <si>
    <t>Vardarski</t>
  </si>
  <si>
    <t>MK002</t>
  </si>
  <si>
    <t>Istočen</t>
  </si>
  <si>
    <t>MK003</t>
  </si>
  <si>
    <t>Jugozapaden</t>
  </si>
  <si>
    <t>MK004</t>
  </si>
  <si>
    <t>Jugoistočen</t>
  </si>
  <si>
    <t>MK005</t>
  </si>
  <si>
    <t>Pelagoniski</t>
  </si>
  <si>
    <t>MK006</t>
  </si>
  <si>
    <t>Pološki</t>
  </si>
  <si>
    <t>MK007</t>
  </si>
  <si>
    <t>Severoistočen</t>
  </si>
  <si>
    <t>MK008</t>
  </si>
  <si>
    <t>Skopski</t>
  </si>
  <si>
    <t>MKX</t>
  </si>
  <si>
    <t>Not regionalised/Unknown level 1</t>
  </si>
  <si>
    <t>MKXX</t>
  </si>
  <si>
    <t>Not regionalised/Unknown level 2</t>
  </si>
  <si>
    <t>MKXXX</t>
  </si>
  <si>
    <t>Not regionalised/Unknown level 3</t>
  </si>
  <si>
    <t>AL</t>
  </si>
  <si>
    <t>Albania</t>
  </si>
  <si>
    <t>AL0</t>
  </si>
  <si>
    <t>Shqipëria</t>
  </si>
  <si>
    <t>AL01</t>
  </si>
  <si>
    <t>Veri</t>
  </si>
  <si>
    <t>AL011</t>
  </si>
  <si>
    <t>Dibër</t>
  </si>
  <si>
    <t>AL012</t>
  </si>
  <si>
    <t>Durrës</t>
  </si>
  <si>
    <t>AL013</t>
  </si>
  <si>
    <t>Kukës</t>
  </si>
  <si>
    <t>AL014</t>
  </si>
  <si>
    <t>Lezhë</t>
  </si>
  <si>
    <t>AL015</t>
  </si>
  <si>
    <t>Shkodër</t>
  </si>
  <si>
    <t>AL02</t>
  </si>
  <si>
    <t>Qender</t>
  </si>
  <si>
    <t>AL021</t>
  </si>
  <si>
    <t>Elbasan</t>
  </si>
  <si>
    <t>AL022</t>
  </si>
  <si>
    <t>Tiranë</t>
  </si>
  <si>
    <t>AL03</t>
  </si>
  <si>
    <t>Jug</t>
  </si>
  <si>
    <t>AL031</t>
  </si>
  <si>
    <t>Berat</t>
  </si>
  <si>
    <t>AL032</t>
  </si>
  <si>
    <t>Fier</t>
  </si>
  <si>
    <t>AL033</t>
  </si>
  <si>
    <t>Gjirokastër</t>
  </si>
  <si>
    <t>AL034</t>
  </si>
  <si>
    <t>Korçë</t>
  </si>
  <si>
    <t>AL035</t>
  </si>
  <si>
    <t>Vlorë</t>
  </si>
  <si>
    <t>ALX</t>
  </si>
  <si>
    <t>ALXX</t>
  </si>
  <si>
    <t>ALXXX</t>
  </si>
  <si>
    <t>RS</t>
  </si>
  <si>
    <t>Serbia</t>
  </si>
  <si>
    <t>RS1</t>
  </si>
  <si>
    <t>Srbija - sever</t>
  </si>
  <si>
    <t>RS11</t>
  </si>
  <si>
    <t>Beogradski region</t>
  </si>
  <si>
    <t>RS110</t>
  </si>
  <si>
    <t>Beogradska oblast</t>
  </si>
  <si>
    <t>RS12</t>
  </si>
  <si>
    <t>Region Vojvodine</t>
  </si>
  <si>
    <t>RS121</t>
  </si>
  <si>
    <t>Zapadnobacka oblast</t>
  </si>
  <si>
    <t>RS122</t>
  </si>
  <si>
    <t>Juznobanatska oblast</t>
  </si>
  <si>
    <t>RS123</t>
  </si>
  <si>
    <t>Juznobacka oblast</t>
  </si>
  <si>
    <t>RS124</t>
  </si>
  <si>
    <t>Severnobanatska oblast</t>
  </si>
  <si>
    <t>RS125</t>
  </si>
  <si>
    <t>Severnobacka oblast</t>
  </si>
  <si>
    <t>RS126</t>
  </si>
  <si>
    <t>Srednjobanatska oblast</t>
  </si>
  <si>
    <t>RS127</t>
  </si>
  <si>
    <t>Sremska oblast</t>
  </si>
  <si>
    <t>RS2</t>
  </si>
  <si>
    <t>Srbija - jug</t>
  </si>
  <si>
    <t>RS21</t>
  </si>
  <si>
    <t>Region Sumadije i Zapadne Srbije</t>
  </si>
  <si>
    <t>RS211</t>
  </si>
  <si>
    <t>Zlatiborska oblast</t>
  </si>
  <si>
    <t>RS212</t>
  </si>
  <si>
    <t>Kolubarska oblast</t>
  </si>
  <si>
    <t>RS213</t>
  </si>
  <si>
    <t>Macvanska oblast</t>
  </si>
  <si>
    <t>RS214</t>
  </si>
  <si>
    <t>Moravicka oblast</t>
  </si>
  <si>
    <t>RS215</t>
  </si>
  <si>
    <t>Pomoravska oblast</t>
  </si>
  <si>
    <t>RS216</t>
  </si>
  <si>
    <t>Rasinska oblast</t>
  </si>
  <si>
    <t>RS217</t>
  </si>
  <si>
    <t>Raska oblast</t>
  </si>
  <si>
    <t>RS218</t>
  </si>
  <si>
    <t>Sumadijska oblast</t>
  </si>
  <si>
    <t>RS22</t>
  </si>
  <si>
    <t>Region Juzne i Istocne Srbije</t>
  </si>
  <si>
    <t>RS221</t>
  </si>
  <si>
    <t>Borska oblast</t>
  </si>
  <si>
    <t>RS222</t>
  </si>
  <si>
    <t>Branicevska oblast</t>
  </si>
  <si>
    <t>RS223</t>
  </si>
  <si>
    <t>Zajecarska oblast</t>
  </si>
  <si>
    <t>RS224</t>
  </si>
  <si>
    <t>Jablanicka oblast</t>
  </si>
  <si>
    <t>RS225</t>
  </si>
  <si>
    <t>Nisavska oblast</t>
  </si>
  <si>
    <t>RS226</t>
  </si>
  <si>
    <t>Pirotska oblast</t>
  </si>
  <si>
    <t>RS227</t>
  </si>
  <si>
    <t>Podunavska oblast</t>
  </si>
  <si>
    <t>RS228</t>
  </si>
  <si>
    <t>Pcinjska oblast</t>
  </si>
  <si>
    <t>RS229</t>
  </si>
  <si>
    <t>Toplicka oblast</t>
  </si>
  <si>
    <t>TR</t>
  </si>
  <si>
    <t>Türkiye</t>
  </si>
  <si>
    <t>TR1</t>
  </si>
  <si>
    <t>İstanbul</t>
  </si>
  <si>
    <t>TR10</t>
  </si>
  <si>
    <t>TR100</t>
  </si>
  <si>
    <t>TR2</t>
  </si>
  <si>
    <t>Batı Marmara</t>
  </si>
  <si>
    <t>TR21</t>
  </si>
  <si>
    <t>Tekirdağ, Edirne, Kırklareli</t>
  </si>
  <si>
    <t>TR211</t>
  </si>
  <si>
    <t>Tekirdağ</t>
  </si>
  <si>
    <t>TR212</t>
  </si>
  <si>
    <t>Edirne</t>
  </si>
  <si>
    <t>TR213</t>
  </si>
  <si>
    <t>Kırklareli</t>
  </si>
  <si>
    <t>TR22</t>
  </si>
  <si>
    <t>Balıkesir, Çanakkale</t>
  </si>
  <si>
    <t>TR221</t>
  </si>
  <si>
    <t>Balıkesir</t>
  </si>
  <si>
    <t>TR222</t>
  </si>
  <si>
    <t>Çanakkale</t>
  </si>
  <si>
    <t>TR3</t>
  </si>
  <si>
    <t>Ege</t>
  </si>
  <si>
    <t>TR31</t>
  </si>
  <si>
    <t>İzmir</t>
  </si>
  <si>
    <t>TR310</t>
  </si>
  <si>
    <t>TR32</t>
  </si>
  <si>
    <t>Aydın, Denizli, Muğla</t>
  </si>
  <si>
    <t>TR321</t>
  </si>
  <si>
    <t>Aydın</t>
  </si>
  <si>
    <t>TR322</t>
  </si>
  <si>
    <t>Denizli</t>
  </si>
  <si>
    <t>TR323</t>
  </si>
  <si>
    <t>Muğla</t>
  </si>
  <si>
    <t>TR33</t>
  </si>
  <si>
    <t>Manisa, Afyonkarahisar, Kütahya, Uşak</t>
  </si>
  <si>
    <t>TR331</t>
  </si>
  <si>
    <t>Manisa</t>
  </si>
  <si>
    <t>TR332</t>
  </si>
  <si>
    <t>Afyonkarahisar</t>
  </si>
  <si>
    <t>TR333</t>
  </si>
  <si>
    <t>Kütahya</t>
  </si>
  <si>
    <t>TR334</t>
  </si>
  <si>
    <t>Uşak</t>
  </si>
  <si>
    <t>TR4</t>
  </si>
  <si>
    <t>Doğu Marmara</t>
  </si>
  <si>
    <t>TR41</t>
  </si>
  <si>
    <t>Bursa, Eskişehir, Bilecik</t>
  </si>
  <si>
    <t>TR411</t>
  </si>
  <si>
    <t>Bursa</t>
  </si>
  <si>
    <t>TR412</t>
  </si>
  <si>
    <t>Eskişehir</t>
  </si>
  <si>
    <t>TR413</t>
  </si>
  <si>
    <t>Bilecik</t>
  </si>
  <si>
    <t>TR42</t>
  </si>
  <si>
    <t>Kocaeli, Sakarya, Düzce, Bolu, Yalova</t>
  </si>
  <si>
    <t>TR421</t>
  </si>
  <si>
    <t>Kocaeli</t>
  </si>
  <si>
    <t>TR422</t>
  </si>
  <si>
    <t>Sakarya</t>
  </si>
  <si>
    <t>TR423</t>
  </si>
  <si>
    <t>Düzce</t>
  </si>
  <si>
    <t>TR424</t>
  </si>
  <si>
    <t>Bolu</t>
  </si>
  <si>
    <t>TR425</t>
  </si>
  <si>
    <t>Yalova</t>
  </si>
  <si>
    <t>TR5</t>
  </si>
  <si>
    <t>Batı Anadolu</t>
  </si>
  <si>
    <t>TR51</t>
  </si>
  <si>
    <t>Ankara</t>
  </si>
  <si>
    <t>TR510</t>
  </si>
  <si>
    <t>TR52</t>
  </si>
  <si>
    <t>Konya, Karaman</t>
  </si>
  <si>
    <t>TR521</t>
  </si>
  <si>
    <t>Konya</t>
  </si>
  <si>
    <t>TR522</t>
  </si>
  <si>
    <t>Karaman</t>
  </si>
  <si>
    <t>TR6</t>
  </si>
  <si>
    <t>Akdeniz</t>
  </si>
  <si>
    <t>TR61</t>
  </si>
  <si>
    <t>Antalya, Isparta, Burdur</t>
  </si>
  <si>
    <t>TR611</t>
  </si>
  <si>
    <t>Antalya</t>
  </si>
  <si>
    <t>TR612</t>
  </si>
  <si>
    <t>Isparta</t>
  </si>
  <si>
    <t>TR613</t>
  </si>
  <si>
    <t>Burdur</t>
  </si>
  <si>
    <t>TR62</t>
  </si>
  <si>
    <t>Adana, Mersin</t>
  </si>
  <si>
    <t>TR621</t>
  </si>
  <si>
    <t>Adana</t>
  </si>
  <si>
    <t>TR622</t>
  </si>
  <si>
    <t>Mersin</t>
  </si>
  <si>
    <t>TR63</t>
  </si>
  <si>
    <t>Hatay, Kahramanmaraş, Osmaniye</t>
  </si>
  <si>
    <t>TR631</t>
  </si>
  <si>
    <t>Hatay</t>
  </si>
  <si>
    <t>TR632</t>
  </si>
  <si>
    <t>Kahramanmaraş</t>
  </si>
  <si>
    <t>TR633</t>
  </si>
  <si>
    <t>Osmaniye</t>
  </si>
  <si>
    <t>TR7</t>
  </si>
  <si>
    <t>Orta Anadolu</t>
  </si>
  <si>
    <t>TR71</t>
  </si>
  <si>
    <t>Kırıkkale, Aksaray, Niğde, Nevşehir, Kırşehir</t>
  </si>
  <si>
    <t>TR711</t>
  </si>
  <si>
    <t>Kırıkkale</t>
  </si>
  <si>
    <t>TR712</t>
  </si>
  <si>
    <t>Aksaray</t>
  </si>
  <si>
    <t>TR713</t>
  </si>
  <si>
    <t>Niğde</t>
  </si>
  <si>
    <t>TR714</t>
  </si>
  <si>
    <t>Nevşehir</t>
  </si>
  <si>
    <t>TR715</t>
  </si>
  <si>
    <t>Kırşehir</t>
  </si>
  <si>
    <t>TR72</t>
  </si>
  <si>
    <t>Kayseri, Sivas, Yozgat</t>
  </si>
  <si>
    <t>TR721</t>
  </si>
  <si>
    <t>Kayseri</t>
  </si>
  <si>
    <t>TR722</t>
  </si>
  <si>
    <t>Sivas</t>
  </si>
  <si>
    <t>TR723</t>
  </si>
  <si>
    <t>Yozgat</t>
  </si>
  <si>
    <t>TR8</t>
  </si>
  <si>
    <t>Batı Karadeniz</t>
  </si>
  <si>
    <t>TR81</t>
  </si>
  <si>
    <t>Zonguldak, Karabük, Bartın</t>
  </si>
  <si>
    <t>TR811</t>
  </si>
  <si>
    <t>Zonguldak</t>
  </si>
  <si>
    <t>TR812</t>
  </si>
  <si>
    <t>Karabük</t>
  </si>
  <si>
    <t>TR813</t>
  </si>
  <si>
    <t>Bartın</t>
  </si>
  <si>
    <t>TR82</t>
  </si>
  <si>
    <t>Kastamonu, Çankırı, Sinop</t>
  </si>
  <si>
    <t>TR821</t>
  </si>
  <si>
    <t>Kastamonu</t>
  </si>
  <si>
    <t>TR822</t>
  </si>
  <si>
    <t>Çankırı</t>
  </si>
  <si>
    <t>TR823</t>
  </si>
  <si>
    <t>Sinop</t>
  </si>
  <si>
    <t>TR83</t>
  </si>
  <si>
    <t>Samsun, Tokat, Çorum, Amasya</t>
  </si>
  <si>
    <t>TR831</t>
  </si>
  <si>
    <t>Samsun</t>
  </si>
  <si>
    <t>TR832</t>
  </si>
  <si>
    <t>Tokat</t>
  </si>
  <si>
    <t>TR833</t>
  </si>
  <si>
    <t>Çorum</t>
  </si>
  <si>
    <t>TR834</t>
  </si>
  <si>
    <t>Amasya</t>
  </si>
  <si>
    <t>TR9</t>
  </si>
  <si>
    <t>Doğu Karadeniz</t>
  </si>
  <si>
    <t>TR90</t>
  </si>
  <si>
    <t>Trabzon, Ordu, Giresun, Rize, Artvin, Gümüşhane</t>
  </si>
  <si>
    <t>TR901</t>
  </si>
  <si>
    <t>Trabzon</t>
  </si>
  <si>
    <t>TR902</t>
  </si>
  <si>
    <t>Ordu</t>
  </si>
  <si>
    <t>TR903</t>
  </si>
  <si>
    <t>Giresun</t>
  </si>
  <si>
    <t>TR904</t>
  </si>
  <si>
    <t>Rize</t>
  </si>
  <si>
    <t>TR905</t>
  </si>
  <si>
    <t>Artvin</t>
  </si>
  <si>
    <t>TR906</t>
  </si>
  <si>
    <t>Gümüşhane</t>
  </si>
  <si>
    <t>TRA</t>
  </si>
  <si>
    <t>Kuzeydoğu Anadolu</t>
  </si>
  <si>
    <t>TRA1</t>
  </si>
  <si>
    <t>Erzurum, Erzincan, Bayburt</t>
  </si>
  <si>
    <t>TRA11</t>
  </si>
  <si>
    <t>Erzurum</t>
  </si>
  <si>
    <t>TRA12</t>
  </si>
  <si>
    <t>Erzincan</t>
  </si>
  <si>
    <t>TRA13</t>
  </si>
  <si>
    <t>Bayburt</t>
  </si>
  <si>
    <t>TRA2</t>
  </si>
  <si>
    <t>Ağrı, Kars, Iğdır, Ardahan</t>
  </si>
  <si>
    <t>TRA21</t>
  </si>
  <si>
    <t>Ağrı</t>
  </si>
  <si>
    <t>TRA22</t>
  </si>
  <si>
    <t>Kars</t>
  </si>
  <si>
    <t>TRA23</t>
  </si>
  <si>
    <t>Iğdır</t>
  </si>
  <si>
    <t>TRA24</t>
  </si>
  <si>
    <t>Ardahan</t>
  </si>
  <si>
    <t>TRB</t>
  </si>
  <si>
    <t>Ortadoğu Anadolu</t>
  </si>
  <si>
    <t>TRB1</t>
  </si>
  <si>
    <t>Malatya, Elazığ, Bingöl, Tunceli</t>
  </si>
  <si>
    <t>TRB11</t>
  </si>
  <si>
    <t>Malatya</t>
  </si>
  <si>
    <t>TRB12</t>
  </si>
  <si>
    <t>Elazığ</t>
  </si>
  <si>
    <t>TRB13</t>
  </si>
  <si>
    <t>Bingöl</t>
  </si>
  <si>
    <t>TRB14</t>
  </si>
  <si>
    <t>Tunceli</t>
  </si>
  <si>
    <t>TRB2</t>
  </si>
  <si>
    <t>Van, Muş, Bitlis, Hakkari</t>
  </si>
  <si>
    <t>TRB21</t>
  </si>
  <si>
    <t>Van</t>
  </si>
  <si>
    <t>TRB22</t>
  </si>
  <si>
    <t>Muş</t>
  </si>
  <si>
    <t>TRB23</t>
  </si>
  <si>
    <t>Bitlis</t>
  </si>
  <si>
    <t>TRB24</t>
  </si>
  <si>
    <t>Hakkari</t>
  </si>
  <si>
    <t>TRC</t>
  </si>
  <si>
    <t>Güneydoğu Anadolu</t>
  </si>
  <si>
    <t>TRC1</t>
  </si>
  <si>
    <t>Gaziantep, Adıyaman, Kilis</t>
  </si>
  <si>
    <t>TRC11</t>
  </si>
  <si>
    <t>Gaziantep</t>
  </si>
  <si>
    <t>TRC12</t>
  </si>
  <si>
    <t>Adıyaman</t>
  </si>
  <si>
    <t>TRC13</t>
  </si>
  <si>
    <t>Kilis</t>
  </si>
  <si>
    <t>TRC2</t>
  </si>
  <si>
    <t>Şanlıurfa, Diyarbakır</t>
  </si>
  <si>
    <t>TRC21</t>
  </si>
  <si>
    <t>Şanlıurfa</t>
  </si>
  <si>
    <t>TRC22</t>
  </si>
  <si>
    <t>Diyarbakır</t>
  </si>
  <si>
    <t>TRC3</t>
  </si>
  <si>
    <t>Mardin, Batman, Şırnak, Siirt</t>
  </si>
  <si>
    <t>TRC31</t>
  </si>
  <si>
    <t>Mardin</t>
  </si>
  <si>
    <t>TRC32</t>
  </si>
  <si>
    <t>Batman</t>
  </si>
  <si>
    <t>TRC33</t>
  </si>
  <si>
    <t>Şırnak</t>
  </si>
  <si>
    <t>TRC34</t>
  </si>
  <si>
    <t>Siirt</t>
  </si>
  <si>
    <t>time</t>
  </si>
  <si>
    <t>Time</t>
  </si>
  <si>
    <t>2024</t>
  </si>
  <si>
    <t>Data extracted on 28/04/2025 14:30:13 from [ESTAT]</t>
  </si>
  <si>
    <t xml:space="preserve">Dataset: </t>
  </si>
  <si>
    <t xml:space="preserve">Last updated: </t>
  </si>
  <si>
    <t>TIME</t>
  </si>
  <si>
    <t>GEO (Codes)</t>
  </si>
  <si>
    <t>GEO (Labels)</t>
  </si>
  <si>
    <t>ep</t>
  </si>
  <si>
    <t>:</t>
  </si>
  <si>
    <t>p</t>
  </si>
  <si>
    <t>e</t>
  </si>
  <si>
    <t>Special value</t>
  </si>
  <si>
    <t>not available</t>
  </si>
  <si>
    <t>Observation flags:</t>
  </si>
  <si>
    <t>estimated</t>
  </si>
  <si>
    <t>estimated, provisional</t>
  </si>
  <si>
    <t>provisional</t>
  </si>
  <si>
    <t>Max</t>
  </si>
  <si>
    <t>Age group</t>
  </si>
  <si>
    <t>Nr of annual emergencies per 1000</t>
  </si>
  <si>
    <t>Per category</t>
  </si>
  <si>
    <t>Region</t>
  </si>
  <si>
    <t>Critical Emergencies</t>
  </si>
  <si>
    <t>NUTS3 Code</t>
  </si>
  <si>
    <t>Normalised by population</t>
  </si>
  <si>
    <t xml:space="preserve">	2021</t>
  </si>
  <si>
    <t xml:space="preserve">	28106</t>
  </si>
  <si>
    <t xml:space="preserve">	10509</t>
  </si>
  <si>
    <t xml:space="preserve">	1638</t>
  </si>
  <si>
    <t xml:space="preserve">	3315</t>
  </si>
  <si>
    <t xml:space="preserve">	2455</t>
  </si>
  <si>
    <t xml:space="preserve">	2339</t>
  </si>
  <si>
    <t xml:space="preserve">	762</t>
  </si>
  <si>
    <t xml:space="preserve">	4934</t>
  </si>
  <si>
    <t xml:space="preserve">	3293</t>
  </si>
  <si>
    <t xml:space="preserve">	1641</t>
  </si>
  <si>
    <t xml:space="preserve">	12663</t>
  </si>
  <si>
    <t xml:space="preserve">	1809</t>
  </si>
  <si>
    <t xml:space="preserve">	2863</t>
  </si>
  <si>
    <t xml:space="preserve">	2629</t>
  </si>
  <si>
    <t xml:space="preserve">	1787</t>
  </si>
  <si>
    <t xml:space="preserve">	3575</t>
  </si>
  <si>
    <t xml:space="preserve">	82519</t>
  </si>
  <si>
    <t xml:space="preserve">	23083</t>
  </si>
  <si>
    <t xml:space="preserve">	3780</t>
  </si>
  <si>
    <t xml:space="preserve">	694</t>
  </si>
  <si>
    <t xml:space="preserve">	1635</t>
  </si>
  <si>
    <t xml:space="preserve">	1451</t>
  </si>
  <si>
    <t xml:space="preserve">	18907</t>
  </si>
  <si>
    <t xml:space="preserve">	3301</t>
  </si>
  <si>
    <t xml:space="preserve">	3348</t>
  </si>
  <si>
    <t xml:space="preserve">	1214</t>
  </si>
  <si>
    <t xml:space="preserve">	4553</t>
  </si>
  <si>
    <t xml:space="preserve">	2390</t>
  </si>
  <si>
    <t xml:space="preserve">	2658</t>
  </si>
  <si>
    <t xml:space="preserve">	1443</t>
  </si>
  <si>
    <t xml:space="preserve">	396</t>
  </si>
  <si>
    <t xml:space="preserve">	25619</t>
  </si>
  <si>
    <t xml:space="preserve">	9367</t>
  </si>
  <si>
    <t xml:space="preserve">	1958</t>
  </si>
  <si>
    <t xml:space="preserve">	4067</t>
  </si>
  <si>
    <t xml:space="preserve">	3342</t>
  </si>
  <si>
    <t xml:space="preserve">	16252</t>
  </si>
  <si>
    <t xml:space="preserve">	1200</t>
  </si>
  <si>
    <t xml:space="preserve">	3287</t>
  </si>
  <si>
    <t xml:space="preserve">	3190</t>
  </si>
  <si>
    <t xml:space="preserve">	3296</t>
  </si>
  <si>
    <t xml:space="preserve">	2237</t>
  </si>
  <si>
    <t xml:space="preserve">	3042</t>
  </si>
  <si>
    <t xml:space="preserve">	33817</t>
  </si>
  <si>
    <t xml:space="preserve">	11717</t>
  </si>
  <si>
    <t xml:space="preserve">	2783</t>
  </si>
  <si>
    <t xml:space="preserve">	1700</t>
  </si>
  <si>
    <t xml:space="preserve">	2630</t>
  </si>
  <si>
    <t xml:space="preserve">	2214</t>
  </si>
  <si>
    <t xml:space="preserve">	7057</t>
  </si>
  <si>
    <t xml:space="preserve">	1013</t>
  </si>
  <si>
    <t xml:space="preserve">	4357</t>
  </si>
  <si>
    <t xml:space="preserve">	1687</t>
  </si>
  <si>
    <t xml:space="preserve">	12511</t>
  </si>
  <si>
    <t xml:space="preserve">	2079</t>
  </si>
  <si>
    <t xml:space="preserve">	2007</t>
  </si>
  <si>
    <t xml:space="preserve">	3924</t>
  </si>
  <si>
    <t xml:space="preserve">	2532</t>
  </si>
  <si>
    <t xml:space="preserve">	1854</t>
  </si>
  <si>
    <t xml:space="preserve">	678</t>
  </si>
  <si>
    <t xml:space="preserve">	30452</t>
  </si>
  <si>
    <t xml:space="preserve">	162</t>
  </si>
  <si>
    <t xml:space="preserve">	13429</t>
  </si>
  <si>
    <t xml:space="preserve">	2804</t>
  </si>
  <si>
    <t xml:space="preserve">	960</t>
  </si>
  <si>
    <t xml:space="preserve">	499</t>
  </si>
  <si>
    <t xml:space="preserve">	1345</t>
  </si>
  <si>
    <t xml:space="preserve">	2391</t>
  </si>
  <si>
    <t xml:space="preserve">	:</t>
  </si>
  <si>
    <t xml:space="preserve">	628</t>
  </si>
  <si>
    <t>m	868</t>
  </si>
  <si>
    <t>m	895</t>
  </si>
  <si>
    <t xml:space="preserve">	2970</t>
  </si>
  <si>
    <t xml:space="preserve">	473</t>
  </si>
  <si>
    <t xml:space="preserve">	339</t>
  </si>
  <si>
    <t xml:space="preserve">	334</t>
  </si>
  <si>
    <t xml:space="preserve">	940</t>
  </si>
  <si>
    <t xml:space="preserve">	423</t>
  </si>
  <si>
    <t xml:space="preserve">	461</t>
  </si>
  <si>
    <t xml:space="preserve">	2114</t>
  </si>
  <si>
    <t xml:space="preserve">	947</t>
  </si>
  <si>
    <t xml:space="preserve">	1167</t>
  </si>
  <si>
    <t xml:space="preserve">	3150</t>
  </si>
  <si>
    <t xml:space="preserve">	652</t>
  </si>
  <si>
    <t xml:space="preserve">	364</t>
  </si>
  <si>
    <t xml:space="preserve">	553</t>
  </si>
  <si>
    <t xml:space="preserve">	406</t>
  </si>
  <si>
    <t xml:space="preserve">	292</t>
  </si>
  <si>
    <t xml:space="preserve">	274</t>
  </si>
  <si>
    <t xml:space="preserve">	332</t>
  </si>
  <si>
    <t xml:space="preserve">	277</t>
  </si>
  <si>
    <t xml:space="preserve">	16861</t>
  </si>
  <si>
    <t xml:space="preserve">	1097</t>
  </si>
  <si>
    <t xml:space="preserve">	3800</t>
  </si>
  <si>
    <t xml:space="preserve">	584</t>
  </si>
  <si>
    <t>m	714</t>
  </si>
  <si>
    <t>m	219</t>
  </si>
  <si>
    <t>m	670</t>
  </si>
  <si>
    <t>m	476</t>
  </si>
  <si>
    <t>m	357</t>
  </si>
  <si>
    <t>m	780</t>
  </si>
  <si>
    <t xml:space="preserve">	3838</t>
  </si>
  <si>
    <t xml:space="preserve">	657</t>
  </si>
  <si>
    <t xml:space="preserve">	786</t>
  </si>
  <si>
    <t xml:space="preserve">	390</t>
  </si>
  <si>
    <t xml:space="preserve">	1161</t>
  </si>
  <si>
    <t xml:space="preserve">	844</t>
  </si>
  <si>
    <t xml:space="preserve">	4461</t>
  </si>
  <si>
    <t xml:space="preserve">	319</t>
  </si>
  <si>
    <t xml:space="preserve">	1047</t>
  </si>
  <si>
    <t xml:space="preserve">	958</t>
  </si>
  <si>
    <t xml:space="preserve">	1359</t>
  </si>
  <si>
    <t xml:space="preserve">	778</t>
  </si>
  <si>
    <t xml:space="preserve">	3665</t>
  </si>
  <si>
    <t xml:space="preserve">	1593</t>
  </si>
  <si>
    <t xml:space="preserve">	1163</t>
  </si>
  <si>
    <t xml:space="preserve">	909</t>
  </si>
  <si>
    <t xml:space="preserve">	110001</t>
  </si>
  <si>
    <t xml:space="preserve">	67657</t>
  </si>
  <si>
    <t xml:space="preserve">	18843</t>
  </si>
  <si>
    <t xml:space="preserve">	2988</t>
  </si>
  <si>
    <t xml:space="preserve">	3576</t>
  </si>
  <si>
    <t xml:space="preserve">	3581</t>
  </si>
  <si>
    <t xml:space="preserve">	4574</t>
  </si>
  <si>
    <t xml:space="preserve">	4124</t>
  </si>
  <si>
    <t xml:space="preserve">	14660</t>
  </si>
  <si>
    <t xml:space="preserve">	4623</t>
  </si>
  <si>
    <t xml:space="preserve">	2018</t>
  </si>
  <si>
    <t xml:space="preserve">	2810</t>
  </si>
  <si>
    <t xml:space="preserve">	2409</t>
  </si>
  <si>
    <t xml:space="preserve">	2800</t>
  </si>
  <si>
    <t xml:space="preserve">	14560</t>
  </si>
  <si>
    <t xml:space="preserve">	3778</t>
  </si>
  <si>
    <t xml:space="preserve">	4711</t>
  </si>
  <si>
    <t xml:space="preserve">	3374</t>
  </si>
  <si>
    <t xml:space="preserve">	2697</t>
  </si>
  <si>
    <t xml:space="preserve">	19594</t>
  </si>
  <si>
    <t xml:space="preserve">	7637</t>
  </si>
  <si>
    <t xml:space="preserve">	3521</t>
  </si>
  <si>
    <t xml:space="preserve">	3339</t>
  </si>
  <si>
    <t xml:space="preserve">	5097</t>
  </si>
  <si>
    <t xml:space="preserve">	42344</t>
  </si>
  <si>
    <t xml:space="preserve">	20228</t>
  </si>
  <si>
    <t xml:space="preserve">	1306</t>
  </si>
  <si>
    <t xml:space="preserve">	7052</t>
  </si>
  <si>
    <t xml:space="preserve">	6441</t>
  </si>
  <si>
    <t xml:space="preserve">	2380</t>
  </si>
  <si>
    <t xml:space="preserve">	3049</t>
  </si>
  <si>
    <t xml:space="preserve">	22116</t>
  </si>
  <si>
    <t xml:space="preserve">	5904</t>
  </si>
  <si>
    <t xml:space="preserve">	5466</t>
  </si>
  <si>
    <t xml:space="preserve">	4390</t>
  </si>
  <si>
    <t xml:space="preserve">	3166</t>
  </si>
  <si>
    <t xml:space="preserve">	39860</t>
  </si>
  <si>
    <t xml:space="preserve">	8256</t>
  </si>
  <si>
    <t xml:space="preserve">	2819</t>
  </si>
  <si>
    <t xml:space="preserve">	5194</t>
  </si>
  <si>
    <t xml:space="preserve">	243</t>
  </si>
  <si>
    <t xml:space="preserve">	9752</t>
  </si>
  <si>
    <t xml:space="preserve">	5823</t>
  </si>
  <si>
    <t xml:space="preserve">	1589</t>
  </si>
  <si>
    <t xml:space="preserve">	715</t>
  </si>
  <si>
    <t xml:space="preserve">	839</t>
  </si>
  <si>
    <t xml:space="preserve">	1934</t>
  </si>
  <si>
    <t xml:space="preserve">	36</t>
  </si>
  <si>
    <t xml:space="preserve">	516</t>
  </si>
  <si>
    <t xml:space="preserve">	1382</t>
  </si>
  <si>
    <t xml:space="preserve">	1654</t>
  </si>
  <si>
    <t xml:space="preserve">	11278</t>
  </si>
  <si>
    <t xml:space="preserve">	676</t>
  </si>
  <si>
    <t xml:space="preserve">	296</t>
  </si>
  <si>
    <t xml:space="preserve">	172</t>
  </si>
  <si>
    <t xml:space="preserve">	1947</t>
  </si>
  <si>
    <t xml:space="preserve">	7084</t>
  </si>
  <si>
    <t xml:space="preserve">	860</t>
  </si>
  <si>
    <t xml:space="preserve">	4253</t>
  </si>
  <si>
    <t xml:space="preserve">	1428</t>
  </si>
  <si>
    <t xml:space="preserve">	1055</t>
  </si>
  <si>
    <t xml:space="preserve">	843</t>
  </si>
  <si>
    <t xml:space="preserve">	478</t>
  </si>
  <si>
    <t xml:space="preserve">	241</t>
  </si>
  <si>
    <t xml:space="preserve">	208</t>
  </si>
  <si>
    <t xml:space="preserve">	2733</t>
  </si>
  <si>
    <t xml:space="preserve">	9213</t>
  </si>
  <si>
    <t xml:space="preserve">	77212</t>
  </si>
  <si>
    <t xml:space="preserve">	485</t>
  </si>
  <si>
    <t xml:space="preserve">	10719</t>
  </si>
  <si>
    <t xml:space="preserve">	17141</t>
  </si>
  <si>
    <t xml:space="preserve">	9614</t>
  </si>
  <si>
    <t xml:space="preserve">	7527</t>
  </si>
  <si>
    <t xml:space="preserve">	8474</t>
  </si>
  <si>
    <t xml:space="preserve">	3240</t>
  </si>
  <si>
    <t xml:space="preserve">	5234</t>
  </si>
  <si>
    <t xml:space="preserve">	12252</t>
  </si>
  <si>
    <t xml:space="preserve">	3115</t>
  </si>
  <si>
    <t xml:space="preserve">	4683</t>
  </si>
  <si>
    <t xml:space="preserve">	4454</t>
  </si>
  <si>
    <t xml:space="preserve">	13706</t>
  </si>
  <si>
    <t xml:space="preserve">	6674</t>
  </si>
  <si>
    <t xml:space="preserve">	7032</t>
  </si>
  <si>
    <t xml:space="preserve">	9121</t>
  </si>
  <si>
    <t xml:space="preserve">	5212</t>
  </si>
  <si>
    <t xml:space="preserve">	3909</t>
  </si>
  <si>
    <t xml:space="preserve">	5314</t>
  </si>
  <si>
    <t xml:space="preserve">	353296</t>
  </si>
  <si>
    <t xml:space="preserve">	35354</t>
  </si>
  <si>
    <t xml:space="preserve">	10549</t>
  </si>
  <si>
    <t xml:space="preserve">	206</t>
  </si>
  <si>
    <t xml:space="preserve">	618</t>
  </si>
  <si>
    <t xml:space="preserve">	641</t>
  </si>
  <si>
    <t xml:space="preserve">	642</t>
  </si>
  <si>
    <t xml:space="preserve">	685</t>
  </si>
  <si>
    <t xml:space="preserve">	858</t>
  </si>
  <si>
    <t xml:space="preserve">	100</t>
  </si>
  <si>
    <t xml:space="preserve">	1098</t>
  </si>
  <si>
    <t xml:space="preserve">	777</t>
  </si>
  <si>
    <t xml:space="preserve">	1484</t>
  </si>
  <si>
    <t xml:space="preserve">	1303</t>
  </si>
  <si>
    <t xml:space="preserve">	627</t>
  </si>
  <si>
    <t xml:space="preserve">	1510</t>
  </si>
  <si>
    <t xml:space="preserve">	6860</t>
  </si>
  <si>
    <t xml:space="preserve">	139</t>
  </si>
  <si>
    <t xml:space="preserve">	169</t>
  </si>
  <si>
    <t xml:space="preserve">	1067</t>
  </si>
  <si>
    <t xml:space="preserve">	723</t>
  </si>
  <si>
    <t xml:space="preserve">	107</t>
  </si>
  <si>
    <t xml:space="preserve">	140</t>
  </si>
  <si>
    <t xml:space="preserve">	1123</t>
  </si>
  <si>
    <t xml:space="preserve">	1054</t>
  </si>
  <si>
    <t xml:space="preserve">	98</t>
  </si>
  <si>
    <t xml:space="preserve">	797</t>
  </si>
  <si>
    <t xml:space="preserve">	574</t>
  </si>
  <si>
    <t xml:space="preserve">	869</t>
  </si>
  <si>
    <t xml:space="preserve">	9262</t>
  </si>
  <si>
    <t xml:space="preserve">	153</t>
  </si>
  <si>
    <t xml:space="preserve">	1366</t>
  </si>
  <si>
    <t xml:space="preserve">	677</t>
  </si>
  <si>
    <t xml:space="preserve">	1843</t>
  </si>
  <si>
    <t xml:space="preserve">	769</t>
  </si>
  <si>
    <t xml:space="preserve">	1024</t>
  </si>
  <si>
    <t xml:space="preserve">	734</t>
  </si>
  <si>
    <t xml:space="preserve">	770</t>
  </si>
  <si>
    <t xml:space="preserve">	802</t>
  </si>
  <si>
    <t xml:space="preserve">	1124</t>
  </si>
  <si>
    <t xml:space="preserve">	8683</t>
  </si>
  <si>
    <t xml:space="preserve">	1092</t>
  </si>
  <si>
    <t xml:space="preserve">	518</t>
  </si>
  <si>
    <t xml:space="preserve">	918</t>
  </si>
  <si>
    <t xml:space="preserve">	119</t>
  </si>
  <si>
    <t xml:space="preserve">	1356</t>
  </si>
  <si>
    <t xml:space="preserve">	1406</t>
  </si>
  <si>
    <t xml:space="preserve">	446</t>
  </si>
  <si>
    <t xml:space="preserve">	1628</t>
  </si>
  <si>
    <t xml:space="preserve">	69900</t>
  </si>
  <si>
    <t xml:space="preserve">	17187</t>
  </si>
  <si>
    <t xml:space="preserve">	130</t>
  </si>
  <si>
    <t xml:space="preserve">	310</t>
  </si>
  <si>
    <t xml:space="preserve">	37</t>
  </si>
  <si>
    <t xml:space="preserve">	563</t>
  </si>
  <si>
    <t xml:space="preserve">	832</t>
  </si>
  <si>
    <t xml:space="preserve">	1085</t>
  </si>
  <si>
    <t xml:space="preserve">	578</t>
  </si>
  <si>
    <t xml:space="preserve">	547</t>
  </si>
  <si>
    <t xml:space="preserve">	1211</t>
  </si>
  <si>
    <t xml:space="preserve">	870</t>
  </si>
  <si>
    <t xml:space="preserve">	435</t>
  </si>
  <si>
    <t xml:space="preserve">	1000</t>
  </si>
  <si>
    <t xml:space="preserve">	749</t>
  </si>
  <si>
    <t xml:space="preserve">	854</t>
  </si>
  <si>
    <t xml:space="preserve">	801</t>
  </si>
  <si>
    <t xml:space="preserve">	658</t>
  </si>
  <si>
    <t xml:space="preserve">	732</t>
  </si>
  <si>
    <t xml:space="preserve">	754</t>
  </si>
  <si>
    <t xml:space="preserve">	1416</t>
  </si>
  <si>
    <t xml:space="preserve">	425</t>
  </si>
  <si>
    <t xml:space="preserve">	1447</t>
  </si>
  <si>
    <t xml:space="preserve">	956</t>
  </si>
  <si>
    <t xml:space="preserve">	10256</t>
  </si>
  <si>
    <t xml:space="preserve">	66</t>
  </si>
  <si>
    <t xml:space="preserve">	65</t>
  </si>
  <si>
    <t xml:space="preserve">	850</t>
  </si>
  <si>
    <t xml:space="preserve">	984</t>
  </si>
  <si>
    <t xml:space="preserve">	1059</t>
  </si>
  <si>
    <t xml:space="preserve">	1343</t>
  </si>
  <si>
    <t xml:space="preserve">	1516</t>
  </si>
  <si>
    <t xml:space="preserve">	973</t>
  </si>
  <si>
    <t xml:space="preserve">	1275</t>
  </si>
  <si>
    <t xml:space="preserve">	1188</t>
  </si>
  <si>
    <t xml:space="preserve">	872</t>
  </si>
  <si>
    <t xml:space="preserve">	9645</t>
  </si>
  <si>
    <t xml:space="preserve">	50</t>
  </si>
  <si>
    <t xml:space="preserve">	79</t>
  </si>
  <si>
    <t xml:space="preserve">	71</t>
  </si>
  <si>
    <t xml:space="preserve">	1255</t>
  </si>
  <si>
    <t xml:space="preserve">	1517</t>
  </si>
  <si>
    <t xml:space="preserve">	1344</t>
  </si>
  <si>
    <t xml:space="preserve">	1422</t>
  </si>
  <si>
    <t xml:space="preserve">	1380</t>
  </si>
  <si>
    <t xml:space="preserve">	1080</t>
  </si>
  <si>
    <t xml:space="preserve">	7217</t>
  </si>
  <si>
    <t xml:space="preserve">	55</t>
  </si>
  <si>
    <t xml:space="preserve">	67</t>
  </si>
  <si>
    <t xml:space="preserve">	48</t>
  </si>
  <si>
    <t xml:space="preserve">	57</t>
  </si>
  <si>
    <t xml:space="preserve">	1274</t>
  </si>
  <si>
    <t xml:space="preserve">	590</t>
  </si>
  <si>
    <t xml:space="preserve">	891</t>
  </si>
  <si>
    <t xml:space="preserve">	651</t>
  </si>
  <si>
    <t xml:space="preserve">	517</t>
  </si>
  <si>
    <t xml:space="preserve">	606</t>
  </si>
  <si>
    <t xml:space="preserve">	7214</t>
  </si>
  <si>
    <t xml:space="preserve">	76</t>
  </si>
  <si>
    <t xml:space="preserve">	63</t>
  </si>
  <si>
    <t xml:space="preserve">	185</t>
  </si>
  <si>
    <t xml:space="preserve">	41</t>
  </si>
  <si>
    <t xml:space="preserve">	1971</t>
  </si>
  <si>
    <t xml:space="preserve">	558</t>
  </si>
  <si>
    <t xml:space="preserve">	307</t>
  </si>
  <si>
    <t xml:space="preserve">	799</t>
  </si>
  <si>
    <t xml:space="preserve">	1267</t>
  </si>
  <si>
    <t xml:space="preserve">	8495</t>
  </si>
  <si>
    <t xml:space="preserve">	61</t>
  </si>
  <si>
    <t xml:space="preserve">	35</t>
  </si>
  <si>
    <t xml:space="preserve">	87</t>
  </si>
  <si>
    <t xml:space="preserve">	695</t>
  </si>
  <si>
    <t xml:space="preserve">	1137</t>
  </si>
  <si>
    <t xml:space="preserve">	1022</t>
  </si>
  <si>
    <t xml:space="preserve">	951</t>
  </si>
  <si>
    <t xml:space="preserve">	681</t>
  </si>
  <si>
    <t xml:space="preserve">	708</t>
  </si>
  <si>
    <t xml:space="preserve">	1313</t>
  </si>
  <si>
    <t xml:space="preserve">	838</t>
  </si>
  <si>
    <t xml:space="preserve">	967</t>
  </si>
  <si>
    <t xml:space="preserve">	9886</t>
  </si>
  <si>
    <t xml:space="preserve">	147</t>
  </si>
  <si>
    <t xml:space="preserve">	40</t>
  </si>
  <si>
    <t xml:space="preserve">	70</t>
  </si>
  <si>
    <t xml:space="preserve">	1070</t>
  </si>
  <si>
    <t xml:space="preserve">	780</t>
  </si>
  <si>
    <t xml:space="preserve">	757</t>
  </si>
  <si>
    <t xml:space="preserve">	512</t>
  </si>
  <si>
    <t xml:space="preserve">	284</t>
  </si>
  <si>
    <t xml:space="preserve">	1371</t>
  </si>
  <si>
    <t xml:space="preserve">	1227</t>
  </si>
  <si>
    <t xml:space="preserve">	1268</t>
  </si>
  <si>
    <t xml:space="preserve">	1519</t>
  </si>
  <si>
    <t xml:space="preserve">	846</t>
  </si>
  <si>
    <t xml:space="preserve">	29022</t>
  </si>
  <si>
    <t xml:space="preserve">	196</t>
  </si>
  <si>
    <t xml:space="preserve">	165</t>
  </si>
  <si>
    <t xml:space="preserve">	144</t>
  </si>
  <si>
    <t xml:space="preserve">	171</t>
  </si>
  <si>
    <t xml:space="preserve">	1434</t>
  </si>
  <si>
    <t xml:space="preserve">	2208</t>
  </si>
  <si>
    <t xml:space="preserve">	1883</t>
  </si>
  <si>
    <t xml:space="preserve">	1706</t>
  </si>
  <si>
    <t xml:space="preserve">	2128</t>
  </si>
  <si>
    <t xml:space="preserve">	1772</t>
  </si>
  <si>
    <t xml:space="preserve">	1165</t>
  </si>
  <si>
    <t xml:space="preserve">	2204</t>
  </si>
  <si>
    <t xml:space="preserve">	2474</t>
  </si>
  <si>
    <t xml:space="preserve">	2548</t>
  </si>
  <si>
    <t xml:space="preserve">	2122</t>
  </si>
  <si>
    <t xml:space="preserve">	1630</t>
  </si>
  <si>
    <t xml:space="preserve">	2089</t>
  </si>
  <si>
    <t xml:space="preserve">	2983</t>
  </si>
  <si>
    <t xml:space="preserve">	391</t>
  </si>
  <si>
    <t xml:space="preserve">	81</t>
  </si>
  <si>
    <t xml:space="preserve">	710</t>
  </si>
  <si>
    <t xml:space="preserve">	21038</t>
  </si>
  <si>
    <t xml:space="preserve">	7395</t>
  </si>
  <si>
    <t xml:space="preserve">	122</t>
  </si>
  <si>
    <t xml:space="preserve">	245</t>
  </si>
  <si>
    <t xml:space="preserve">	44</t>
  </si>
  <si>
    <t xml:space="preserve">	199</t>
  </si>
  <si>
    <t xml:space="preserve">	711</t>
  </si>
  <si>
    <t xml:space="preserve">	442</t>
  </si>
  <si>
    <t xml:space="preserve">	482</t>
  </si>
  <si>
    <t xml:space="preserve">	1394</t>
  </si>
  <si>
    <t xml:space="preserve">	221</t>
  </si>
  <si>
    <t xml:space="preserve">	624</t>
  </si>
  <si>
    <t xml:space="preserve">	353</t>
  </si>
  <si>
    <t xml:space="preserve">	800</t>
  </si>
  <si>
    <t xml:space="preserve">	1100</t>
  </si>
  <si>
    <t xml:space="preserve">	5376</t>
  </si>
  <si>
    <t xml:space="preserve">	853</t>
  </si>
  <si>
    <t xml:space="preserve">	1065</t>
  </si>
  <si>
    <t xml:space="preserve">	738</t>
  </si>
  <si>
    <t xml:space="preserve">	1262</t>
  </si>
  <si>
    <t xml:space="preserve">	1458</t>
  </si>
  <si>
    <t xml:space="preserve">	8267</t>
  </si>
  <si>
    <t xml:space="preserve">	106</t>
  </si>
  <si>
    <t xml:space="preserve">	1293</t>
  </si>
  <si>
    <t xml:space="preserve">	1535</t>
  </si>
  <si>
    <t xml:space="preserve">	1834</t>
  </si>
  <si>
    <t xml:space="preserve">	22575</t>
  </si>
  <si>
    <t xml:space="preserve">	180</t>
  </si>
  <si>
    <t xml:space="preserve">	95</t>
  </si>
  <si>
    <t xml:space="preserve">	5119</t>
  </si>
  <si>
    <t xml:space="preserve">	3376</t>
  </si>
  <si>
    <t xml:space="preserve">	3180</t>
  </si>
  <si>
    <t xml:space="preserve">	2063</t>
  </si>
  <si>
    <t xml:space="preserve">	3900</t>
  </si>
  <si>
    <t xml:space="preserve">	4662</t>
  </si>
  <si>
    <t xml:space="preserve">	47363</t>
  </si>
  <si>
    <t xml:space="preserve">	8087</t>
  </si>
  <si>
    <t xml:space="preserve">	192</t>
  </si>
  <si>
    <t xml:space="preserve">	204</t>
  </si>
  <si>
    <t xml:space="preserve">	1566</t>
  </si>
  <si>
    <t>m	:</t>
  </si>
  <si>
    <t xml:space="preserve">	959</t>
  </si>
  <si>
    <t xml:space="preserve">	674</t>
  </si>
  <si>
    <t xml:space="preserve">	1266</t>
  </si>
  <si>
    <t xml:space="preserve">	532</t>
  </si>
  <si>
    <t xml:space="preserve">	1750</t>
  </si>
  <si>
    <t xml:space="preserve">	8991</t>
  </si>
  <si>
    <t xml:space="preserve">	1975</t>
  </si>
  <si>
    <t xml:space="preserve">	795</t>
  </si>
  <si>
    <t xml:space="preserve">	1204</t>
  </si>
  <si>
    <t xml:space="preserve">	693</t>
  </si>
  <si>
    <t xml:space="preserve">	1389</t>
  </si>
  <si>
    <t xml:space="preserve">	673</t>
  </si>
  <si>
    <t xml:space="preserve">	2262</t>
  </si>
  <si>
    <t xml:space="preserve">	15387</t>
  </si>
  <si>
    <t xml:space="preserve">	1547</t>
  </si>
  <si>
    <t xml:space="preserve">	2038</t>
  </si>
  <si>
    <t xml:space="preserve">	1239</t>
  </si>
  <si>
    <t xml:space="preserve">	1216</t>
  </si>
  <si>
    <t xml:space="preserve">	1314</t>
  </si>
  <si>
    <t xml:space="preserve">	646</t>
  </si>
  <si>
    <t xml:space="preserve">	2071</t>
  </si>
  <si>
    <t xml:space="preserve">	1881</t>
  </si>
  <si>
    <t xml:space="preserve">	1463</t>
  </si>
  <si>
    <t xml:space="preserve">	784</t>
  </si>
  <si>
    <t xml:space="preserve">	14898</t>
  </si>
  <si>
    <t xml:space="preserve">	62</t>
  </si>
  <si>
    <t xml:space="preserve">	109</t>
  </si>
  <si>
    <t xml:space="preserve">	102</t>
  </si>
  <si>
    <t xml:space="preserve">	120</t>
  </si>
  <si>
    <t xml:space="preserve">	104</t>
  </si>
  <si>
    <t xml:space="preserve">	724</t>
  </si>
  <si>
    <t xml:space="preserve">	1279</t>
  </si>
  <si>
    <t xml:space="preserve">	1415</t>
  </si>
  <si>
    <t xml:space="preserve">	2873</t>
  </si>
  <si>
    <t xml:space="preserve">	981</t>
  </si>
  <si>
    <t xml:space="preserve">	1063</t>
  </si>
  <si>
    <t xml:space="preserve">	2118</t>
  </si>
  <si>
    <t xml:space="preserve">	814</t>
  </si>
  <si>
    <t xml:space="preserve">	806</t>
  </si>
  <si>
    <t xml:space="preserve">	655</t>
  </si>
  <si>
    <t xml:space="preserve">	33840</t>
  </si>
  <si>
    <t xml:space="preserve">	5170</t>
  </si>
  <si>
    <t xml:space="preserve">	214</t>
  </si>
  <si>
    <t xml:space="preserve">	207</t>
  </si>
  <si>
    <t xml:space="preserve">	135</t>
  </si>
  <si>
    <t xml:space="preserve">	170</t>
  </si>
  <si>
    <t xml:space="preserve">	91</t>
  </si>
  <si>
    <t xml:space="preserve">	77</t>
  </si>
  <si>
    <t xml:space="preserve">	74</t>
  </si>
  <si>
    <t xml:space="preserve">	90</t>
  </si>
  <si>
    <t xml:space="preserve">	168</t>
  </si>
  <si>
    <t xml:space="preserve">	1205</t>
  </si>
  <si>
    <t xml:space="preserve">	403</t>
  </si>
  <si>
    <t xml:space="preserve">	566</t>
  </si>
  <si>
    <t xml:space="preserve">	559</t>
  </si>
  <si>
    <t xml:space="preserve">	1005</t>
  </si>
  <si>
    <t xml:space="preserve">	7293</t>
  </si>
  <si>
    <t xml:space="preserve">	136</t>
  </si>
  <si>
    <t xml:space="preserve">	388</t>
  </si>
  <si>
    <t xml:space="preserve">	934</t>
  </si>
  <si>
    <t xml:space="preserve">	700</t>
  </si>
  <si>
    <t xml:space="preserve">	1244</t>
  </si>
  <si>
    <t xml:space="preserve">	626</t>
  </si>
  <si>
    <t xml:space="preserve">	910</t>
  </si>
  <si>
    <t xml:space="preserve">	433</t>
  </si>
  <si>
    <t xml:space="preserve">	1144</t>
  </si>
  <si>
    <t xml:space="preserve">	702</t>
  </si>
  <si>
    <t xml:space="preserve">	6903</t>
  </si>
  <si>
    <t xml:space="preserve">	105</t>
  </si>
  <si>
    <t xml:space="preserve">	302</t>
  </si>
  <si>
    <t xml:space="preserve">	1419</t>
  </si>
  <si>
    <t xml:space="preserve">	1111</t>
  </si>
  <si>
    <t xml:space="preserve">	753</t>
  </si>
  <si>
    <t xml:space="preserve">	1795</t>
  </si>
  <si>
    <t xml:space="preserve">	1318</t>
  </si>
  <si>
    <t xml:space="preserve">	6499</t>
  </si>
  <si>
    <t xml:space="preserve">	259</t>
  </si>
  <si>
    <t xml:space="preserve">	968</t>
  </si>
  <si>
    <t xml:space="preserve">	450</t>
  </si>
  <si>
    <t xml:space="preserve">	1139</t>
  </si>
  <si>
    <t xml:space="preserve">	7975</t>
  </si>
  <si>
    <t xml:space="preserve">	145</t>
  </si>
  <si>
    <t xml:space="preserve">	280</t>
  </si>
  <si>
    <t xml:space="preserve">	159</t>
  </si>
  <si>
    <t xml:space="preserve">	226</t>
  </si>
  <si>
    <t xml:space="preserve">	51</t>
  </si>
  <si>
    <t xml:space="preserve">	407</t>
  </si>
  <si>
    <t xml:space="preserve">	1955</t>
  </si>
  <si>
    <t xml:space="preserve">	1057</t>
  </si>
  <si>
    <t xml:space="preserve">	704</t>
  </si>
  <si>
    <t xml:space="preserve">	1131</t>
  </si>
  <si>
    <t xml:space="preserve">	1317</t>
  </si>
  <si>
    <t xml:space="preserve">	543</t>
  </si>
  <si>
    <t xml:space="preserve">	19716</t>
  </si>
  <si>
    <t xml:space="preserve">	8019</t>
  </si>
  <si>
    <t xml:space="preserve">	864</t>
  </si>
  <si>
    <t xml:space="preserve">	776</t>
  </si>
  <si>
    <t xml:space="preserve">	807</t>
  </si>
  <si>
    <t xml:space="preserve">	619</t>
  </si>
  <si>
    <t xml:space="preserve">	775</t>
  </si>
  <si>
    <t xml:space="preserve">	986</t>
  </si>
  <si>
    <t>e	710</t>
  </si>
  <si>
    <t>e	960</t>
  </si>
  <si>
    <t xml:space="preserve">	4902</t>
  </si>
  <si>
    <t xml:space="preserve">	114</t>
  </si>
  <si>
    <t xml:space="preserve">	1158</t>
  </si>
  <si>
    <t xml:space="preserve">	1626</t>
  </si>
  <si>
    <t xml:space="preserve">	911</t>
  </si>
  <si>
    <t xml:space="preserve">	1093</t>
  </si>
  <si>
    <t xml:space="preserve">	6795</t>
  </si>
  <si>
    <t xml:space="preserve">	43</t>
  </si>
  <si>
    <t xml:space="preserve">	83</t>
  </si>
  <si>
    <t xml:space="preserve">	75</t>
  </si>
  <si>
    <t xml:space="preserve">	117</t>
  </si>
  <si>
    <t xml:space="preserve">	38</t>
  </si>
  <si>
    <t xml:space="preserve">	595</t>
  </si>
  <si>
    <t xml:space="preserve">	645</t>
  </si>
  <si>
    <t xml:space="preserve">	640</t>
  </si>
  <si>
    <t xml:space="preserve">	294</t>
  </si>
  <si>
    <t xml:space="preserve">	591</t>
  </si>
  <si>
    <t xml:space="preserve">	954</t>
  </si>
  <si>
    <t xml:space="preserve">	2565</t>
  </si>
  <si>
    <t xml:space="preserve">	411</t>
  </si>
  <si>
    <t xml:space="preserve">	554</t>
  </si>
  <si>
    <t xml:space="preserve">	250</t>
  </si>
  <si>
    <t xml:space="preserve">	458</t>
  </si>
  <si>
    <t xml:space="preserve">	418</t>
  </si>
  <si>
    <t xml:space="preserve">	474</t>
  </si>
  <si>
    <t xml:space="preserve">	18176</t>
  </si>
  <si>
    <t xml:space="preserve">	7769</t>
  </si>
  <si>
    <t xml:space="preserve">	324</t>
  </si>
  <si>
    <t xml:space="preserve">	2304</t>
  </si>
  <si>
    <t xml:space="preserve">	2059</t>
  </si>
  <si>
    <t xml:space="preserve">	1437</t>
  </si>
  <si>
    <t xml:space="preserve">	1645</t>
  </si>
  <si>
    <t xml:space="preserve">	6509</t>
  </si>
  <si>
    <t xml:space="preserve">	1821</t>
  </si>
  <si>
    <t xml:space="preserve">	2113</t>
  </si>
  <si>
    <t xml:space="preserve">	1405</t>
  </si>
  <si>
    <t xml:space="preserve">	949</t>
  </si>
  <si>
    <t xml:space="preserve">	3898</t>
  </si>
  <si>
    <t xml:space="preserve">	293</t>
  </si>
  <si>
    <t xml:space="preserve">	1607</t>
  </si>
  <si>
    <t xml:space="preserve">	1998</t>
  </si>
  <si>
    <t xml:space="preserve">	20247</t>
  </si>
  <si>
    <t xml:space="preserve">	240</t>
  </si>
  <si>
    <t xml:space="preserve">	134</t>
  </si>
  <si>
    <t xml:space="preserve">	2288</t>
  </si>
  <si>
    <t xml:space="preserve">	1418</t>
  </si>
  <si>
    <t xml:space="preserve">	1564</t>
  </si>
  <si>
    <t xml:space="preserve">	2361</t>
  </si>
  <si>
    <t xml:space="preserve">	1411</t>
  </si>
  <si>
    <t xml:space="preserve">	2097</t>
  </si>
  <si>
    <t xml:space="preserve">	1439</t>
  </si>
  <si>
    <t xml:space="preserve">	1402</t>
  </si>
  <si>
    <t xml:space="preserve">	1407</t>
  </si>
  <si>
    <t xml:space="preserve">	1903</t>
  </si>
  <si>
    <t xml:space="preserve">	15408</t>
  </si>
  <si>
    <t xml:space="preserve">	190</t>
  </si>
  <si>
    <t xml:space="preserve">	1398</t>
  </si>
  <si>
    <t xml:space="preserve">	1224</t>
  </si>
  <si>
    <t xml:space="preserve">	2053</t>
  </si>
  <si>
    <t xml:space="preserve">	1360</t>
  </si>
  <si>
    <t xml:space="preserve">	989</t>
  </si>
  <si>
    <t xml:space="preserve">	2140</t>
  </si>
  <si>
    <t xml:space="preserve">	1331</t>
  </si>
  <si>
    <t xml:space="preserve">	1016</t>
  </si>
  <si>
    <t xml:space="preserve">	764</t>
  </si>
  <si>
    <t xml:space="preserve">	16145</t>
  </si>
  <si>
    <t xml:space="preserve">	267</t>
  </si>
  <si>
    <t xml:space="preserve">	152</t>
  </si>
  <si>
    <t xml:space="preserve">	115</t>
  </si>
  <si>
    <t xml:space="preserve">	103</t>
  </si>
  <si>
    <t xml:space="preserve">	84</t>
  </si>
  <si>
    <t xml:space="preserve">	943</t>
  </si>
  <si>
    <t xml:space="preserve">	709</t>
  </si>
  <si>
    <t xml:space="preserve">	978</t>
  </si>
  <si>
    <t xml:space="preserve">	1037</t>
  </si>
  <si>
    <t xml:space="preserve">	1210</t>
  </si>
  <si>
    <t xml:space="preserve">	932</t>
  </si>
  <si>
    <t xml:space="preserve">	936</t>
  </si>
  <si>
    <t xml:space="preserve">	804</t>
  </si>
  <si>
    <t xml:space="preserve">	432</t>
  </si>
  <si>
    <t xml:space="preserve">	1029</t>
  </si>
  <si>
    <t xml:space="preserve">	815</t>
  </si>
  <si>
    <t xml:space="preserve">	1135</t>
  </si>
  <si>
    <t xml:space="preserve">	842</t>
  </si>
  <si>
    <t xml:space="preserve">	567</t>
  </si>
  <si>
    <t xml:space="preserve">	41987</t>
  </si>
  <si>
    <t xml:space="preserve">	2435</t>
  </si>
  <si>
    <t xml:space="preserve">	174</t>
  </si>
  <si>
    <t xml:space="preserve">	330</t>
  </si>
  <si>
    <t xml:space="preserve">	1350</t>
  </si>
  <si>
    <t xml:space="preserve">	581</t>
  </si>
  <si>
    <t xml:space="preserve">	7077</t>
  </si>
  <si>
    <t xml:space="preserve">	791</t>
  </si>
  <si>
    <t xml:space="preserve">	6286</t>
  </si>
  <si>
    <t xml:space="preserve">	11990</t>
  </si>
  <si>
    <t xml:space="preserve">	3412</t>
  </si>
  <si>
    <t xml:space="preserve">	8578</t>
  </si>
  <si>
    <t xml:space="preserve">	12767</t>
  </si>
  <si>
    <t xml:space="preserve">	7013</t>
  </si>
  <si>
    <t xml:space="preserve">	5754</t>
  </si>
  <si>
    <t xml:space="preserve">	7718</t>
  </si>
  <si>
    <t xml:space="preserve">	43110</t>
  </si>
  <si>
    <t xml:space="preserve">	4275</t>
  </si>
  <si>
    <t xml:space="preserve">	11115</t>
  </si>
  <si>
    <t xml:space="preserve">	15656</t>
  </si>
  <si>
    <t>m	9105</t>
  </si>
  <si>
    <t>m	2959</t>
  </si>
  <si>
    <t xml:space="preserve">	130048</t>
  </si>
  <si>
    <t xml:space="preserve">	3788</t>
  </si>
  <si>
    <t xml:space="preserve">	68</t>
  </si>
  <si>
    <t xml:space="preserve">	88</t>
  </si>
  <si>
    <t xml:space="preserve">	1509</t>
  </si>
  <si>
    <t xml:space="preserve">	1003</t>
  </si>
  <si>
    <t xml:space="preserve">	916</t>
  </si>
  <si>
    <t xml:space="preserve">	17337</t>
  </si>
  <si>
    <t xml:space="preserve">	3801</t>
  </si>
  <si>
    <t xml:space="preserve">	2132</t>
  </si>
  <si>
    <t xml:space="preserve">	899</t>
  </si>
  <si>
    <t xml:space="preserve">	5231</t>
  </si>
  <si>
    <t xml:space="preserve">	2672</t>
  </si>
  <si>
    <t xml:space="preserve">	2559</t>
  </si>
  <si>
    <t xml:space="preserve">	8305</t>
  </si>
  <si>
    <t xml:space="preserve">	2633</t>
  </si>
  <si>
    <t xml:space="preserve">	1816</t>
  </si>
  <si>
    <t xml:space="preserve">	1491</t>
  </si>
  <si>
    <t xml:space="preserve">	2365</t>
  </si>
  <si>
    <t xml:space="preserve">	50795</t>
  </si>
  <si>
    <t xml:space="preserve">	13992</t>
  </si>
  <si>
    <t xml:space="preserve">	4184</t>
  </si>
  <si>
    <t xml:space="preserve">	1764</t>
  </si>
  <si>
    <t xml:space="preserve">	2511</t>
  </si>
  <si>
    <t xml:space="preserve">	3437</t>
  </si>
  <si>
    <t xml:space="preserve">	2096</t>
  </si>
  <si>
    <t xml:space="preserve">	18501</t>
  </si>
  <si>
    <t xml:space="preserve">	1679</t>
  </si>
  <si>
    <t xml:space="preserve">	3555</t>
  </si>
  <si>
    <t xml:space="preserve">	2498</t>
  </si>
  <si>
    <t xml:space="preserve">	2476</t>
  </si>
  <si>
    <t xml:space="preserve">	1518</t>
  </si>
  <si>
    <t xml:space="preserve">	3864</t>
  </si>
  <si>
    <t xml:space="preserve">	2911</t>
  </si>
  <si>
    <t xml:space="preserve">	9229</t>
  </si>
  <si>
    <t xml:space="preserve">	5733</t>
  </si>
  <si>
    <t xml:space="preserve">	1695</t>
  </si>
  <si>
    <t xml:space="preserve">	1801</t>
  </si>
  <si>
    <t xml:space="preserve">	9073</t>
  </si>
  <si>
    <t xml:space="preserve">	2605</t>
  </si>
  <si>
    <t xml:space="preserve">	1507</t>
  </si>
  <si>
    <t xml:space="preserve">	4961</t>
  </si>
  <si>
    <t xml:space="preserve">	58128</t>
  </si>
  <si>
    <t xml:space="preserve">	13938</t>
  </si>
  <si>
    <t xml:space="preserve">	5981</t>
  </si>
  <si>
    <t xml:space="preserve">	5363</t>
  </si>
  <si>
    <t xml:space="preserve">	2594</t>
  </si>
  <si>
    <t xml:space="preserve">	2276</t>
  </si>
  <si>
    <t xml:space="preserve">	405</t>
  </si>
  <si>
    <t xml:space="preserve">	625</t>
  </si>
  <si>
    <t xml:space="preserve">	896</t>
  </si>
  <si>
    <t xml:space="preserve">	350</t>
  </si>
  <si>
    <t xml:space="preserve">	11033</t>
  </si>
  <si>
    <t xml:space="preserve">	5183</t>
  </si>
  <si>
    <t xml:space="preserve">	3265</t>
  </si>
  <si>
    <t xml:space="preserve">	2585</t>
  </si>
  <si>
    <t xml:space="preserve">	15418</t>
  </si>
  <si>
    <t xml:space="preserve">	2923</t>
  </si>
  <si>
    <t xml:space="preserve">	4137</t>
  </si>
  <si>
    <t xml:space="preserve">	1824</t>
  </si>
  <si>
    <t xml:space="preserve">	4428</t>
  </si>
  <si>
    <t xml:space="preserve">	2106</t>
  </si>
  <si>
    <t xml:space="preserve">	15463</t>
  </si>
  <si>
    <t xml:space="preserve">	6559</t>
  </si>
  <si>
    <t xml:space="preserve">	2287</t>
  </si>
  <si>
    <t xml:space="preserve">	6617</t>
  </si>
  <si>
    <t xml:space="preserve">	502654</t>
  </si>
  <si>
    <t xml:space="preserve">	45208</t>
  </si>
  <si>
    <t xml:space="preserve">	29375</t>
  </si>
  <si>
    <t xml:space="preserve">	7892</t>
  </si>
  <si>
    <t xml:space="preserve">	9819</t>
  </si>
  <si>
    <t xml:space="preserve">	7201</t>
  </si>
  <si>
    <t xml:space="preserve">	4463</t>
  </si>
  <si>
    <t xml:space="preserve">	10565</t>
  </si>
  <si>
    <t xml:space="preserve">	5268</t>
  </si>
  <si>
    <t xml:space="preserve">	70026</t>
  </si>
  <si>
    <t xml:space="preserve">	7190</t>
  </si>
  <si>
    <t xml:space="preserve">	3012</t>
  </si>
  <si>
    <t xml:space="preserve">	1973</t>
  </si>
  <si>
    <t xml:space="preserve">	2205</t>
  </si>
  <si>
    <t xml:space="preserve">	10347</t>
  </si>
  <si>
    <t xml:space="preserve">	5031</t>
  </si>
  <si>
    <t xml:space="preserve">	47458</t>
  </si>
  <si>
    <t xml:space="preserve">	15542</t>
  </si>
  <si>
    <t xml:space="preserve">	14791</t>
  </si>
  <si>
    <t xml:space="preserve">	17125</t>
  </si>
  <si>
    <t xml:space="preserve">	7972</t>
  </si>
  <si>
    <t xml:space="preserve">	213837</t>
  </si>
  <si>
    <t xml:space="preserve">	93806</t>
  </si>
  <si>
    <t xml:space="preserve">	8030</t>
  </si>
  <si>
    <t xml:space="preserve">	14259</t>
  </si>
  <si>
    <t xml:space="preserve">	15523</t>
  </si>
  <si>
    <t xml:space="preserve">	8026</t>
  </si>
  <si>
    <t xml:space="preserve">	12263</t>
  </si>
  <si>
    <t xml:space="preserve">	6917</t>
  </si>
  <si>
    <t xml:space="preserve">	10282</t>
  </si>
  <si>
    <t xml:space="preserve">	8092</t>
  </si>
  <si>
    <t xml:space="preserve">	10414</t>
  </si>
  <si>
    <t xml:space="preserve">	79109</t>
  </si>
  <si>
    <t xml:space="preserve">	14893</t>
  </si>
  <si>
    <t xml:space="preserve">	19750</t>
  </si>
  <si>
    <t xml:space="preserve">	17036</t>
  </si>
  <si>
    <t xml:space="preserve">	12153</t>
  </si>
  <si>
    <t xml:space="preserve">	15277</t>
  </si>
  <si>
    <t xml:space="preserve">	40922</t>
  </si>
  <si>
    <t xml:space="preserve">	21356</t>
  </si>
  <si>
    <t xml:space="preserve">	19566</t>
  </si>
  <si>
    <t xml:space="preserve">	60072</t>
  </si>
  <si>
    <t xml:space="preserve">	31964</t>
  </si>
  <si>
    <t xml:space="preserve">	7715</t>
  </si>
  <si>
    <t xml:space="preserve">	5895</t>
  </si>
  <si>
    <t xml:space="preserve">	12105</t>
  </si>
  <si>
    <t xml:space="preserve">	6249</t>
  </si>
  <si>
    <t xml:space="preserve">	23135</t>
  </si>
  <si>
    <t xml:space="preserve">	5767</t>
  </si>
  <si>
    <t xml:space="preserve">	6621</t>
  </si>
  <si>
    <t xml:space="preserve">	10747</t>
  </si>
  <si>
    <t xml:space="preserve">	4973</t>
  </si>
  <si>
    <t xml:space="preserve">	648</t>
  </si>
  <si>
    <t xml:space="preserve">	3633</t>
  </si>
  <si>
    <t xml:space="preserve">	692</t>
  </si>
  <si>
    <t xml:space="preserve">	98117</t>
  </si>
  <si>
    <t xml:space="preserve">	86781</t>
  </si>
  <si>
    <t xml:space="preserve">	8766</t>
  </si>
  <si>
    <t xml:space="preserve">	7312</t>
  </si>
  <si>
    <t xml:space="preserve">	13627</t>
  </si>
  <si>
    <t xml:space="preserve">	12601</t>
  </si>
  <si>
    <t xml:space="preserve">	9965</t>
  </si>
  <si>
    <t xml:space="preserve">	13367</t>
  </si>
  <si>
    <t xml:space="preserve">	7264</t>
  </si>
  <si>
    <t xml:space="preserve">	13879</t>
  </si>
  <si>
    <t xml:space="preserve">	11302</t>
  </si>
  <si>
    <t xml:space="preserve">	20</t>
  </si>
  <si>
    <t xml:space="preserve">	14</t>
  </si>
  <si>
    <t xml:space="preserve">	7422</t>
  </si>
  <si>
    <t xml:space="preserve">	1655</t>
  </si>
  <si>
    <t xml:space="preserve">	1556</t>
  </si>
  <si>
    <t xml:space="preserve">	367</t>
  </si>
  <si>
    <t xml:space="preserve">	705</t>
  </si>
  <si>
    <t xml:space="preserve">	2030</t>
  </si>
  <si>
    <t xml:space="preserve">	4103987</t>
  </si>
  <si>
    <t xml:space="preserve">	304316</t>
  </si>
  <si>
    <t xml:space="preserve">	302763</t>
  </si>
  <si>
    <t xml:space="preserve">	58303</t>
  </si>
  <si>
    <t xml:space="preserve">	16703</t>
  </si>
  <si>
    <t xml:space="preserve">	13443</t>
  </si>
  <si>
    <t xml:space="preserve">	7752</t>
  </si>
  <si>
    <t xml:space="preserve">	7820</t>
  </si>
  <si>
    <t xml:space="preserve">	12585</t>
  </si>
  <si>
    <t xml:space="preserve">	9097</t>
  </si>
  <si>
    <t xml:space="preserve">	31463</t>
  </si>
  <si>
    <t xml:space="preserve">	10663</t>
  </si>
  <si>
    <t xml:space="preserve">	5198</t>
  </si>
  <si>
    <t xml:space="preserve">	5124</t>
  </si>
  <si>
    <t xml:space="preserve">	5149</t>
  </si>
  <si>
    <t xml:space="preserve">	5329</t>
  </si>
  <si>
    <t xml:space="preserve">	203900</t>
  </si>
  <si>
    <t xml:space="preserve">	14258</t>
  </si>
  <si>
    <t xml:space="preserve">	16768</t>
  </si>
  <si>
    <t xml:space="preserve">	17762</t>
  </si>
  <si>
    <t xml:space="preserve">	5019</t>
  </si>
  <si>
    <t xml:space="preserve">	92660</t>
  </si>
  <si>
    <t>e	20387</t>
  </si>
  <si>
    <t>e	37046</t>
  </si>
  <si>
    <t xml:space="preserve">	1553</t>
  </si>
  <si>
    <t xml:space="preserve">	633886</t>
  </si>
  <si>
    <t xml:space="preserve">	11952</t>
  </si>
  <si>
    <t xml:space="preserve">	5873</t>
  </si>
  <si>
    <t xml:space="preserve">	2273</t>
  </si>
  <si>
    <t xml:space="preserve">	1810</t>
  </si>
  <si>
    <t xml:space="preserve">	236</t>
  </si>
  <si>
    <t xml:space="preserve">	242</t>
  </si>
  <si>
    <t xml:space="preserve">	1243</t>
  </si>
  <si>
    <t xml:space="preserve">	39232</t>
  </si>
  <si>
    <t xml:space="preserve">	7273</t>
  </si>
  <si>
    <t xml:space="preserve">	5920</t>
  </si>
  <si>
    <t xml:space="preserve">	6818</t>
  </si>
  <si>
    <t xml:space="preserve">	6100</t>
  </si>
  <si>
    <t xml:space="preserve">	6366</t>
  </si>
  <si>
    <t xml:space="preserve">	6755</t>
  </si>
  <si>
    <t xml:space="preserve">	47784</t>
  </si>
  <si>
    <t xml:space="preserve">	31575</t>
  </si>
  <si>
    <t xml:space="preserve">	8763</t>
  </si>
  <si>
    <t xml:space="preserve">	6828</t>
  </si>
  <si>
    <t xml:space="preserve">	8554</t>
  </si>
  <si>
    <t xml:space="preserve">	7430</t>
  </si>
  <si>
    <t xml:space="preserve">	16209</t>
  </si>
  <si>
    <t xml:space="preserve">	5236</t>
  </si>
  <si>
    <t xml:space="preserve">	5007</t>
  </si>
  <si>
    <t xml:space="preserve">	5365</t>
  </si>
  <si>
    <t xml:space="preserve">	601</t>
  </si>
  <si>
    <t xml:space="preserve">	29988</t>
  </si>
  <si>
    <t xml:space="preserve">	17743</t>
  </si>
  <si>
    <t xml:space="preserve">	5599</t>
  </si>
  <si>
    <t xml:space="preserve">	6002</t>
  </si>
  <si>
    <t xml:space="preserve">	6142</t>
  </si>
  <si>
    <t xml:space="preserve">	12245</t>
  </si>
  <si>
    <t xml:space="preserve">	5984</t>
  </si>
  <si>
    <t xml:space="preserve">	6261</t>
  </si>
  <si>
    <t xml:space="preserve">	31802</t>
  </si>
  <si>
    <t xml:space="preserve">	12412</t>
  </si>
  <si>
    <t xml:space="preserve">	5729</t>
  </si>
  <si>
    <t xml:space="preserve">	6683</t>
  </si>
  <si>
    <t xml:space="preserve">	19390</t>
  </si>
  <si>
    <t xml:space="preserve">	7386</t>
  </si>
  <si>
    <t xml:space="preserve">	5860</t>
  </si>
  <si>
    <t xml:space="preserve">	6144</t>
  </si>
  <si>
    <t xml:space="preserve">	57328</t>
  </si>
  <si>
    <t xml:space="preserve">	8264</t>
  </si>
  <si>
    <t xml:space="preserve">	4753</t>
  </si>
  <si>
    <t xml:space="preserve">	3511</t>
  </si>
  <si>
    <t xml:space="preserve">	25546</t>
  </si>
  <si>
    <t xml:space="preserve">	5220</t>
  </si>
  <si>
    <t xml:space="preserve">	5964</t>
  </si>
  <si>
    <t xml:space="preserve">	8130</t>
  </si>
  <si>
    <t xml:space="preserve">	6232</t>
  </si>
  <si>
    <t xml:space="preserve">	23518</t>
  </si>
  <si>
    <t xml:space="preserve">	5243</t>
  </si>
  <si>
    <t xml:space="preserve">	6209</t>
  </si>
  <si>
    <t xml:space="preserve">	6176</t>
  </si>
  <si>
    <t xml:space="preserve">	5890</t>
  </si>
  <si>
    <t xml:space="preserve">	32199</t>
  </si>
  <si>
    <t xml:space="preserve">	6827</t>
  </si>
  <si>
    <t xml:space="preserve">	7176</t>
  </si>
  <si>
    <t xml:space="preserve">	5207</t>
  </si>
  <si>
    <t xml:space="preserve">	6234</t>
  </si>
  <si>
    <t xml:space="preserve">	27386</t>
  </si>
  <si>
    <t xml:space="preserve">	6970</t>
  </si>
  <si>
    <t xml:space="preserve">	6751</t>
  </si>
  <si>
    <t xml:space="preserve">	6812</t>
  </si>
  <si>
    <t xml:space="preserve">	6853</t>
  </si>
  <si>
    <t xml:space="preserve">	84206</t>
  </si>
  <si>
    <t xml:space="preserve">	41333</t>
  </si>
  <si>
    <t xml:space="preserve">	9187</t>
  </si>
  <si>
    <t xml:space="preserve">	9891</t>
  </si>
  <si>
    <t xml:space="preserve">	9242</t>
  </si>
  <si>
    <t xml:space="preserve">	5348</t>
  </si>
  <si>
    <t xml:space="preserve">	7665</t>
  </si>
  <si>
    <t xml:space="preserve">	16969</t>
  </si>
  <si>
    <t xml:space="preserve">	5861</t>
  </si>
  <si>
    <t xml:space="preserve">	5579</t>
  </si>
  <si>
    <t xml:space="preserve">	5529</t>
  </si>
  <si>
    <t xml:space="preserve">	25904</t>
  </si>
  <si>
    <t xml:space="preserve">	5963</t>
  </si>
  <si>
    <t xml:space="preserve">	6894</t>
  </si>
  <si>
    <t xml:space="preserve">	6033</t>
  </si>
  <si>
    <t xml:space="preserve">	7014</t>
  </si>
  <si>
    <t xml:space="preserve">	72768</t>
  </si>
  <si>
    <t xml:space="preserve">	27360</t>
  </si>
  <si>
    <t xml:space="preserve">	6248</t>
  </si>
  <si>
    <t xml:space="preserve">	5792</t>
  </si>
  <si>
    <t xml:space="preserve">	6072</t>
  </si>
  <si>
    <t xml:space="preserve">	5162</t>
  </si>
  <si>
    <t xml:space="preserve">	4086</t>
  </si>
  <si>
    <t xml:space="preserve">	45408</t>
  </si>
  <si>
    <t xml:space="preserve">	4897</t>
  </si>
  <si>
    <t xml:space="preserve">	8737</t>
  </si>
  <si>
    <t xml:space="preserve">	6325</t>
  </si>
  <si>
    <t xml:space="preserve">	6289</t>
  </si>
  <si>
    <t xml:space="preserve">	5193</t>
  </si>
  <si>
    <t xml:space="preserve">	4506</t>
  </si>
  <si>
    <t xml:space="preserve">	5758</t>
  </si>
  <si>
    <t xml:space="preserve">	3703</t>
  </si>
  <si>
    <t xml:space="preserve">	70319</t>
  </si>
  <si>
    <t xml:space="preserve">	26078</t>
  </si>
  <si>
    <t xml:space="preserve">	7337</t>
  </si>
  <si>
    <t xml:space="preserve">	5744</t>
  </si>
  <si>
    <t xml:space="preserve">	4999</t>
  </si>
  <si>
    <t xml:space="preserve">	7998</t>
  </si>
  <si>
    <t xml:space="preserve">	44241</t>
  </si>
  <si>
    <t xml:space="preserve">	5622</t>
  </si>
  <si>
    <t xml:space="preserve">	5539</t>
  </si>
  <si>
    <t xml:space="preserve">	6525</t>
  </si>
  <si>
    <t xml:space="preserve">	7811</t>
  </si>
  <si>
    <t xml:space="preserve">	4757</t>
  </si>
  <si>
    <t xml:space="preserve">	3228</t>
  </si>
  <si>
    <t xml:space="preserve">	6188</t>
  </si>
  <si>
    <t xml:space="preserve">	4571</t>
  </si>
  <si>
    <t xml:space="preserve">	31236</t>
  </si>
  <si>
    <t xml:space="preserve">	6966</t>
  </si>
  <si>
    <t xml:space="preserve">	5667</t>
  </si>
  <si>
    <t xml:space="preserve">	4291</t>
  </si>
  <si>
    <t xml:space="preserve">	4752</t>
  </si>
  <si>
    <t xml:space="preserve">	6005</t>
  </si>
  <si>
    <t xml:space="preserve">	8678</t>
  </si>
  <si>
    <t xml:space="preserve">	4010</t>
  </si>
  <si>
    <t xml:space="preserve">	4668</t>
  </si>
  <si>
    <t xml:space="preserve">	89008</t>
  </si>
  <si>
    <t xml:space="preserve">	1680</t>
  </si>
  <si>
    <t xml:space="preserve">	1102</t>
  </si>
  <si>
    <t xml:space="preserve">	83383</t>
  </si>
  <si>
    <t xml:space="preserve">	2478</t>
  </si>
  <si>
    <t xml:space="preserve">	365</t>
  </si>
  <si>
    <t xml:space="preserve">	55896</t>
  </si>
  <si>
    <t>m	22820</t>
  </si>
  <si>
    <t>m	2599</t>
  </si>
  <si>
    <t>m	1999</t>
  </si>
  <si>
    <t>m	1810</t>
  </si>
  <si>
    <t>m	1978</t>
  </si>
  <si>
    <t>m	4043</t>
  </si>
  <si>
    <t>m	2389</t>
  </si>
  <si>
    <t>m	3588</t>
  </si>
  <si>
    <t>m	4414</t>
  </si>
  <si>
    <t xml:space="preserve">	24515</t>
  </si>
  <si>
    <t xml:space="preserve">	3566</t>
  </si>
  <si>
    <t xml:space="preserve">	5341</t>
  </si>
  <si>
    <t xml:space="preserve">	3599</t>
  </si>
  <si>
    <t xml:space="preserve">	2942</t>
  </si>
  <si>
    <t xml:space="preserve">	4508</t>
  </si>
  <si>
    <t xml:space="preserve">	2802</t>
  </si>
  <si>
    <t xml:space="preserve">	1757</t>
  </si>
  <si>
    <t>m	634</t>
  </si>
  <si>
    <t>m	7927</t>
  </si>
  <si>
    <t>m	699</t>
  </si>
  <si>
    <t>m	1235</t>
  </si>
  <si>
    <t>m	1730</t>
  </si>
  <si>
    <t>m	1229</t>
  </si>
  <si>
    <t>m	3034</t>
  </si>
  <si>
    <t xml:space="preserve">	91248</t>
  </si>
  <si>
    <t xml:space="preserve">	6791</t>
  </si>
  <si>
    <t xml:space="preserve">	510</t>
  </si>
  <si>
    <t xml:space="preserve">	6281</t>
  </si>
  <si>
    <t xml:space="preserve">	35642</t>
  </si>
  <si>
    <t xml:space="preserve">	10689</t>
  </si>
  <si>
    <t xml:space="preserve">	2217</t>
  </si>
  <si>
    <t xml:space="preserve">	4181</t>
  </si>
  <si>
    <t xml:space="preserve">	11190</t>
  </si>
  <si>
    <t xml:space="preserve">	4151</t>
  </si>
  <si>
    <t xml:space="preserve">	3333</t>
  </si>
  <si>
    <t xml:space="preserve">	3706</t>
  </si>
  <si>
    <t xml:space="preserve">	13763</t>
  </si>
  <si>
    <t xml:space="preserve">	4382</t>
  </si>
  <si>
    <t xml:space="preserve">	5741</t>
  </si>
  <si>
    <t xml:space="preserve">	3640</t>
  </si>
  <si>
    <t xml:space="preserve">	48815</t>
  </si>
  <si>
    <t xml:space="preserve">	13294</t>
  </si>
  <si>
    <t xml:space="preserve">	7187</t>
  </si>
  <si>
    <t xml:space="preserve">	3567</t>
  </si>
  <si>
    <t xml:space="preserve">	2540</t>
  </si>
  <si>
    <t xml:space="preserve">	17412</t>
  </si>
  <si>
    <t xml:space="preserve">	6098</t>
  </si>
  <si>
    <t xml:space="preserve">	5459</t>
  </si>
  <si>
    <t xml:space="preserve">	5855</t>
  </si>
  <si>
    <t xml:space="preserve">	18109</t>
  </si>
  <si>
    <t xml:space="preserve">	8351</t>
  </si>
  <si>
    <t xml:space="preserve">	5572</t>
  </si>
  <si>
    <t xml:space="preserve">	4186</t>
  </si>
  <si>
    <t xml:space="preserve">	68655</t>
  </si>
  <si>
    <t xml:space="preserve">	24960</t>
  </si>
  <si>
    <t xml:space="preserve">	11248</t>
  </si>
  <si>
    <t xml:space="preserve">	13712</t>
  </si>
  <si>
    <t xml:space="preserve">	29389</t>
  </si>
  <si>
    <t xml:space="preserve">	10106</t>
  </si>
  <si>
    <t xml:space="preserve">	7148</t>
  </si>
  <si>
    <t xml:space="preserve">	12135</t>
  </si>
  <si>
    <t xml:space="preserve">	14306</t>
  </si>
  <si>
    <t xml:space="preserve">	924</t>
  </si>
  <si>
    <t xml:space="preserve">	6854</t>
  </si>
  <si>
    <t xml:space="preserve">	6528</t>
  </si>
  <si>
    <t xml:space="preserve">	100450</t>
  </si>
  <si>
    <t xml:space="preserve">	1034</t>
  </si>
  <si>
    <t xml:space="preserve">	99416</t>
  </si>
  <si>
    <t xml:space="preserve">	297825</t>
  </si>
  <si>
    <t xml:space="preserve">	56851</t>
  </si>
  <si>
    <t xml:space="preserve">	25151</t>
  </si>
  <si>
    <t xml:space="preserve">	6784</t>
  </si>
  <si>
    <t xml:space="preserve">	2070</t>
  </si>
  <si>
    <t xml:space="preserve">	906</t>
  </si>
  <si>
    <t xml:space="preserve">	2165</t>
  </si>
  <si>
    <t xml:space="preserve">	1304</t>
  </si>
  <si>
    <t xml:space="preserve">	6882</t>
  </si>
  <si>
    <t xml:space="preserve">	1506</t>
  </si>
  <si>
    <t xml:space="preserve">	3534</t>
  </si>
  <si>
    <t xml:space="preserve">	3245</t>
  </si>
  <si>
    <t xml:space="preserve">	5408</t>
  </si>
  <si>
    <t xml:space="preserve">	1154</t>
  </si>
  <si>
    <t xml:space="preserve">	1545</t>
  </si>
  <si>
    <t xml:space="preserve">	1831</t>
  </si>
  <si>
    <t xml:space="preserve">	878</t>
  </si>
  <si>
    <t xml:space="preserve">	23047</t>
  </si>
  <si>
    <t xml:space="preserve">	1164</t>
  </si>
  <si>
    <t xml:space="preserve">	737</t>
  </si>
  <si>
    <t xml:space="preserve">	3159</t>
  </si>
  <si>
    <t xml:space="preserve">	2710</t>
  </si>
  <si>
    <t xml:space="preserve">	4533</t>
  </si>
  <si>
    <t xml:space="preserve">	2917</t>
  </si>
  <si>
    <t xml:space="preserve">	766</t>
  </si>
  <si>
    <t xml:space="preserve">	1744</t>
  </si>
  <si>
    <t xml:space="preserve">	2268</t>
  </si>
  <si>
    <t xml:space="preserve">	1560</t>
  </si>
  <si>
    <t xml:space="preserve">	404</t>
  </si>
  <si>
    <t xml:space="preserve">	73386</t>
  </si>
  <si>
    <t xml:space="preserve">	10810</t>
  </si>
  <si>
    <t xml:space="preserve">	5033</t>
  </si>
  <si>
    <t xml:space="preserve">	1953</t>
  </si>
  <si>
    <t xml:space="preserve">	1229</t>
  </si>
  <si>
    <t xml:space="preserve">	2595</t>
  </si>
  <si>
    <t xml:space="preserve">	4444</t>
  </si>
  <si>
    <t xml:space="preserve">	1534</t>
  </si>
  <si>
    <t xml:space="preserve">	2910</t>
  </si>
  <si>
    <t xml:space="preserve">	13635</t>
  </si>
  <si>
    <t xml:space="preserve">	2637</t>
  </si>
  <si>
    <t xml:space="preserve">	2077</t>
  </si>
  <si>
    <t xml:space="preserve">	1174</t>
  </si>
  <si>
    <t xml:space="preserve">	2798</t>
  </si>
  <si>
    <t xml:space="preserve">	4949</t>
  </si>
  <si>
    <t xml:space="preserve">	19298</t>
  </si>
  <si>
    <t xml:space="preserve">	2445</t>
  </si>
  <si>
    <t xml:space="preserve">	1855</t>
  </si>
  <si>
    <t xml:space="preserve">	2784</t>
  </si>
  <si>
    <t xml:space="preserve">	6861</t>
  </si>
  <si>
    <t xml:space="preserve">	3862</t>
  </si>
  <si>
    <t xml:space="preserve">	10020</t>
  </si>
  <si>
    <t xml:space="preserve">	6561</t>
  </si>
  <si>
    <t xml:space="preserve">	3459</t>
  </si>
  <si>
    <t xml:space="preserve">	15179</t>
  </si>
  <si>
    <t xml:space="preserve">	6681</t>
  </si>
  <si>
    <t xml:space="preserve">	1732</t>
  </si>
  <si>
    <t xml:space="preserve">	2412</t>
  </si>
  <si>
    <t xml:space="preserve">	1146</t>
  </si>
  <si>
    <t xml:space="preserve">	3208</t>
  </si>
  <si>
    <t xml:space="preserve">	49596</t>
  </si>
  <si>
    <t xml:space="preserve">	25702</t>
  </si>
  <si>
    <t xml:space="preserve">	2447</t>
  </si>
  <si>
    <t xml:space="preserve">	4984</t>
  </si>
  <si>
    <t xml:space="preserve">	3259</t>
  </si>
  <si>
    <t xml:space="preserve">	3038</t>
  </si>
  <si>
    <t xml:space="preserve">	2131</t>
  </si>
  <si>
    <t xml:space="preserve">	3564</t>
  </si>
  <si>
    <t xml:space="preserve">	1622</t>
  </si>
  <si>
    <t xml:space="preserve">	2098</t>
  </si>
  <si>
    <t xml:space="preserve">	23894</t>
  </si>
  <si>
    <t>m	7653</t>
  </si>
  <si>
    <t>m	5626</t>
  </si>
  <si>
    <t>m	1203</t>
  </si>
  <si>
    <t>m	2922</t>
  </si>
  <si>
    <t>m	6490</t>
  </si>
  <si>
    <t xml:space="preserve">	60539</t>
  </si>
  <si>
    <t xml:space="preserve">	7370</t>
  </si>
  <si>
    <t xml:space="preserve">	6156</t>
  </si>
  <si>
    <t xml:space="preserve">	17348</t>
  </si>
  <si>
    <t xml:space="preserve">	2908</t>
  </si>
  <si>
    <t xml:space="preserve">	2720</t>
  </si>
  <si>
    <t xml:space="preserve">	3648</t>
  </si>
  <si>
    <t xml:space="preserve">	2463</t>
  </si>
  <si>
    <t xml:space="preserve">	1929</t>
  </si>
  <si>
    <t xml:space="preserve">	2102</t>
  </si>
  <si>
    <t xml:space="preserve">	1578</t>
  </si>
  <si>
    <t xml:space="preserve">	7571</t>
  </si>
  <si>
    <t xml:space="preserve">	2221</t>
  </si>
  <si>
    <t xml:space="preserve">	4755</t>
  </si>
  <si>
    <t xml:space="preserve">	382</t>
  </si>
  <si>
    <t xml:space="preserve">	213</t>
  </si>
  <si>
    <t xml:space="preserve">	22094</t>
  </si>
  <si>
    <t xml:space="preserve">	2562</t>
  </si>
  <si>
    <t xml:space="preserve">	3429</t>
  </si>
  <si>
    <t xml:space="preserve">	2282</t>
  </si>
  <si>
    <t xml:space="preserve">	2679</t>
  </si>
  <si>
    <t xml:space="preserve">	3677</t>
  </si>
  <si>
    <t xml:space="preserve">	2437</t>
  </si>
  <si>
    <t xml:space="preserve">	1789</t>
  </si>
  <si>
    <t xml:space="preserve">	2376</t>
  </si>
  <si>
    <t xml:space="preserve">	863</t>
  </si>
  <si>
    <t xml:space="preserve">	57453</t>
  </si>
  <si>
    <t xml:space="preserve">	22804</t>
  </si>
  <si>
    <t xml:space="preserve">	1748</t>
  </si>
  <si>
    <t xml:space="preserve">	3490</t>
  </si>
  <si>
    <t xml:space="preserve">	2428</t>
  </si>
  <si>
    <t xml:space="preserve">	3215</t>
  </si>
  <si>
    <t xml:space="preserve">	3805</t>
  </si>
  <si>
    <t xml:space="preserve">	4439</t>
  </si>
  <si>
    <t xml:space="preserve">	8306</t>
  </si>
  <si>
    <t xml:space="preserve">	6197</t>
  </si>
  <si>
    <t xml:space="preserve">	2109</t>
  </si>
  <si>
    <t xml:space="preserve">	9385</t>
  </si>
  <si>
    <t xml:space="preserve">	2563</t>
  </si>
  <si>
    <t xml:space="preserve">	1960</t>
  </si>
  <si>
    <t xml:space="preserve">	2773</t>
  </si>
  <si>
    <t xml:space="preserve">	862</t>
  </si>
  <si>
    <t xml:space="preserve">	16958</t>
  </si>
  <si>
    <t xml:space="preserve">	3480</t>
  </si>
  <si>
    <t xml:space="preserve">	2735</t>
  </si>
  <si>
    <t xml:space="preserve">	5280</t>
  </si>
  <si>
    <t xml:space="preserve">	3242</t>
  </si>
  <si>
    <t xml:space="preserve">	158</t>
  </si>
  <si>
    <t xml:space="preserve">	62643</t>
  </si>
  <si>
    <t xml:space="preserve">	9422</t>
  </si>
  <si>
    <t xml:space="preserve">	53221</t>
  </si>
  <si>
    <t xml:space="preserve">	5171</t>
  </si>
  <si>
    <t xml:space="preserve">	7827</t>
  </si>
  <si>
    <t xml:space="preserve">	4677</t>
  </si>
  <si>
    <t xml:space="preserve">	4361</t>
  </si>
  <si>
    <t xml:space="preserve">	7682</t>
  </si>
  <si>
    <t xml:space="preserve">	8340</t>
  </si>
  <si>
    <t xml:space="preserve">	4295</t>
  </si>
  <si>
    <t xml:space="preserve">	4215</t>
  </si>
  <si>
    <t xml:space="preserve">	6653</t>
  </si>
  <si>
    <t xml:space="preserve">	2586</t>
  </si>
  <si>
    <t xml:space="preserve">	63290</t>
  </si>
  <si>
    <t xml:space="preserve">	13387</t>
  </si>
  <si>
    <t xml:space="preserve">	14060</t>
  </si>
  <si>
    <t xml:space="preserve">	258</t>
  </si>
  <si>
    <t xml:space="preserve">	9934</t>
  </si>
  <si>
    <t xml:space="preserve">	15039</t>
  </si>
  <si>
    <t xml:space="preserve">	10612</t>
  </si>
  <si>
    <t xml:space="preserve">	13611</t>
  </si>
  <si>
    <t xml:space="preserve">	24895</t>
  </si>
  <si>
    <t xml:space="preserve">	4044</t>
  </si>
  <si>
    <t xml:space="preserve">	3532</t>
  </si>
  <si>
    <t xml:space="preserve">	3330</t>
  </si>
  <si>
    <t xml:space="preserve">	2732</t>
  </si>
  <si>
    <t xml:space="preserve">	4723</t>
  </si>
  <si>
    <t xml:space="preserve">	2414</t>
  </si>
  <si>
    <t xml:space="preserve">	2308</t>
  </si>
  <si>
    <t xml:space="preserve">	1812</t>
  </si>
  <si>
    <t xml:space="preserve">	313</t>
  </si>
  <si>
    <t xml:space="preserve">	34188</t>
  </si>
  <si>
    <t xml:space="preserve">	8428</t>
  </si>
  <si>
    <t xml:space="preserve">	2360</t>
  </si>
  <si>
    <t xml:space="preserve">	841</t>
  </si>
  <si>
    <t xml:space="preserve">	271</t>
  </si>
  <si>
    <t xml:space="preserve">	1248</t>
  </si>
  <si>
    <t xml:space="preserve">	3397</t>
  </si>
  <si>
    <t xml:space="preserve">	1570</t>
  </si>
  <si>
    <t xml:space="preserve">	828</t>
  </si>
  <si>
    <t xml:space="preserve">	999</t>
  </si>
  <si>
    <t xml:space="preserve">	2671</t>
  </si>
  <si>
    <t xml:space="preserve">	921</t>
  </si>
  <si>
    <t xml:space="preserve">	9797</t>
  </si>
  <si>
    <t xml:space="preserve">	3362</t>
  </si>
  <si>
    <t xml:space="preserve">	1440</t>
  </si>
  <si>
    <t xml:space="preserve">	420</t>
  </si>
  <si>
    <t xml:space="preserve">	1502</t>
  </si>
  <si>
    <t xml:space="preserve">	5000</t>
  </si>
  <si>
    <t xml:space="preserve">	703</t>
  </si>
  <si>
    <t xml:space="preserve">	1554</t>
  </si>
  <si>
    <t xml:space="preserve">	1435</t>
  </si>
  <si>
    <t xml:space="preserve">	8845</t>
  </si>
  <si>
    <t xml:space="preserve">	2753</t>
  </si>
  <si>
    <t xml:space="preserve">	1103</t>
  </si>
  <si>
    <t xml:space="preserve">	163</t>
  </si>
  <si>
    <t xml:space="preserve">	201</t>
  </si>
  <si>
    <t xml:space="preserve">	300</t>
  </si>
  <si>
    <t xml:space="preserve">	730</t>
  </si>
  <si>
    <t xml:space="preserve">	2884</t>
  </si>
  <si>
    <t xml:space="preserve">	154</t>
  </si>
  <si>
    <t xml:space="preserve">	285</t>
  </si>
  <si>
    <t xml:space="preserve">	477</t>
  </si>
  <si>
    <t xml:space="preserve">	495</t>
  </si>
  <si>
    <t xml:space="preserve">	1803</t>
  </si>
  <si>
    <t xml:space="preserve">	741</t>
  </si>
  <si>
    <t xml:space="preserve">	1062</t>
  </si>
  <si>
    <t xml:space="preserve">	7118</t>
  </si>
  <si>
    <t xml:space="preserve">	1235</t>
  </si>
  <si>
    <t xml:space="preserve">	1364</t>
  </si>
  <si>
    <t xml:space="preserve">	1453</t>
  </si>
  <si>
    <t xml:space="preserve">	2157</t>
  </si>
  <si>
    <t xml:space="preserve">	668</t>
  </si>
  <si>
    <t xml:space="preserve">	364267</t>
  </si>
  <si>
    <t xml:space="preserve">	49391</t>
  </si>
  <si>
    <t>m	49391</t>
  </si>
  <si>
    <t xml:space="preserve">	39493</t>
  </si>
  <si>
    <t xml:space="preserve">	106687</t>
  </si>
  <si>
    <t xml:space="preserve">	35760</t>
  </si>
  <si>
    <t>m	70927</t>
  </si>
  <si>
    <t>m	23194</t>
  </si>
  <si>
    <t>m	426</t>
  </si>
  <si>
    <t>m	22768</t>
  </si>
  <si>
    <t>m	30906</t>
  </si>
  <si>
    <t>m	15925</t>
  </si>
  <si>
    <t>m	14981</t>
  </si>
  <si>
    <t>m	54384</t>
  </si>
  <si>
    <t>m	8576</t>
  </si>
  <si>
    <t>m	31969</t>
  </si>
  <si>
    <t>m	13839</t>
  </si>
  <si>
    <t>m	60212</t>
  </si>
  <si>
    <t>m	371</t>
  </si>
  <si>
    <t>m	59841</t>
  </si>
  <si>
    <t xml:space="preserve">	307236</t>
  </si>
  <si>
    <t xml:space="preserve">	27184</t>
  </si>
  <si>
    <t xml:space="preserve">	15031</t>
  </si>
  <si>
    <t xml:space="preserve">	4028</t>
  </si>
  <si>
    <t xml:space="preserve">	2576</t>
  </si>
  <si>
    <t xml:space="preserve">	3498</t>
  </si>
  <si>
    <t xml:space="preserve">	2618</t>
  </si>
  <si>
    <t xml:space="preserve">	1992</t>
  </si>
  <si>
    <t xml:space="preserve">	3037</t>
  </si>
  <si>
    <t xml:space="preserve">	1322</t>
  </si>
  <si>
    <t xml:space="preserve">	1563</t>
  </si>
  <si>
    <t xml:space="preserve">	867</t>
  </si>
  <si>
    <t xml:space="preserve">	378</t>
  </si>
  <si>
    <t xml:space="preserve">	1783</t>
  </si>
  <si>
    <t xml:space="preserve">	895</t>
  </si>
  <si>
    <t xml:space="preserve">	65143</t>
  </si>
  <si>
    <t xml:space="preserve">	29490</t>
  </si>
  <si>
    <t xml:space="preserve">	6389</t>
  </si>
  <si>
    <t xml:space="preserve">	6296</t>
  </si>
  <si>
    <t xml:space="preserve">	257</t>
  </si>
  <si>
    <t xml:space="preserve">	5764</t>
  </si>
  <si>
    <t xml:space="preserve">	5912</t>
  </si>
  <si>
    <t xml:space="preserve">	4872</t>
  </si>
  <si>
    <t xml:space="preserve">	21849</t>
  </si>
  <si>
    <t xml:space="preserve">	233</t>
  </si>
  <si>
    <t xml:space="preserve">	4287</t>
  </si>
  <si>
    <t xml:space="preserve">	10024</t>
  </si>
  <si>
    <t xml:space="preserve">	7305</t>
  </si>
  <si>
    <t xml:space="preserve">	13804</t>
  </si>
  <si>
    <t xml:space="preserve">	6007</t>
  </si>
  <si>
    <t xml:space="preserve">	7797</t>
  </si>
  <si>
    <t xml:space="preserve">	29084</t>
  </si>
  <si>
    <t xml:space="preserve">	19771</t>
  </si>
  <si>
    <t xml:space="preserve">	286</t>
  </si>
  <si>
    <t xml:space="preserve">	5541</t>
  </si>
  <si>
    <t xml:space="preserve">	3438</t>
  </si>
  <si>
    <t xml:space="preserve">	4169</t>
  </si>
  <si>
    <t xml:space="preserve">	6337</t>
  </si>
  <si>
    <t xml:space="preserve">	9313</t>
  </si>
  <si>
    <t xml:space="preserve">	4043</t>
  </si>
  <si>
    <t xml:space="preserve">	5270</t>
  </si>
  <si>
    <t xml:space="preserve">	58221</t>
  </si>
  <si>
    <t xml:space="preserve">	17576</t>
  </si>
  <si>
    <t xml:space="preserve">	2848</t>
  </si>
  <si>
    <t xml:space="preserve">	3975</t>
  </si>
  <si>
    <t xml:space="preserve">	3918</t>
  </si>
  <si>
    <t xml:space="preserve">	3275</t>
  </si>
  <si>
    <t xml:space="preserve">	3560</t>
  </si>
  <si>
    <t xml:space="preserve">	22953</t>
  </si>
  <si>
    <t xml:space="preserve">	7116</t>
  </si>
  <si>
    <t xml:space="preserve">	9986</t>
  </si>
  <si>
    <t xml:space="preserve">	5851</t>
  </si>
  <si>
    <t xml:space="preserve">	17692</t>
  </si>
  <si>
    <t xml:space="preserve">	401</t>
  </si>
  <si>
    <t xml:space="preserve">	4204</t>
  </si>
  <si>
    <t xml:space="preserve">	5085</t>
  </si>
  <si>
    <t xml:space="preserve">	3983</t>
  </si>
  <si>
    <t xml:space="preserve">	4019</t>
  </si>
  <si>
    <t xml:space="preserve">	29744</t>
  </si>
  <si>
    <t xml:space="preserve">	18110</t>
  </si>
  <si>
    <t xml:space="preserve">	2200</t>
  </si>
  <si>
    <t xml:space="preserve">	5923</t>
  </si>
  <si>
    <t xml:space="preserve">	5630</t>
  </si>
  <si>
    <t xml:space="preserve">	4064</t>
  </si>
  <si>
    <t xml:space="preserve">	11634</t>
  </si>
  <si>
    <t xml:space="preserve">	5012</t>
  </si>
  <si>
    <t xml:space="preserve">	6622</t>
  </si>
  <si>
    <t xml:space="preserve">	62619</t>
  </si>
  <si>
    <t xml:space="preserve">	24919</t>
  </si>
  <si>
    <t xml:space="preserve">	5915</t>
  </si>
  <si>
    <t xml:space="preserve">	9258</t>
  </si>
  <si>
    <t xml:space="preserve">	5562</t>
  </si>
  <si>
    <t xml:space="preserve">	17702</t>
  </si>
  <si>
    <t xml:space="preserve">	5494</t>
  </si>
  <si>
    <t xml:space="preserve">	4254</t>
  </si>
  <si>
    <t xml:space="preserve">	3542</t>
  </si>
  <si>
    <t xml:space="preserve">	4412</t>
  </si>
  <si>
    <t xml:space="preserve">	19998</t>
  </si>
  <si>
    <t xml:space="preserve">	5117</t>
  </si>
  <si>
    <t xml:space="preserve">	8801</t>
  </si>
  <si>
    <t xml:space="preserve">	6080</t>
  </si>
  <si>
    <t xml:space="preserve">	35241</t>
  </si>
  <si>
    <t xml:space="preserve">	6013</t>
  </si>
  <si>
    <t xml:space="preserve">	506</t>
  </si>
  <si>
    <t xml:space="preserve">	3080</t>
  </si>
  <si>
    <t xml:space="preserve">	2427</t>
  </si>
  <si>
    <t xml:space="preserve">	29228</t>
  </si>
  <si>
    <t xml:space="preserve">	5713</t>
  </si>
  <si>
    <t xml:space="preserve">	5237</t>
  </si>
  <si>
    <t xml:space="preserve">	3286</t>
  </si>
  <si>
    <t xml:space="preserve">	6476</t>
  </si>
  <si>
    <t xml:space="preserve">	6006</t>
  </si>
  <si>
    <t xml:space="preserve">	2510</t>
  </si>
  <si>
    <t xml:space="preserve">	90996</t>
  </si>
  <si>
    <t xml:space="preserve">	87892</t>
  </si>
  <si>
    <t xml:space="preserve">	21115</t>
  </si>
  <si>
    <t xml:space="preserve">	2187</t>
  </si>
  <si>
    <t xml:space="preserve">	1232</t>
  </si>
  <si>
    <t xml:space="preserve">	1446</t>
  </si>
  <si>
    <t xml:space="preserve">	2027</t>
  </si>
  <si>
    <t xml:space="preserve">	2891</t>
  </si>
  <si>
    <t xml:space="preserve">	3992</t>
  </si>
  <si>
    <t xml:space="preserve">	5528</t>
  </si>
  <si>
    <t xml:space="preserve">	27990</t>
  </si>
  <si>
    <t xml:space="preserve">	4296</t>
  </si>
  <si>
    <t xml:space="preserve">	2444</t>
  </si>
  <si>
    <t xml:space="preserve">	3229</t>
  </si>
  <si>
    <t xml:space="preserve">	4583</t>
  </si>
  <si>
    <t xml:space="preserve">	3302</t>
  </si>
  <si>
    <t xml:space="preserve">	6287</t>
  </si>
  <si>
    <t xml:space="preserve">	31043</t>
  </si>
  <si>
    <t xml:space="preserve">	8414</t>
  </si>
  <si>
    <t xml:space="preserve">	4238</t>
  </si>
  <si>
    <t xml:space="preserve">	6020</t>
  </si>
  <si>
    <t xml:space="preserve">	2305</t>
  </si>
  <si>
    <t xml:space="preserve">	234270</t>
  </si>
  <si>
    <t xml:space="preserve">	67976</t>
  </si>
  <si>
    <t xml:space="preserve">	34010</t>
  </si>
  <si>
    <t xml:space="preserve">	7499</t>
  </si>
  <si>
    <t xml:space="preserve">	5342</t>
  </si>
  <si>
    <t xml:space="preserve">	6633</t>
  </si>
  <si>
    <t xml:space="preserve">	6283</t>
  </si>
  <si>
    <t xml:space="preserve">	4399</t>
  </si>
  <si>
    <t xml:space="preserve">	3854</t>
  </si>
  <si>
    <t xml:space="preserve">	33966</t>
  </si>
  <si>
    <t xml:space="preserve">	6222</t>
  </si>
  <si>
    <t xml:space="preserve">	5334</t>
  </si>
  <si>
    <t xml:space="preserve">	3699</t>
  </si>
  <si>
    <t xml:space="preserve">	6627</t>
  </si>
  <si>
    <t xml:space="preserve">	6677</t>
  </si>
  <si>
    <t xml:space="preserve">	5407</t>
  </si>
  <si>
    <t xml:space="preserve">	70158</t>
  </si>
  <si>
    <t xml:space="preserve">	36488</t>
  </si>
  <si>
    <t xml:space="preserve">	6545</t>
  </si>
  <si>
    <t xml:space="preserve">	4906</t>
  </si>
  <si>
    <t xml:space="preserve">	5399</t>
  </si>
  <si>
    <t xml:space="preserve">	5846</t>
  </si>
  <si>
    <t xml:space="preserve">	8514</t>
  </si>
  <si>
    <t xml:space="preserve">	5278</t>
  </si>
  <si>
    <t xml:space="preserve">	33670</t>
  </si>
  <si>
    <t xml:space="preserve">	4594</t>
  </si>
  <si>
    <t xml:space="preserve">	6050</t>
  </si>
  <si>
    <t xml:space="preserve">	6738</t>
  </si>
  <si>
    <t xml:space="preserve">	4375</t>
  </si>
  <si>
    <t xml:space="preserve">	7094</t>
  </si>
  <si>
    <t xml:space="preserve">	4819</t>
  </si>
  <si>
    <t xml:space="preserve">	35609</t>
  </si>
  <si>
    <t xml:space="preserve">	33855</t>
  </si>
  <si>
    <t xml:space="preserve">	6773</t>
  </si>
  <si>
    <t xml:space="preserve">	4901</t>
  </si>
  <si>
    <t xml:space="preserve">	4022</t>
  </si>
  <si>
    <t xml:space="preserve">	3448</t>
  </si>
  <si>
    <t xml:space="preserve">	4350</t>
  </si>
  <si>
    <t xml:space="preserve">	4681</t>
  </si>
  <si>
    <t xml:space="preserve">	5680</t>
  </si>
  <si>
    <t xml:space="preserve">	1754</t>
  </si>
  <si>
    <t xml:space="preserve">	231</t>
  </si>
  <si>
    <t xml:space="preserve">	1523</t>
  </si>
  <si>
    <t xml:space="preserve">	60527</t>
  </si>
  <si>
    <t xml:space="preserve">	28678</t>
  </si>
  <si>
    <t xml:space="preserve">	7276</t>
  </si>
  <si>
    <t xml:space="preserve">	5543</t>
  </si>
  <si>
    <t xml:space="preserve">	4815</t>
  </si>
  <si>
    <t xml:space="preserve">	5362</t>
  </si>
  <si>
    <t xml:space="preserve">	5682</t>
  </si>
  <si>
    <t xml:space="preserve">	31849</t>
  </si>
  <si>
    <t xml:space="preserve">	7698</t>
  </si>
  <si>
    <t xml:space="preserve">	8461</t>
  </si>
  <si>
    <t xml:space="preserve">	7043</t>
  </si>
  <si>
    <t xml:space="preserve">	8647</t>
  </si>
  <si>
    <t xml:space="preserve">	407300</t>
  </si>
  <si>
    <t xml:space="preserve">	44968</t>
  </si>
  <si>
    <t xml:space="preserve">	6524</t>
  </si>
  <si>
    <t xml:space="preserve">	38444</t>
  </si>
  <si>
    <t xml:space="preserve">	8189</t>
  </si>
  <si>
    <t xml:space="preserve">	6075</t>
  </si>
  <si>
    <t xml:space="preserve">	10559</t>
  </si>
  <si>
    <t xml:space="preserve">	8504</t>
  </si>
  <si>
    <t xml:space="preserve">	76282</t>
  </si>
  <si>
    <t xml:space="preserve">	33158</t>
  </si>
  <si>
    <t xml:space="preserve">	10436</t>
  </si>
  <si>
    <t xml:space="preserve">	8424</t>
  </si>
  <si>
    <t xml:space="preserve">	11164</t>
  </si>
  <si>
    <t xml:space="preserve">	3134</t>
  </si>
  <si>
    <t xml:space="preserve">	13898</t>
  </si>
  <si>
    <t xml:space="preserve">	2931</t>
  </si>
  <si>
    <t xml:space="preserve">	10967</t>
  </si>
  <si>
    <t xml:space="preserve">	29226</t>
  </si>
  <si>
    <t xml:space="preserve">	5427</t>
  </si>
  <si>
    <t xml:space="preserve">	23799</t>
  </si>
  <si>
    <t xml:space="preserve">	286050</t>
  </si>
  <si>
    <t xml:space="preserve">	63665</t>
  </si>
  <si>
    <t xml:space="preserve">	17518</t>
  </si>
  <si>
    <t xml:space="preserve">	28029</t>
  </si>
  <si>
    <t xml:space="preserve">	18118</t>
  </si>
  <si>
    <t xml:space="preserve">	70483</t>
  </si>
  <si>
    <t xml:space="preserve">	21548</t>
  </si>
  <si>
    <t xml:space="preserve">	48935</t>
  </si>
  <si>
    <t xml:space="preserve">	151902</t>
  </si>
  <si>
    <t xml:space="preserve">	54664</t>
  </si>
  <si>
    <t xml:space="preserve">	97238</t>
  </si>
  <si>
    <t xml:space="preserve">	20145</t>
  </si>
  <si>
    <t xml:space="preserve">	12333</t>
  </si>
  <si>
    <t xml:space="preserve">	1327</t>
  </si>
  <si>
    <t xml:space="preserve">	2144</t>
  </si>
  <si>
    <t xml:space="preserve">	1033</t>
  </si>
  <si>
    <t xml:space="preserve">	2289</t>
  </si>
  <si>
    <t xml:space="preserve">	2665</t>
  </si>
  <si>
    <t xml:space="preserve">	1433</t>
  </si>
  <si>
    <t xml:space="preserve">	7812</t>
  </si>
  <si>
    <t xml:space="preserve">	2328</t>
  </si>
  <si>
    <t xml:space="preserve">	2124</t>
  </si>
  <si>
    <t xml:space="preserve">	2317</t>
  </si>
  <si>
    <t xml:space="preserve">	1043</t>
  </si>
  <si>
    <t xml:space="preserve">	48702</t>
  </si>
  <si>
    <t xml:space="preserve">	14843</t>
  </si>
  <si>
    <t xml:space="preserve">	4484</t>
  </si>
  <si>
    <t xml:space="preserve">	6295</t>
  </si>
  <si>
    <t xml:space="preserve">	16184</t>
  </si>
  <si>
    <t xml:space="preserve">	9446</t>
  </si>
  <si>
    <t xml:space="preserve">	15654</t>
  </si>
  <si>
    <t xml:space="preserve">	8955</t>
  </si>
  <si>
    <t xml:space="preserve">	6699</t>
  </si>
  <si>
    <t xml:space="preserve">	766509</t>
  </si>
  <si>
    <t xml:space="preserve">	5189</t>
  </si>
  <si>
    <t xml:space="preserve">	42488</t>
  </si>
  <si>
    <t xml:space="preserve">	18703</t>
  </si>
  <si>
    <t xml:space="preserve">	6354</t>
  </si>
  <si>
    <t xml:space="preserve">	5847</t>
  </si>
  <si>
    <t xml:space="preserve">	6502</t>
  </si>
  <si>
    <t xml:space="preserve">	23785</t>
  </si>
  <si>
    <t xml:space="preserve">	14158</t>
  </si>
  <si>
    <t xml:space="preserve">	9627</t>
  </si>
  <si>
    <t xml:space="preserve">	88311</t>
  </si>
  <si>
    <t xml:space="preserve">	11718</t>
  </si>
  <si>
    <t xml:space="preserve">	31705</t>
  </si>
  <si>
    <t xml:space="preserve">	7740</t>
  </si>
  <si>
    <t xml:space="preserve">	11733</t>
  </si>
  <si>
    <t xml:space="preserve">	12232</t>
  </si>
  <si>
    <t xml:space="preserve">	44888</t>
  </si>
  <si>
    <t xml:space="preserve">	13100</t>
  </si>
  <si>
    <t xml:space="preserve">	14432</t>
  </si>
  <si>
    <t xml:space="preserve">	11994</t>
  </si>
  <si>
    <t xml:space="preserve">	48708</t>
  </si>
  <si>
    <t xml:space="preserve">	28604</t>
  </si>
  <si>
    <t xml:space="preserve">	10435</t>
  </si>
  <si>
    <t xml:space="preserve">	13867</t>
  </si>
  <si>
    <t xml:space="preserve">	4302</t>
  </si>
  <si>
    <t xml:space="preserve">	20104</t>
  </si>
  <si>
    <t xml:space="preserve">	4838</t>
  </si>
  <si>
    <t xml:space="preserve">	2567</t>
  </si>
  <si>
    <t xml:space="preserve">	8322</t>
  </si>
  <si>
    <t xml:space="preserve">	72903</t>
  </si>
  <si>
    <t xml:space="preserve">	24797</t>
  </si>
  <si>
    <t xml:space="preserve">	48106</t>
  </si>
  <si>
    <t xml:space="preserve">	39302</t>
  </si>
  <si>
    <t xml:space="preserve">	8804</t>
  </si>
  <si>
    <t xml:space="preserve">	87621</t>
  </si>
  <si>
    <t xml:space="preserve">	35579</t>
  </si>
  <si>
    <t xml:space="preserve">	20393</t>
  </si>
  <si>
    <t xml:space="preserve">	8309</t>
  </si>
  <si>
    <t xml:space="preserve">	6877</t>
  </si>
  <si>
    <t xml:space="preserve">	28939</t>
  </si>
  <si>
    <t xml:space="preserve">	13648</t>
  </si>
  <si>
    <t xml:space="preserve">	15291</t>
  </si>
  <si>
    <t xml:space="preserve">	23103</t>
  </si>
  <si>
    <t xml:space="preserve">	5629</t>
  </si>
  <si>
    <t xml:space="preserve">	14321</t>
  </si>
  <si>
    <t xml:space="preserve">	3153</t>
  </si>
  <si>
    <t xml:space="preserve">	90941</t>
  </si>
  <si>
    <t xml:space="preserve">	31560</t>
  </si>
  <si>
    <t xml:space="preserve">	4542</t>
  </si>
  <si>
    <t xml:space="preserve">	7932</t>
  </si>
  <si>
    <t xml:space="preserve">	7363</t>
  </si>
  <si>
    <t xml:space="preserve">	5371</t>
  </si>
  <si>
    <t xml:space="preserve">	6352</t>
  </si>
  <si>
    <t xml:space="preserve">	59381</t>
  </si>
  <si>
    <t xml:space="preserve">	16924</t>
  </si>
  <si>
    <t xml:space="preserve">	28423</t>
  </si>
  <si>
    <t xml:space="preserve">	14034</t>
  </si>
  <si>
    <t xml:space="preserve">	73535</t>
  </si>
  <si>
    <t xml:space="preserve">	9465</t>
  </si>
  <si>
    <t xml:space="preserve">	3298</t>
  </si>
  <si>
    <t xml:space="preserve">	2081</t>
  </si>
  <si>
    <t xml:space="preserve">	26437</t>
  </si>
  <si>
    <t xml:space="preserve">	13156</t>
  </si>
  <si>
    <t xml:space="preserve">	7476</t>
  </si>
  <si>
    <t xml:space="preserve">	5805</t>
  </si>
  <si>
    <t xml:space="preserve">	37633</t>
  </si>
  <si>
    <t xml:space="preserve">	9225</t>
  </si>
  <si>
    <t xml:space="preserve">	9992</t>
  </si>
  <si>
    <t xml:space="preserve">	12727</t>
  </si>
  <si>
    <t xml:space="preserve">	5689</t>
  </si>
  <si>
    <t xml:space="preserve">	34918</t>
  </si>
  <si>
    <t xml:space="preserve">	4620</t>
  </si>
  <si>
    <t xml:space="preserve">	5881</t>
  </si>
  <si>
    <t xml:space="preserve">	3913</t>
  </si>
  <si>
    <t xml:space="preserve">	7338</t>
  </si>
  <si>
    <t xml:space="preserve">	6428</t>
  </si>
  <si>
    <t xml:space="preserve">	70340</t>
  </si>
  <si>
    <t xml:space="preserve">	40671</t>
  </si>
  <si>
    <t xml:space="preserve">	25269</t>
  </si>
  <si>
    <t xml:space="preserve">	11665</t>
  </si>
  <si>
    <t xml:space="preserve">	3737</t>
  </si>
  <si>
    <t xml:space="preserve">	29669</t>
  </si>
  <si>
    <t xml:space="preserve">	11307</t>
  </si>
  <si>
    <t xml:space="preserve">	9894</t>
  </si>
  <si>
    <t xml:space="preserve">	3461</t>
  </si>
  <si>
    <t xml:space="preserve">	76698</t>
  </si>
  <si>
    <t xml:space="preserve">	36251</t>
  </si>
  <si>
    <t xml:space="preserve">	11946</t>
  </si>
  <si>
    <t xml:space="preserve">	8722</t>
  </si>
  <si>
    <t xml:space="preserve">	8194</t>
  </si>
  <si>
    <t xml:space="preserve">	7389</t>
  </si>
  <si>
    <t xml:space="preserve">	40447</t>
  </si>
  <si>
    <t xml:space="preserve">	18617</t>
  </si>
  <si>
    <t xml:space="preserve">	7887</t>
  </si>
  <si>
    <t xml:space="preserve">	6971</t>
  </si>
  <si>
    <t xml:space="preserve">	6972</t>
  </si>
  <si>
    <t xml:space="preserve">	74857</t>
  </si>
  <si>
    <t xml:space="preserve">	15171</t>
  </si>
  <si>
    <t xml:space="preserve">	6788</t>
  </si>
  <si>
    <t xml:space="preserve">	7023</t>
  </si>
  <si>
    <t xml:space="preserve">	33963</t>
  </si>
  <si>
    <t xml:space="preserve">	18955</t>
  </si>
  <si>
    <t xml:space="preserve">	15008</t>
  </si>
  <si>
    <t xml:space="preserve">	25723</t>
  </si>
  <si>
    <t xml:space="preserve">	8692</t>
  </si>
  <si>
    <t xml:space="preserve">	4606</t>
  </si>
  <si>
    <t xml:space="preserve">	6975</t>
  </si>
  <si>
    <t xml:space="preserve">	5450</t>
  </si>
  <si>
    <t xml:space="preserve">	242751</t>
  </si>
  <si>
    <t xml:space="preserve">	8575</t>
  </si>
  <si>
    <t xml:space="preserve">	3021</t>
  </si>
  <si>
    <t xml:space="preserve">	299</t>
  </si>
  <si>
    <t xml:space="preserve">	197</t>
  </si>
  <si>
    <t xml:space="preserve">	2226</t>
  </si>
  <si>
    <t xml:space="preserve">	5554</t>
  </si>
  <si>
    <t xml:space="preserve">	5014</t>
  </si>
  <si>
    <t xml:space="preserve">	137</t>
  </si>
  <si>
    <t xml:space="preserve">	14107</t>
  </si>
  <si>
    <t xml:space="preserve">	6766</t>
  </si>
  <si>
    <t xml:space="preserve">	2051</t>
  </si>
  <si>
    <t xml:space="preserve">	4715</t>
  </si>
  <si>
    <t xml:space="preserve">	1276</t>
  </si>
  <si>
    <t xml:space="preserve">	116</t>
  </si>
  <si>
    <t xml:space="preserve">	203</t>
  </si>
  <si>
    <t xml:space="preserve">	229</t>
  </si>
  <si>
    <t xml:space="preserve">	328</t>
  </si>
  <si>
    <t xml:space="preserve">	400</t>
  </si>
  <si>
    <t xml:space="preserve">	3075</t>
  </si>
  <si>
    <t xml:space="preserve">	1004</t>
  </si>
  <si>
    <t xml:space="preserve">	491</t>
  </si>
  <si>
    <t xml:space="preserve">	550</t>
  </si>
  <si>
    <t xml:space="preserve">	2264</t>
  </si>
  <si>
    <t xml:space="preserve">	181</t>
  </si>
  <si>
    <t xml:space="preserve">	1166</t>
  </si>
  <si>
    <t xml:space="preserve">	917</t>
  </si>
  <si>
    <t xml:space="preserve">	726</t>
  </si>
  <si>
    <t xml:space="preserve">	112</t>
  </si>
  <si>
    <t xml:space="preserve">	155</t>
  </si>
  <si>
    <t xml:space="preserve">	157</t>
  </si>
  <si>
    <t xml:space="preserve">	15406</t>
  </si>
  <si>
    <t xml:space="preserve">	3514</t>
  </si>
  <si>
    <t xml:space="preserve">	2405</t>
  </si>
  <si>
    <t xml:space="preserve">	1038</t>
  </si>
  <si>
    <t xml:space="preserve">	8310</t>
  </si>
  <si>
    <t xml:space="preserve">	272</t>
  </si>
  <si>
    <t xml:space="preserve">	8038</t>
  </si>
  <si>
    <t xml:space="preserve">	1552</t>
  </si>
  <si>
    <t xml:space="preserve">	1184</t>
  </si>
  <si>
    <t xml:space="preserve">	368</t>
  </si>
  <si>
    <t xml:space="preserve">	366</t>
  </si>
  <si>
    <t xml:space="preserve">	552</t>
  </si>
  <si>
    <t xml:space="preserve">	773</t>
  </si>
  <si>
    <t xml:space="preserve">	15623</t>
  </si>
  <si>
    <t xml:space="preserve">	4784</t>
  </si>
  <si>
    <t xml:space="preserve">	78</t>
  </si>
  <si>
    <t xml:space="preserve">	502</t>
  </si>
  <si>
    <t xml:space="preserve">	2045</t>
  </si>
  <si>
    <t xml:space="preserve">	1475</t>
  </si>
  <si>
    <t xml:space="preserve">	609</t>
  </si>
  <si>
    <t xml:space="preserve">	73</t>
  </si>
  <si>
    <t xml:space="preserve">	2465</t>
  </si>
  <si>
    <t xml:space="preserve">	1377</t>
  </si>
  <si>
    <t xml:space="preserve">	987</t>
  </si>
  <si>
    <t xml:space="preserve">	5937</t>
  </si>
  <si>
    <t xml:space="preserve">	12998</t>
  </si>
  <si>
    <t xml:space="preserve">	5896</t>
  </si>
  <si>
    <t xml:space="preserve">	2180</t>
  </si>
  <si>
    <t xml:space="preserve">	1741</t>
  </si>
  <si>
    <t xml:space="preserve">	6200</t>
  </si>
  <si>
    <t xml:space="preserve">	290</t>
  </si>
  <si>
    <t xml:space="preserve">	3197</t>
  </si>
  <si>
    <t xml:space="preserve">	93</t>
  </si>
  <si>
    <t xml:space="preserve">	2620</t>
  </si>
  <si>
    <t xml:space="preserve">	902</t>
  </si>
  <si>
    <t xml:space="preserve">	268</t>
  </si>
  <si>
    <t xml:space="preserve">	178</t>
  </si>
  <si>
    <t xml:space="preserve">	99</t>
  </si>
  <si>
    <t xml:space="preserve">	86</t>
  </si>
  <si>
    <t xml:space="preserve">	69</t>
  </si>
  <si>
    <t xml:space="preserve">	19119</t>
  </si>
  <si>
    <t xml:space="preserve">	12570</t>
  </si>
  <si>
    <t xml:space="preserve">	343</t>
  </si>
  <si>
    <t xml:space="preserve">	3046</t>
  </si>
  <si>
    <t xml:space="preserve">	2401</t>
  </si>
  <si>
    <t xml:space="preserve">	2213</t>
  </si>
  <si>
    <t xml:space="preserve">	2878</t>
  </si>
  <si>
    <t xml:space="preserve">	1643</t>
  </si>
  <si>
    <t xml:space="preserve">	476</t>
  </si>
  <si>
    <t xml:space="preserve">	716</t>
  </si>
  <si>
    <t xml:space="preserve">	3671</t>
  </si>
  <si>
    <t xml:space="preserve">	42</t>
  </si>
  <si>
    <t xml:space="preserve">	1011</t>
  </si>
  <si>
    <t xml:space="preserve">	851</t>
  </si>
  <si>
    <t xml:space="preserve">	325</t>
  </si>
  <si>
    <t xml:space="preserve">	1571</t>
  </si>
  <si>
    <t xml:space="preserve">	25</t>
  </si>
  <si>
    <t xml:space="preserve">	21</t>
  </si>
  <si>
    <t xml:space="preserve">	29</t>
  </si>
  <si>
    <t xml:space="preserve">	34</t>
  </si>
  <si>
    <t xml:space="preserve">	210</t>
  </si>
  <si>
    <t xml:space="preserve">	64</t>
  </si>
  <si>
    <t xml:space="preserve">	27</t>
  </si>
  <si>
    <t xml:space="preserve">	108</t>
  </si>
  <si>
    <t xml:space="preserve">	148</t>
  </si>
  <si>
    <t xml:space="preserve">	355</t>
  </si>
  <si>
    <t xml:space="preserve">	150</t>
  </si>
  <si>
    <t xml:space="preserve">	465</t>
  </si>
  <si>
    <t xml:space="preserve">	56</t>
  </si>
  <si>
    <t xml:space="preserve">	166</t>
  </si>
  <si>
    <t xml:space="preserve">	113</t>
  </si>
  <si>
    <t xml:space="preserve">	19075</t>
  </si>
  <si>
    <t xml:space="preserve">	309</t>
  </si>
  <si>
    <t xml:space="preserve">	1565</t>
  </si>
  <si>
    <t xml:space="preserve">	5446</t>
  </si>
  <si>
    <t xml:space="preserve">	1709</t>
  </si>
  <si>
    <t xml:space="preserve">	993</t>
  </si>
  <si>
    <t xml:space="preserve">	670</t>
  </si>
  <si>
    <t xml:space="preserve">	1082</t>
  </si>
  <si>
    <t xml:space="preserve">	4149</t>
  </si>
  <si>
    <t xml:space="preserve">	380</t>
  </si>
  <si>
    <t xml:space="preserve">	235</t>
  </si>
  <si>
    <t xml:space="preserve">	2556</t>
  </si>
  <si>
    <t xml:space="preserve">	888</t>
  </si>
  <si>
    <t xml:space="preserve">	3739</t>
  </si>
  <si>
    <t xml:space="preserve">	194</t>
  </si>
  <si>
    <t xml:space="preserve">	546</t>
  </si>
  <si>
    <t xml:space="preserve">	1084</t>
  </si>
  <si>
    <t xml:space="preserve">	974</t>
  </si>
  <si>
    <t xml:space="preserve">	941</t>
  </si>
  <si>
    <t xml:space="preserve">	23838</t>
  </si>
  <si>
    <t xml:space="preserve">	7465</t>
  </si>
  <si>
    <t xml:space="preserve">	110</t>
  </si>
  <si>
    <t xml:space="preserve">	1217</t>
  </si>
  <si>
    <t xml:space="preserve">	2653</t>
  </si>
  <si>
    <t xml:space="preserve">	230</t>
  </si>
  <si>
    <t xml:space="preserve">	3255</t>
  </si>
  <si>
    <t xml:space="preserve">	6104</t>
  </si>
  <si>
    <t xml:space="preserve">	3451</t>
  </si>
  <si>
    <t>m	162</t>
  </si>
  <si>
    <t>m	2491</t>
  </si>
  <si>
    <t xml:space="preserve">	3562</t>
  </si>
  <si>
    <t xml:space="preserve">	6707</t>
  </si>
  <si>
    <t xml:space="preserve">	80</t>
  </si>
  <si>
    <t xml:space="preserve">	6564</t>
  </si>
  <si>
    <t xml:space="preserve">	20738</t>
  </si>
  <si>
    <t xml:space="preserve">	13104</t>
  </si>
  <si>
    <t xml:space="preserve">	2535</t>
  </si>
  <si>
    <t xml:space="preserve">	1963</t>
  </si>
  <si>
    <t xml:space="preserve">	5775</t>
  </si>
  <si>
    <t xml:space="preserve">	536</t>
  </si>
  <si>
    <t xml:space="preserve">	7634</t>
  </si>
  <si>
    <t xml:space="preserve">	1040</t>
  </si>
  <si>
    <t xml:space="preserve">	472</t>
  </si>
  <si>
    <t xml:space="preserve">	5181</t>
  </si>
  <si>
    <t xml:space="preserve">	77903</t>
  </si>
  <si>
    <t xml:space="preserve">	6498</t>
  </si>
  <si>
    <t xml:space="preserve">	40407</t>
  </si>
  <si>
    <t xml:space="preserve">	12829</t>
  </si>
  <si>
    <t xml:space="preserve">	7822</t>
  </si>
  <si>
    <t xml:space="preserve">	14248</t>
  </si>
  <si>
    <t xml:space="preserve">	3051</t>
  </si>
  <si>
    <t xml:space="preserve">	1468</t>
  </si>
  <si>
    <t xml:space="preserve">	13219</t>
  </si>
  <si>
    <t xml:space="preserve">	2241</t>
  </si>
  <si>
    <t xml:space="preserve">	263</t>
  </si>
  <si>
    <t xml:space="preserve">	297</t>
  </si>
  <si>
    <t xml:space="preserve">	7473</t>
  </si>
  <si>
    <t xml:space="preserve">	428</t>
  </si>
  <si>
    <t xml:space="preserve">	1924</t>
  </si>
  <si>
    <t xml:space="preserve">	683</t>
  </si>
  <si>
    <t xml:space="preserve">	175</t>
  </si>
  <si>
    <t xml:space="preserve">	596</t>
  </si>
  <si>
    <t xml:space="preserve">	470</t>
  </si>
  <si>
    <t xml:space="preserve">	15855</t>
  </si>
  <si>
    <t xml:space="preserve">	4732</t>
  </si>
  <si>
    <t xml:space="preserve">	6427</t>
  </si>
  <si>
    <t xml:space="preserve">	1702</t>
  </si>
  <si>
    <t xml:space="preserve">	1222</t>
  </si>
  <si>
    <t xml:space="preserve">	13798</t>
  </si>
  <si>
    <t xml:space="preserve">	138</t>
  </si>
  <si>
    <t xml:space="preserve">	1339</t>
  </si>
  <si>
    <t xml:space="preserve">	1683</t>
  </si>
  <si>
    <t>m	1252</t>
  </si>
  <si>
    <t>m	1830</t>
  </si>
  <si>
    <t>m	1986</t>
  </si>
  <si>
    <t>m	572</t>
  </si>
  <si>
    <t>m	506</t>
  </si>
  <si>
    <t>m	1060</t>
  </si>
  <si>
    <t>m	2865</t>
  </si>
  <si>
    <t xml:space="preserve">	28791</t>
  </si>
  <si>
    <t xml:space="preserve">	10820</t>
  </si>
  <si>
    <t xml:space="preserve">	1661</t>
  </si>
  <si>
    <t xml:space="preserve">	3528</t>
  </si>
  <si>
    <t xml:space="preserve">	2469</t>
  </si>
  <si>
    <t xml:space="preserve">	2392</t>
  </si>
  <si>
    <t xml:space="preserve">	4967</t>
  </si>
  <si>
    <t xml:space="preserve">	3314</t>
  </si>
  <si>
    <t xml:space="preserve">	1653</t>
  </si>
  <si>
    <t xml:space="preserve">	13004</t>
  </si>
  <si>
    <t xml:space="preserve">	1882</t>
  </si>
  <si>
    <t xml:space="preserve">	2879</t>
  </si>
  <si>
    <t xml:space="preserve">	2705</t>
  </si>
  <si>
    <t xml:space="preserve">	83878</t>
  </si>
  <si>
    <t xml:space="preserve">	23558</t>
  </si>
  <si>
    <t xml:space="preserve">	3964</t>
  </si>
  <si>
    <t xml:space="preserve">	701</t>
  </si>
  <si>
    <t xml:space="preserve">	1792</t>
  </si>
  <si>
    <t xml:space="preserve">	1471</t>
  </si>
  <si>
    <t xml:space="preserve">	19179</t>
  </si>
  <si>
    <t xml:space="preserve">	3356</t>
  </si>
  <si>
    <t xml:space="preserve">	3368</t>
  </si>
  <si>
    <t xml:space="preserve">	1230</t>
  </si>
  <si>
    <t xml:space="preserve">	4615</t>
  </si>
  <si>
    <t xml:space="preserve">	2723</t>
  </si>
  <si>
    <t xml:space="preserve">	415</t>
  </si>
  <si>
    <t xml:space="preserve">	25935</t>
  </si>
  <si>
    <t xml:space="preserve">	9537</t>
  </si>
  <si>
    <t xml:space="preserve">	4132</t>
  </si>
  <si>
    <t xml:space="preserve">	3375</t>
  </si>
  <si>
    <t xml:space="preserve">	16398</t>
  </si>
  <si>
    <t xml:space="preserve">	1212</t>
  </si>
  <si>
    <t xml:space="preserve">	3319</t>
  </si>
  <si>
    <t xml:space="preserve">	3210</t>
  </si>
  <si>
    <t xml:space="preserve">	3329</t>
  </si>
  <si>
    <t xml:space="preserve">	2267</t>
  </si>
  <si>
    <t xml:space="preserve">	3061</t>
  </si>
  <si>
    <t xml:space="preserve">	34385</t>
  </si>
  <si>
    <t xml:space="preserve">	11981</t>
  </si>
  <si>
    <t xml:space="preserve">	2823</t>
  </si>
  <si>
    <t xml:space="preserve">	2660</t>
  </si>
  <si>
    <t xml:space="preserve">	2238</t>
  </si>
  <si>
    <t xml:space="preserve">	2516</t>
  </si>
  <si>
    <t xml:space="preserve">	7154</t>
  </si>
  <si>
    <t xml:space="preserve">	1020</t>
  </si>
  <si>
    <t xml:space="preserve">	4396</t>
  </si>
  <si>
    <t xml:space="preserve">	1738</t>
  </si>
  <si>
    <t xml:space="preserve">	12648</t>
  </si>
  <si>
    <t xml:space="preserve">	1237</t>
  </si>
  <si>
    <t xml:space="preserve">	2095</t>
  </si>
  <si>
    <t xml:space="preserve">	2020</t>
  </si>
  <si>
    <t xml:space="preserve">	3320</t>
  </si>
  <si>
    <t xml:space="preserve">	3976</t>
  </si>
  <si>
    <t xml:space="preserve">	2602</t>
  </si>
  <si>
    <t xml:space="preserve">	1876</t>
  </si>
  <si>
    <t xml:space="preserve">	30667</t>
  </si>
  <si>
    <t xml:space="preserve">	13599</t>
  </si>
  <si>
    <t xml:space="preserve">	2876</t>
  </si>
  <si>
    <t xml:space="preserve">	2429</t>
  </si>
  <si>
    <t xml:space="preserve">	634</t>
  </si>
  <si>
    <t>m	884</t>
  </si>
  <si>
    <t>m	911</t>
  </si>
  <si>
    <t xml:space="preserve">	3009</t>
  </si>
  <si>
    <t xml:space="preserve">	347</t>
  </si>
  <si>
    <t xml:space="preserve">	336</t>
  </si>
  <si>
    <t xml:space="preserve">	950</t>
  </si>
  <si>
    <t xml:space="preserve">	480</t>
  </si>
  <si>
    <t xml:space="preserve">	1169</t>
  </si>
  <si>
    <t xml:space="preserve">	3167</t>
  </si>
  <si>
    <t xml:space="preserve">	665</t>
  </si>
  <si>
    <t xml:space="preserve">	278</t>
  </si>
  <si>
    <t xml:space="preserve">	16906</t>
  </si>
  <si>
    <t xml:space="preserve">	3814</t>
  </si>
  <si>
    <t xml:space="preserve">	589</t>
  </si>
  <si>
    <t>m	715</t>
  </si>
  <si>
    <t>m	672</t>
  </si>
  <si>
    <t>m	358</t>
  </si>
  <si>
    <t>m	785</t>
  </si>
  <si>
    <t xml:space="preserve">	3858</t>
  </si>
  <si>
    <t xml:space="preserve">	661</t>
  </si>
  <si>
    <t xml:space="preserve">	796</t>
  </si>
  <si>
    <t xml:space="preserve">	847</t>
  </si>
  <si>
    <t xml:space="preserve">	3676</t>
  </si>
  <si>
    <t xml:space="preserve">	1597</t>
  </si>
  <si>
    <t xml:space="preserve">	1168</t>
  </si>
  <si>
    <t xml:space="preserve">	110996</t>
  </si>
  <si>
    <t xml:space="preserve">	68329</t>
  </si>
  <si>
    <t xml:space="preserve">	19068</t>
  </si>
  <si>
    <t xml:space="preserve">	3035</t>
  </si>
  <si>
    <t xml:space="preserve">	3629</t>
  </si>
  <si>
    <t xml:space="preserve">	3620</t>
  </si>
  <si>
    <t xml:space="preserve">	4651</t>
  </si>
  <si>
    <t xml:space="preserve">	4133</t>
  </si>
  <si>
    <t xml:space="preserve">	14812</t>
  </si>
  <si>
    <t xml:space="preserve">	4661</t>
  </si>
  <si>
    <t xml:space="preserve">	2023</t>
  </si>
  <si>
    <t xml:space="preserve">	2868</t>
  </si>
  <si>
    <t xml:space="preserve">	2846</t>
  </si>
  <si>
    <t xml:space="preserve">	14648</t>
  </si>
  <si>
    <t xml:space="preserve">	3822</t>
  </si>
  <si>
    <t xml:space="preserve">	4720</t>
  </si>
  <si>
    <t xml:space="preserve">	3395</t>
  </si>
  <si>
    <t xml:space="preserve">	2711</t>
  </si>
  <si>
    <t xml:space="preserve">	19801</t>
  </si>
  <si>
    <t xml:space="preserve">	7751</t>
  </si>
  <si>
    <t xml:space="preserve">	3544</t>
  </si>
  <si>
    <t xml:space="preserve">	5150</t>
  </si>
  <si>
    <t xml:space="preserve">	42667</t>
  </si>
  <si>
    <t xml:space="preserve">	20301</t>
  </si>
  <si>
    <t xml:space="preserve">	1342</t>
  </si>
  <si>
    <t xml:space="preserve">	7063</t>
  </si>
  <si>
    <t xml:space="preserve">	6451</t>
  </si>
  <si>
    <t xml:space="preserve">	3053</t>
  </si>
  <si>
    <t xml:space="preserve">	22366</t>
  </si>
  <si>
    <t xml:space="preserve">	5961</t>
  </si>
  <si>
    <t xml:space="preserve">	5532</t>
  </si>
  <si>
    <t xml:space="preserve">	4456</t>
  </si>
  <si>
    <t xml:space="preserve">	3205</t>
  </si>
  <si>
    <t xml:space="preserve">	3212</t>
  </si>
  <si>
    <t xml:space="preserve">	41287</t>
  </si>
  <si>
    <t xml:space="preserve">	8717</t>
  </si>
  <si>
    <t xml:space="preserve">	5223</t>
  </si>
  <si>
    <t xml:space="preserve">	282</t>
  </si>
  <si>
    <t xml:space="preserve">	10061</t>
  </si>
  <si>
    <t xml:space="preserve">	5959</t>
  </si>
  <si>
    <t xml:space="preserve">	1671</t>
  </si>
  <si>
    <t xml:space="preserve">	789</t>
  </si>
  <si>
    <t xml:space="preserve">	803</t>
  </si>
  <si>
    <t xml:space="preserve">	1404</t>
  </si>
  <si>
    <t xml:space="preserve">	1728</t>
  </si>
  <si>
    <t xml:space="preserve">	11529</t>
  </si>
  <si>
    <t xml:space="preserve">	686</t>
  </si>
  <si>
    <t xml:space="preserve">	298</t>
  </si>
  <si>
    <t xml:space="preserve">	2033</t>
  </si>
  <si>
    <t xml:space="preserve">	7107</t>
  </si>
  <si>
    <t xml:space="preserve">	990</t>
  </si>
  <si>
    <t xml:space="preserve">	4482</t>
  </si>
  <si>
    <t xml:space="preserve">	1493</t>
  </si>
  <si>
    <t xml:space="preserve">	1076</t>
  </si>
  <si>
    <t xml:space="preserve">	907</t>
  </si>
  <si>
    <t xml:space="preserve">	276</t>
  </si>
  <si>
    <t xml:space="preserve">	239</t>
  </si>
  <si>
    <t xml:space="preserve">	2812</t>
  </si>
  <si>
    <t xml:space="preserve">	9253</t>
  </si>
  <si>
    <t xml:space="preserve">	78871</t>
  </si>
  <si>
    <t xml:space="preserve">	496</t>
  </si>
  <si>
    <t xml:space="preserve">	10929</t>
  </si>
  <si>
    <t xml:space="preserve">	17707</t>
  </si>
  <si>
    <t xml:space="preserve">	10058</t>
  </si>
  <si>
    <t xml:space="preserve">	7649</t>
  </si>
  <si>
    <t xml:space="preserve">	8649</t>
  </si>
  <si>
    <t xml:space="preserve">	3310</t>
  </si>
  <si>
    <t xml:space="preserve">	5339</t>
  </si>
  <si>
    <t xml:space="preserve">	12441</t>
  </si>
  <si>
    <t xml:space="preserve">	3163</t>
  </si>
  <si>
    <t xml:space="preserve">	4759</t>
  </si>
  <si>
    <t xml:space="preserve">	4519</t>
  </si>
  <si>
    <t xml:space="preserve">	13984</t>
  </si>
  <si>
    <t xml:space="preserve">	6796</t>
  </si>
  <si>
    <t xml:space="preserve">	7188</t>
  </si>
  <si>
    <t xml:space="preserve">	9235</t>
  </si>
  <si>
    <t xml:space="preserve">	5273</t>
  </si>
  <si>
    <t xml:space="preserve">	3962</t>
  </si>
  <si>
    <t xml:space="preserve">	5430</t>
  </si>
  <si>
    <t xml:space="preserve">	357569</t>
  </si>
  <si>
    <t xml:space="preserve">	35745</t>
  </si>
  <si>
    <t xml:space="preserve">	10556</t>
  </si>
  <si>
    <t xml:space="preserve">	687</t>
  </si>
  <si>
    <t xml:space="preserve">	1511</t>
  </si>
  <si>
    <t xml:space="preserve">	173</t>
  </si>
  <si>
    <t xml:space="preserve">	1126</t>
  </si>
  <si>
    <t xml:space="preserve">	9355</t>
  </si>
  <si>
    <t xml:space="preserve">	1378</t>
  </si>
  <si>
    <t xml:space="preserve">	680</t>
  </si>
  <si>
    <t xml:space="preserve">	1860</t>
  </si>
  <si>
    <t xml:space="preserve">	1025</t>
  </si>
  <si>
    <t xml:space="preserve">	818</t>
  </si>
  <si>
    <t xml:space="preserve">	8917</t>
  </si>
  <si>
    <t xml:space="preserve">	519</t>
  </si>
  <si>
    <t xml:space="preserve">	1409</t>
  </si>
  <si>
    <t xml:space="preserve">	1632</t>
  </si>
  <si>
    <t xml:space="preserve">	70543</t>
  </si>
  <si>
    <t xml:space="preserve">	17528</t>
  </si>
  <si>
    <t xml:space="preserve">	133</t>
  </si>
  <si>
    <t xml:space="preserve">	311</t>
  </si>
  <si>
    <t xml:space="preserve">	569</t>
  </si>
  <si>
    <t xml:space="preserve">	840</t>
  </si>
  <si>
    <t xml:space="preserve">	579</t>
  </si>
  <si>
    <t xml:space="preserve">	549</t>
  </si>
  <si>
    <t xml:space="preserve">	871</t>
  </si>
  <si>
    <t xml:space="preserve">	1012</t>
  </si>
  <si>
    <t xml:space="preserve">	866</t>
  </si>
  <si>
    <t xml:space="preserve">	805</t>
  </si>
  <si>
    <t xml:space="preserve">	664</t>
  </si>
  <si>
    <t xml:space="preserve">	740</t>
  </si>
  <si>
    <t xml:space="preserve">	761</t>
  </si>
  <si>
    <t xml:space="preserve">	488</t>
  </si>
  <si>
    <t xml:space="preserve">	966</t>
  </si>
  <si>
    <t xml:space="preserve">	10328</t>
  </si>
  <si>
    <t xml:space="preserve">	861</t>
  </si>
  <si>
    <t xml:space="preserve">	1348</t>
  </si>
  <si>
    <t xml:space="preserve">	1530</t>
  </si>
  <si>
    <t xml:space="preserve">	975</t>
  </si>
  <si>
    <t xml:space="preserve">	1281</t>
  </si>
  <si>
    <t xml:space="preserve">	1202</t>
  </si>
  <si>
    <t xml:space="preserve">	9691</t>
  </si>
  <si>
    <t xml:space="preserve">	1256</t>
  </si>
  <si>
    <t xml:space="preserve">	1520</t>
  </si>
  <si>
    <t xml:space="preserve">	1392</t>
  </si>
  <si>
    <t xml:space="preserve">	1465</t>
  </si>
  <si>
    <t xml:space="preserve">	7232</t>
  </si>
  <si>
    <t xml:space="preserve">	58</t>
  </si>
  <si>
    <t xml:space="preserve">	643</t>
  </si>
  <si>
    <t xml:space="preserve">	893</t>
  </si>
  <si>
    <t xml:space="preserve">	520</t>
  </si>
  <si>
    <t xml:space="preserve">	7243</t>
  </si>
  <si>
    <t xml:space="preserve">	186</t>
  </si>
  <si>
    <t xml:space="preserve">	565</t>
  </si>
  <si>
    <t xml:space="preserve">	971</t>
  </si>
  <si>
    <t xml:space="preserve">	8530</t>
  </si>
  <si>
    <t xml:space="preserve">	699</t>
  </si>
  <si>
    <t xml:space="preserve">	684</t>
  </si>
  <si>
    <t xml:space="preserve">	1321</t>
  </si>
  <si>
    <t xml:space="preserve">	9991</t>
  </si>
  <si>
    <t xml:space="preserve">	1071</t>
  </si>
  <si>
    <t xml:space="preserve">	792</t>
  </si>
  <si>
    <t xml:space="preserve">	323</t>
  </si>
  <si>
    <t xml:space="preserve">	1528</t>
  </si>
  <si>
    <t xml:space="preserve">	29656</t>
  </si>
  <si>
    <t xml:space="preserve">	188</t>
  </si>
  <si>
    <t xml:space="preserve">	1480</t>
  </si>
  <si>
    <t xml:space="preserve">	2274</t>
  </si>
  <si>
    <t xml:space="preserve">	1900</t>
  </si>
  <si>
    <t xml:space="preserve">	1727</t>
  </si>
  <si>
    <t xml:space="preserve">	2159</t>
  </si>
  <si>
    <t xml:space="preserve">	1808</t>
  </si>
  <si>
    <t xml:space="preserve">	1223</t>
  </si>
  <si>
    <t xml:space="preserve">	2257</t>
  </si>
  <si>
    <t xml:space="preserve">	2527</t>
  </si>
  <si>
    <t xml:space="preserve">	2592</t>
  </si>
  <si>
    <t xml:space="preserve">	2139</t>
  </si>
  <si>
    <t xml:space="preserve">	1657</t>
  </si>
  <si>
    <t xml:space="preserve">	2104</t>
  </si>
  <si>
    <t xml:space="preserve">	3077</t>
  </si>
  <si>
    <t xml:space="preserve">	326</t>
  </si>
  <si>
    <t xml:space="preserve">	94</t>
  </si>
  <si>
    <t xml:space="preserve">	755</t>
  </si>
  <si>
    <t xml:space="preserve">	7445</t>
  </si>
  <si>
    <t xml:space="preserve">	248</t>
  </si>
  <si>
    <t xml:space="preserve">	45</t>
  </si>
  <si>
    <t xml:space="preserve">	720</t>
  </si>
  <si>
    <t xml:space="preserve">	659</t>
  </si>
  <si>
    <t xml:space="preserve">	453</t>
  </si>
  <si>
    <t xml:space="preserve">	222</t>
  </si>
  <si>
    <t xml:space="preserve">	356</t>
  </si>
  <si>
    <t xml:space="preserve">	811</t>
  </si>
  <si>
    <t xml:space="preserve">	1101</t>
  </si>
  <si>
    <t xml:space="preserve">	5382</t>
  </si>
  <si>
    <t xml:space="preserve">	855</t>
  </si>
  <si>
    <t xml:space="preserve">	1263</t>
  </si>
  <si>
    <t xml:space="preserve">	1459</t>
  </si>
  <si>
    <t xml:space="preserve">	8288</t>
  </si>
  <si>
    <t xml:space="preserve">	1538</t>
  </si>
  <si>
    <t xml:space="preserve">	1848</t>
  </si>
  <si>
    <t xml:space="preserve">	23293</t>
  </si>
  <si>
    <t xml:space="preserve">	131</t>
  </si>
  <si>
    <t xml:space="preserve">	5496</t>
  </si>
  <si>
    <t xml:space="preserve">	3431</t>
  </si>
  <si>
    <t xml:space="preserve">	3214</t>
  </si>
  <si>
    <t xml:space="preserve">	2127</t>
  </si>
  <si>
    <t xml:space="preserve">	3946</t>
  </si>
  <si>
    <t xml:space="preserve">	4767</t>
  </si>
  <si>
    <t xml:space="preserve">	47710</t>
  </si>
  <si>
    <t xml:space="preserve">	8116</t>
  </si>
  <si>
    <t xml:space="preserve">	193</t>
  </si>
  <si>
    <t xml:space="preserve">	224</t>
  </si>
  <si>
    <t xml:space="preserve">	205</t>
  </si>
  <si>
    <t xml:space="preserve">	1568</t>
  </si>
  <si>
    <t xml:space="preserve">	1269</t>
  </si>
  <si>
    <t xml:space="preserve">	537</t>
  </si>
  <si>
    <t xml:space="preserve">	1753</t>
  </si>
  <si>
    <t xml:space="preserve">	9065</t>
  </si>
  <si>
    <t xml:space="preserve">	1991</t>
  </si>
  <si>
    <t xml:space="preserve">	798</t>
  </si>
  <si>
    <t xml:space="preserve">	1208</t>
  </si>
  <si>
    <t xml:space="preserve">	1401</t>
  </si>
  <si>
    <t xml:space="preserve">	2297</t>
  </si>
  <si>
    <t xml:space="preserve">	1551</t>
  </si>
  <si>
    <t xml:space="preserve">	1249</t>
  </si>
  <si>
    <t xml:space="preserve">	1328</t>
  </si>
  <si>
    <t xml:space="preserve">	653</t>
  </si>
  <si>
    <t xml:space="preserve">	2075</t>
  </si>
  <si>
    <t xml:space="preserve">	14987</t>
  </si>
  <si>
    <t xml:space="preserve">	731</t>
  </si>
  <si>
    <t xml:space="preserve">	1287</t>
  </si>
  <si>
    <t xml:space="preserve">	1420</t>
  </si>
  <si>
    <t xml:space="preserve">	610</t>
  </si>
  <si>
    <t xml:space="preserve">	982</t>
  </si>
  <si>
    <t xml:space="preserve">	1086</t>
  </si>
  <si>
    <t xml:space="preserve">	825</t>
  </si>
  <si>
    <t xml:space="preserve">	34110</t>
  </si>
  <si>
    <t xml:space="preserve">	5291</t>
  </si>
  <si>
    <t xml:space="preserve">	217</t>
  </si>
  <si>
    <t xml:space="preserve">	1233</t>
  </si>
  <si>
    <t xml:space="preserve">	576</t>
  </si>
  <si>
    <t xml:space="preserve">	7365</t>
  </si>
  <si>
    <t xml:space="preserve">	141</t>
  </si>
  <si>
    <t xml:space="preserve">	942</t>
  </si>
  <si>
    <t xml:space="preserve">	919</t>
  </si>
  <si>
    <t xml:space="preserve">	437</t>
  </si>
  <si>
    <t xml:space="preserve">	1153</t>
  </si>
  <si>
    <t xml:space="preserve">	707</t>
  </si>
  <si>
    <t xml:space="preserve">	6918</t>
  </si>
  <si>
    <t xml:space="preserve">	101</t>
  </si>
  <si>
    <t xml:space="preserve">	303</t>
  </si>
  <si>
    <t xml:space="preserve">	1421</t>
  </si>
  <si>
    <t xml:space="preserve">	1112</t>
  </si>
  <si>
    <t xml:space="preserve">	1796</t>
  </si>
  <si>
    <t xml:space="preserve">	1319</t>
  </si>
  <si>
    <t xml:space="preserve">	969</t>
  </si>
  <si>
    <t xml:space="preserve">	1201</t>
  </si>
  <si>
    <t xml:space="preserve">	1246</t>
  </si>
  <si>
    <t xml:space="preserve">	1152</t>
  </si>
  <si>
    <t xml:space="preserve">	1247</t>
  </si>
  <si>
    <t xml:space="preserve">	8012</t>
  </si>
  <si>
    <t xml:space="preserve">	146</t>
  </si>
  <si>
    <t xml:space="preserve">	281</t>
  </si>
  <si>
    <t xml:space="preserve">	160</t>
  </si>
  <si>
    <t xml:space="preserve">	410</t>
  </si>
  <si>
    <t xml:space="preserve">	1061</t>
  </si>
  <si>
    <t xml:space="preserve">	712</t>
  </si>
  <si>
    <t xml:space="preserve">	1133</t>
  </si>
  <si>
    <t xml:space="preserve">	1329</t>
  </si>
  <si>
    <t xml:space="preserve">	19853</t>
  </si>
  <si>
    <t xml:space="preserve">	8075</t>
  </si>
  <si>
    <t xml:space="preserve">	787</t>
  </si>
  <si>
    <t xml:space="preserve">	782</t>
  </si>
  <si>
    <t>e	720</t>
  </si>
  <si>
    <t>e	964</t>
  </si>
  <si>
    <t xml:space="preserve">	4926</t>
  </si>
  <si>
    <t xml:space="preserve">	1627</t>
  </si>
  <si>
    <t xml:space="preserve">	912</t>
  </si>
  <si>
    <t xml:space="preserve">	6852</t>
  </si>
  <si>
    <t xml:space="preserve">	588</t>
  </si>
  <si>
    <t xml:space="preserve">	463</t>
  </si>
  <si>
    <t xml:space="preserve">	305</t>
  </si>
  <si>
    <t xml:space="preserve">	605</t>
  </si>
  <si>
    <t xml:space="preserve">	2571</t>
  </si>
  <si>
    <t xml:space="preserve">	557</t>
  </si>
  <si>
    <t xml:space="preserve">	459</t>
  </si>
  <si>
    <t xml:space="preserve">	18450</t>
  </si>
  <si>
    <t xml:space="preserve">	7944</t>
  </si>
  <si>
    <t xml:space="preserve">	2396</t>
  </si>
  <si>
    <t xml:space="preserve">	2111</t>
  </si>
  <si>
    <t xml:space="preserve">	1455</t>
  </si>
  <si>
    <t xml:space="preserve">	1828</t>
  </si>
  <si>
    <t xml:space="preserve">	2117</t>
  </si>
  <si>
    <t xml:space="preserve">	1412</t>
  </si>
  <si>
    <t xml:space="preserve">	3978</t>
  </si>
  <si>
    <t xml:space="preserve">	1651</t>
  </si>
  <si>
    <t xml:space="preserve">	2029</t>
  </si>
  <si>
    <t xml:space="preserve">	20454</t>
  </si>
  <si>
    <t xml:space="preserve">	2293</t>
  </si>
  <si>
    <t xml:space="preserve">	1454</t>
  </si>
  <si>
    <t xml:space="preserve">	1577</t>
  </si>
  <si>
    <t xml:space="preserve">	2367</t>
  </si>
  <si>
    <t xml:space="preserve">	1414</t>
  </si>
  <si>
    <t xml:space="preserve">	2105</t>
  </si>
  <si>
    <t xml:space="preserve">	1449</t>
  </si>
  <si>
    <t xml:space="preserve">	1427</t>
  </si>
  <si>
    <t xml:space="preserve">	2423</t>
  </si>
  <si>
    <t xml:space="preserve">	1930</t>
  </si>
  <si>
    <t xml:space="preserve">	15802</t>
  </si>
  <si>
    <t xml:space="preserve">	72</t>
  </si>
  <si>
    <t xml:space="preserve">	2083</t>
  </si>
  <si>
    <t xml:space="preserve">	1393</t>
  </si>
  <si>
    <t xml:space="preserve">	1083</t>
  </si>
  <si>
    <t xml:space="preserve">	2189</t>
  </si>
  <si>
    <t xml:space="preserve">	1056</t>
  </si>
  <si>
    <t xml:space="preserve">	16201</t>
  </si>
  <si>
    <t xml:space="preserve">	270</t>
  </si>
  <si>
    <t xml:space="preserve">	714</t>
  </si>
  <si>
    <t xml:space="preserve">	980</t>
  </si>
  <si>
    <t xml:space="preserve">	938</t>
  </si>
  <si>
    <t xml:space="preserve">	434</t>
  </si>
  <si>
    <t xml:space="preserve">	1036</t>
  </si>
  <si>
    <t xml:space="preserve">	1151</t>
  </si>
  <si>
    <t xml:space="preserve">	1307</t>
  </si>
  <si>
    <t xml:space="preserve">	42925</t>
  </si>
  <si>
    <t xml:space="preserve">	342</t>
  </si>
  <si>
    <t xml:space="preserve">	7224</t>
  </si>
  <si>
    <t xml:space="preserve">	808</t>
  </si>
  <si>
    <t xml:space="preserve">	6416</t>
  </si>
  <si>
    <t xml:space="preserve">	12256</t>
  </si>
  <si>
    <t xml:space="preserve">	3479</t>
  </si>
  <si>
    <t xml:space="preserve">	8777</t>
  </si>
  <si>
    <t xml:space="preserve">	13007</t>
  </si>
  <si>
    <t xml:space="preserve">	7165</t>
  </si>
  <si>
    <t xml:space="preserve">	5842</t>
  </si>
  <si>
    <t xml:space="preserve">	7879</t>
  </si>
  <si>
    <t xml:space="preserve">	45336</t>
  </si>
  <si>
    <t xml:space="preserve">	4327</t>
  </si>
  <si>
    <t xml:space="preserve">	11204</t>
  </si>
  <si>
    <t xml:space="preserve">	17216</t>
  </si>
  <si>
    <t>m	9135</t>
  </si>
  <si>
    <t>m	3454</t>
  </si>
  <si>
    <t xml:space="preserve">	131694</t>
  </si>
  <si>
    <t xml:space="preserve">	3817</t>
  </si>
  <si>
    <t xml:space="preserve">	1515</t>
  </si>
  <si>
    <t xml:space="preserve">	17505</t>
  </si>
  <si>
    <t xml:space="preserve">	3848</t>
  </si>
  <si>
    <t xml:space="preserve">	2161</t>
  </si>
  <si>
    <t xml:space="preserve">	5311</t>
  </si>
  <si>
    <t xml:space="preserve">	2712</t>
  </si>
  <si>
    <t xml:space="preserve">	2599</t>
  </si>
  <si>
    <t xml:space="preserve">	8346</t>
  </si>
  <si>
    <t xml:space="preserve">	2642</t>
  </si>
  <si>
    <t xml:space="preserve">	1497</t>
  </si>
  <si>
    <t xml:space="preserve">	2379</t>
  </si>
  <si>
    <t xml:space="preserve">	51638</t>
  </si>
  <si>
    <t xml:space="preserve">	14186</t>
  </si>
  <si>
    <t xml:space="preserve">	4247</t>
  </si>
  <si>
    <t xml:space="preserve">	1799</t>
  </si>
  <si>
    <t xml:space="preserve">	2550</t>
  </si>
  <si>
    <t xml:space="preserve">	3468</t>
  </si>
  <si>
    <t xml:space="preserve">	18838</t>
  </si>
  <si>
    <t xml:space="preserve">	1704</t>
  </si>
  <si>
    <t xml:space="preserve">	3683</t>
  </si>
  <si>
    <t xml:space="preserve">	2524</t>
  </si>
  <si>
    <t xml:space="preserve">	2507</t>
  </si>
  <si>
    <t xml:space="preserve">	1524</t>
  </si>
  <si>
    <t xml:space="preserve">	3972</t>
  </si>
  <si>
    <t xml:space="preserve">	2924</t>
  </si>
  <si>
    <t xml:space="preserve">	9462</t>
  </si>
  <si>
    <t xml:space="preserve">	5812</t>
  </si>
  <si>
    <t xml:space="preserve">	1724</t>
  </si>
  <si>
    <t xml:space="preserve">	1926</t>
  </si>
  <si>
    <t xml:space="preserve">	9152</t>
  </si>
  <si>
    <t xml:space="preserve">	2644</t>
  </si>
  <si>
    <t xml:space="preserve">	4992</t>
  </si>
  <si>
    <t xml:space="preserve">	58734</t>
  </si>
  <si>
    <t xml:space="preserve">	14050</t>
  </si>
  <si>
    <t xml:space="preserve">	6023</t>
  </si>
  <si>
    <t xml:space="preserve">	5387</t>
  </si>
  <si>
    <t xml:space="preserve">	2640</t>
  </si>
  <si>
    <t xml:space="preserve">	2301</t>
  </si>
  <si>
    <t xml:space="preserve">	637</t>
  </si>
  <si>
    <t xml:space="preserve">	903</t>
  </si>
  <si>
    <t xml:space="preserve">	354</t>
  </si>
  <si>
    <t xml:space="preserve">	11314</t>
  </si>
  <si>
    <t xml:space="preserve">	5419</t>
  </si>
  <si>
    <t xml:space="preserve">	3273</t>
  </si>
  <si>
    <t xml:space="preserve">	2622</t>
  </si>
  <si>
    <t xml:space="preserve">	15560</t>
  </si>
  <si>
    <t xml:space="preserve">	2955</t>
  </si>
  <si>
    <t xml:space="preserve">	4167</t>
  </si>
  <si>
    <t xml:space="preserve">	1870</t>
  </si>
  <si>
    <t xml:space="preserve">	4442</t>
  </si>
  <si>
    <t xml:space="preserve">	2126</t>
  </si>
  <si>
    <t xml:space="preserve">	15509</t>
  </si>
  <si>
    <t xml:space="preserve">	6576</t>
  </si>
  <si>
    <t xml:space="preserve">	2295</t>
  </si>
  <si>
    <t xml:space="preserve">	6638</t>
  </si>
  <si>
    <t xml:space="preserve">	505983</t>
  </si>
  <si>
    <t xml:space="preserve">	45498</t>
  </si>
  <si>
    <t xml:space="preserve">	29571</t>
  </si>
  <si>
    <t xml:space="preserve">	7949</t>
  </si>
  <si>
    <t xml:space="preserve">	9855</t>
  </si>
  <si>
    <t xml:space="preserve">	4494</t>
  </si>
  <si>
    <t xml:space="preserve">	10601</t>
  </si>
  <si>
    <t xml:space="preserve">	5326</t>
  </si>
  <si>
    <t xml:space="preserve">	70387</t>
  </si>
  <si>
    <t xml:space="preserve">	7229</t>
  </si>
  <si>
    <t xml:space="preserve">	1980</t>
  </si>
  <si>
    <t xml:space="preserve">	2212</t>
  </si>
  <si>
    <t xml:space="preserve">	10391</t>
  </si>
  <si>
    <t xml:space="preserve">	5045</t>
  </si>
  <si>
    <t xml:space="preserve">	47722</t>
  </si>
  <si>
    <t xml:space="preserve">	15637</t>
  </si>
  <si>
    <t xml:space="preserve">	14810</t>
  </si>
  <si>
    <t xml:space="preserve">	17275</t>
  </si>
  <si>
    <t xml:space="preserve">	8031</t>
  </si>
  <si>
    <t xml:space="preserve">	215317</t>
  </si>
  <si>
    <t xml:space="preserve">	94225</t>
  </si>
  <si>
    <t xml:space="preserve">	8050</t>
  </si>
  <si>
    <t xml:space="preserve">	14291</t>
  </si>
  <si>
    <t xml:space="preserve">	15581</t>
  </si>
  <si>
    <t xml:space="preserve">	8052</t>
  </si>
  <si>
    <t xml:space="preserve">	12350</t>
  </si>
  <si>
    <t xml:space="preserve">	6924</t>
  </si>
  <si>
    <t xml:space="preserve">	10306</t>
  </si>
  <si>
    <t xml:space="preserve">	8110</t>
  </si>
  <si>
    <t xml:space="preserve">	10561</t>
  </si>
  <si>
    <t xml:space="preserve">	79458</t>
  </si>
  <si>
    <t xml:space="preserve">	14927</t>
  </si>
  <si>
    <t xml:space="preserve">	19814</t>
  </si>
  <si>
    <t xml:space="preserve">	17140</t>
  </si>
  <si>
    <t xml:space="preserve">	12210</t>
  </si>
  <si>
    <t xml:space="preserve">	15367</t>
  </si>
  <si>
    <t xml:space="preserve">	41634</t>
  </si>
  <si>
    <t xml:space="preserve">	21766</t>
  </si>
  <si>
    <t xml:space="preserve">	19868</t>
  </si>
  <si>
    <t xml:space="preserve">	60355</t>
  </si>
  <si>
    <t xml:space="preserve">	32110</t>
  </si>
  <si>
    <t xml:space="preserve">	7729</t>
  </si>
  <si>
    <t xml:space="preserve">	5909</t>
  </si>
  <si>
    <t xml:space="preserve">	12169</t>
  </si>
  <si>
    <t xml:space="preserve">	6303</t>
  </si>
  <si>
    <t xml:space="preserve">	23255</t>
  </si>
  <si>
    <t xml:space="preserve">	5817</t>
  </si>
  <si>
    <t xml:space="preserve">	6632</t>
  </si>
  <si>
    <t xml:space="preserve">	10806</t>
  </si>
  <si>
    <t xml:space="preserve">	4990</t>
  </si>
  <si>
    <t xml:space="preserve">	98948</t>
  </si>
  <si>
    <t xml:space="preserve">	87600</t>
  </si>
  <si>
    <t xml:space="preserve">	8775</t>
  </si>
  <si>
    <t xml:space="preserve">	7436</t>
  </si>
  <si>
    <t xml:space="preserve">	13772</t>
  </si>
  <si>
    <t xml:space="preserve">	10128</t>
  </si>
  <si>
    <t xml:space="preserve">	13496</t>
  </si>
  <si>
    <t xml:space="preserve">	7309</t>
  </si>
  <si>
    <t xml:space="preserve">	14036</t>
  </si>
  <si>
    <t xml:space="preserve">	7447</t>
  </si>
  <si>
    <t xml:space="preserve">	269</t>
  </si>
  <si>
    <t xml:space="preserve">	1660</t>
  </si>
  <si>
    <t xml:space="preserve">	370</t>
  </si>
  <si>
    <t xml:space="preserve">	2034</t>
  </si>
  <si>
    <t xml:space="preserve">	4225134</t>
  </si>
  <si>
    <t xml:space="preserve">	338411</t>
  </si>
  <si>
    <t xml:space="preserve">	336830</t>
  </si>
  <si>
    <t xml:space="preserve">	64763</t>
  </si>
  <si>
    <t xml:space="preserve">	19949</t>
  </si>
  <si>
    <t xml:space="preserve">	13999</t>
  </si>
  <si>
    <t xml:space="preserve">	7934</t>
  </si>
  <si>
    <t xml:space="preserve">	8268</t>
  </si>
  <si>
    <t xml:space="preserve">	14613</t>
  </si>
  <si>
    <t xml:space="preserve">	9568</t>
  </si>
  <si>
    <t xml:space="preserve">	35379</t>
  </si>
  <si>
    <t xml:space="preserve">	10910</t>
  </si>
  <si>
    <t xml:space="preserve">	5708</t>
  </si>
  <si>
    <t xml:space="preserve">	6255</t>
  </si>
  <si>
    <t xml:space="preserve">	5634</t>
  </si>
  <si>
    <t xml:space="preserve">	6872</t>
  </si>
  <si>
    <t xml:space="preserve">	227120</t>
  </si>
  <si>
    <t xml:space="preserve">	19130</t>
  </si>
  <si>
    <t xml:space="preserve">	20366</t>
  </si>
  <si>
    <t xml:space="preserve">	21584</t>
  </si>
  <si>
    <t xml:space="preserve">	5219</t>
  </si>
  <si>
    <t xml:space="preserve">	98983</t>
  </si>
  <si>
    <t>e	22688</t>
  </si>
  <si>
    <t>e	39150</t>
  </si>
  <si>
    <t xml:space="preserve">	1581</t>
  </si>
  <si>
    <t xml:space="preserve">	638475</t>
  </si>
  <si>
    <t xml:space="preserve">	12070</t>
  </si>
  <si>
    <t xml:space="preserve">	5927</t>
  </si>
  <si>
    <t xml:space="preserve">	2307</t>
  </si>
  <si>
    <t xml:space="preserve">	1820</t>
  </si>
  <si>
    <t xml:space="preserve">	176</t>
  </si>
  <si>
    <t xml:space="preserve">	237</t>
  </si>
  <si>
    <t xml:space="preserve">	1253</t>
  </si>
  <si>
    <t xml:space="preserve">	39529</t>
  </si>
  <si>
    <t xml:space="preserve">	7306</t>
  </si>
  <si>
    <t xml:space="preserve">	5932</t>
  </si>
  <si>
    <t xml:space="preserve">	6899</t>
  </si>
  <si>
    <t xml:space="preserve">	6157</t>
  </si>
  <si>
    <t xml:space="preserve">	6422</t>
  </si>
  <si>
    <t xml:space="preserve">	6813</t>
  </si>
  <si>
    <t xml:space="preserve">	48062</t>
  </si>
  <si>
    <t xml:space="preserve">	31754</t>
  </si>
  <si>
    <t xml:space="preserve">	8802</t>
  </si>
  <si>
    <t xml:space="preserve">	6875</t>
  </si>
  <si>
    <t xml:space="preserve">	8615</t>
  </si>
  <si>
    <t xml:space="preserve">	7462</t>
  </si>
  <si>
    <t xml:space="preserve">	16308</t>
  </si>
  <si>
    <t xml:space="preserve">	5256</t>
  </si>
  <si>
    <t xml:space="preserve">	5050</t>
  </si>
  <si>
    <t xml:space="preserve">	5391</t>
  </si>
  <si>
    <t xml:space="preserve">	611</t>
  </si>
  <si>
    <t xml:space="preserve">	30113</t>
  </si>
  <si>
    <t xml:space="preserve">	17758</t>
  </si>
  <si>
    <t xml:space="preserve">	5605</t>
  </si>
  <si>
    <t xml:space="preserve">	6146</t>
  </si>
  <si>
    <t xml:space="preserve">	12355</t>
  </si>
  <si>
    <t xml:space="preserve">	6034</t>
  </si>
  <si>
    <t xml:space="preserve">	6321</t>
  </si>
  <si>
    <t xml:space="preserve">	31949</t>
  </si>
  <si>
    <t xml:space="preserve">	12444</t>
  </si>
  <si>
    <t xml:space="preserve">	5750</t>
  </si>
  <si>
    <t xml:space="preserve">	6694</t>
  </si>
  <si>
    <t xml:space="preserve">	19505</t>
  </si>
  <si>
    <t xml:space="preserve">	7419</t>
  </si>
  <si>
    <t xml:space="preserve">	6196</t>
  </si>
  <si>
    <t xml:space="preserve">	57718</t>
  </si>
  <si>
    <t xml:space="preserve">	8329</t>
  </si>
  <si>
    <t xml:space="preserve">	4797</t>
  </si>
  <si>
    <t xml:space="preserve">	25720</t>
  </si>
  <si>
    <t xml:space="preserve">	5245</t>
  </si>
  <si>
    <t xml:space="preserve">	6028</t>
  </si>
  <si>
    <t xml:space="preserve">	8190</t>
  </si>
  <si>
    <t xml:space="preserve">	6257</t>
  </si>
  <si>
    <t xml:space="preserve">	23669</t>
  </si>
  <si>
    <t xml:space="preserve">	5285</t>
  </si>
  <si>
    <t xml:space="preserve">	6235</t>
  </si>
  <si>
    <t xml:space="preserve">	6252</t>
  </si>
  <si>
    <t xml:space="preserve">	5897</t>
  </si>
  <si>
    <t xml:space="preserve">	32376</t>
  </si>
  <si>
    <t xml:space="preserve">	6912</t>
  </si>
  <si>
    <t xml:space="preserve">	5213</t>
  </si>
  <si>
    <t xml:space="preserve">	6246</t>
  </si>
  <si>
    <t xml:space="preserve">	27471</t>
  </si>
  <si>
    <t xml:space="preserve">	6988</t>
  </si>
  <si>
    <t xml:space="preserve">	6765</t>
  </si>
  <si>
    <t xml:space="preserve">	6839</t>
  </si>
  <si>
    <t xml:space="preserve">	6879</t>
  </si>
  <si>
    <t xml:space="preserve">	84827</t>
  </si>
  <si>
    <t xml:space="preserve">	41804</t>
  </si>
  <si>
    <t xml:space="preserve">	9222</t>
  </si>
  <si>
    <t xml:space="preserve">	10160</t>
  </si>
  <si>
    <t xml:space="preserve">	9352</t>
  </si>
  <si>
    <t xml:space="preserve">	5385</t>
  </si>
  <si>
    <t xml:space="preserve">	7685</t>
  </si>
  <si>
    <t xml:space="preserve">	17056</t>
  </si>
  <si>
    <t xml:space="preserve">	5899</t>
  </si>
  <si>
    <t xml:space="preserve">	5600</t>
  </si>
  <si>
    <t xml:space="preserve">	5557</t>
  </si>
  <si>
    <t xml:space="preserve">	25967</t>
  </si>
  <si>
    <t xml:space="preserve">	5974</t>
  </si>
  <si>
    <t xml:space="preserve">	6914</t>
  </si>
  <si>
    <t xml:space="preserve">	6040</t>
  </si>
  <si>
    <t xml:space="preserve">	7039</t>
  </si>
  <si>
    <t xml:space="preserve">	73246</t>
  </si>
  <si>
    <t xml:space="preserve">	27643</t>
  </si>
  <si>
    <t xml:space="preserve">	6323</t>
  </si>
  <si>
    <t xml:space="preserve">	5875</t>
  </si>
  <si>
    <t xml:space="preserve">	6162</t>
  </si>
  <si>
    <t xml:space="preserve">	5176</t>
  </si>
  <si>
    <t xml:space="preserve">	4107</t>
  </si>
  <si>
    <t xml:space="preserve">	45603</t>
  </si>
  <si>
    <t xml:space="preserve">	4911</t>
  </si>
  <si>
    <t xml:space="preserve">	8773</t>
  </si>
  <si>
    <t xml:space="preserve">	6358</t>
  </si>
  <si>
    <t xml:space="preserve">	6301</t>
  </si>
  <si>
    <t xml:space="preserve">	5226</t>
  </si>
  <si>
    <t xml:space="preserve">	4521</t>
  </si>
  <si>
    <t xml:space="preserve">	5782</t>
  </si>
  <si>
    <t xml:space="preserve">	3731</t>
  </si>
  <si>
    <t xml:space="preserve">	71134</t>
  </si>
  <si>
    <t xml:space="preserve">	26172</t>
  </si>
  <si>
    <t xml:space="preserve">	7379</t>
  </si>
  <si>
    <t xml:space="preserve">	5774</t>
  </si>
  <si>
    <t xml:space="preserve">	5004</t>
  </si>
  <si>
    <t xml:space="preserve">	8015</t>
  </si>
  <si>
    <t xml:space="preserve">	44962</t>
  </si>
  <si>
    <t xml:space="preserve">	5785</t>
  </si>
  <si>
    <t xml:space="preserve">	5566</t>
  </si>
  <si>
    <t xml:space="preserve">	4804</t>
  </si>
  <si>
    <t xml:space="preserve">	6270</t>
  </si>
  <si>
    <t xml:space="preserve">	4840</t>
  </si>
  <si>
    <t xml:space="preserve">	31839</t>
  </si>
  <si>
    <t xml:space="preserve">	6995</t>
  </si>
  <si>
    <t xml:space="preserve">	5691</t>
  </si>
  <si>
    <t xml:space="preserve">	5247</t>
  </si>
  <si>
    <t xml:space="preserve">	6032</t>
  </si>
  <si>
    <t xml:space="preserve">	3578</t>
  </si>
  <si>
    <t xml:space="preserve">	8726</t>
  </si>
  <si>
    <t xml:space="preserve">	4707</t>
  </si>
  <si>
    <t xml:space="preserve">	89415</t>
  </si>
  <si>
    <t xml:space="preserve">	1685</t>
  </si>
  <si>
    <t xml:space="preserve">	1108</t>
  </si>
  <si>
    <t xml:space="preserve">	83751</t>
  </si>
  <si>
    <t xml:space="preserve">	2504</t>
  </si>
  <si>
    <t xml:space="preserve">	56594</t>
  </si>
  <si>
    <t>m	23220</t>
  </si>
  <si>
    <t>m	2640</t>
  </si>
  <si>
    <t>m	2024</t>
  </si>
  <si>
    <t>m	1823</t>
  </si>
  <si>
    <t>m	2030</t>
  </si>
  <si>
    <t>m	4155</t>
  </si>
  <si>
    <t>m	2454</t>
  </si>
  <si>
    <t>m	3626</t>
  </si>
  <si>
    <t>m	4468</t>
  </si>
  <si>
    <t xml:space="preserve">	24705</t>
  </si>
  <si>
    <t xml:space="preserve">	3588</t>
  </si>
  <si>
    <t xml:space="preserve">	5353</t>
  </si>
  <si>
    <t xml:space="preserve">	3646</t>
  </si>
  <si>
    <t xml:space="preserve">	2984</t>
  </si>
  <si>
    <t xml:space="preserve">	4540</t>
  </si>
  <si>
    <t xml:space="preserve">	2813</t>
  </si>
  <si>
    <t xml:space="preserve">	1781</t>
  </si>
  <si>
    <t>m	641</t>
  </si>
  <si>
    <t>m	8028</t>
  </si>
  <si>
    <t>m	729</t>
  </si>
  <si>
    <t>m	1262</t>
  </si>
  <si>
    <t>m	1748</t>
  </si>
  <si>
    <t>m	3060</t>
  </si>
  <si>
    <t xml:space="preserve">	93012</t>
  </si>
  <si>
    <t xml:space="preserve">	6916</t>
  </si>
  <si>
    <t xml:space="preserve">	525</t>
  </si>
  <si>
    <t xml:space="preserve">	6391</t>
  </si>
  <si>
    <t xml:space="preserve">	36611</t>
  </si>
  <si>
    <t xml:space="preserve">	11086</t>
  </si>
  <si>
    <t xml:space="preserve">	4359</t>
  </si>
  <si>
    <t xml:space="preserve">	11328</t>
  </si>
  <si>
    <t xml:space="preserve">	4208</t>
  </si>
  <si>
    <t xml:space="preserve">	3336</t>
  </si>
  <si>
    <t xml:space="preserve">	3784</t>
  </si>
  <si>
    <t xml:space="preserve">	14197</t>
  </si>
  <si>
    <t xml:space="preserve">	4429</t>
  </si>
  <si>
    <t xml:space="preserve">	6065</t>
  </si>
  <si>
    <t xml:space="preserve">	49485</t>
  </si>
  <si>
    <t xml:space="preserve">	13426</t>
  </si>
  <si>
    <t xml:space="preserve">	7245</t>
  </si>
  <si>
    <t xml:space="preserve">	3637</t>
  </si>
  <si>
    <t xml:space="preserve">	2544</t>
  </si>
  <si>
    <t xml:space="preserve">	17723</t>
  </si>
  <si>
    <t xml:space="preserve">	5582</t>
  </si>
  <si>
    <t xml:space="preserve">	18336</t>
  </si>
  <si>
    <t xml:space="preserve">	8444</t>
  </si>
  <si>
    <t xml:space="preserve">	4262</t>
  </si>
  <si>
    <t xml:space="preserve">	69947</t>
  </si>
  <si>
    <t xml:space="preserve">	25796</t>
  </si>
  <si>
    <t xml:space="preserve">	11513</t>
  </si>
  <si>
    <t xml:space="preserve">	14283</t>
  </si>
  <si>
    <t xml:space="preserve">	29685</t>
  </si>
  <si>
    <t xml:space="preserve">	10236</t>
  </si>
  <si>
    <t xml:space="preserve">	7196</t>
  </si>
  <si>
    <t xml:space="preserve">	12253</t>
  </si>
  <si>
    <t xml:space="preserve">	14466</t>
  </si>
  <si>
    <t xml:space="preserve">	926</t>
  </si>
  <si>
    <t xml:space="preserve">	6889</t>
  </si>
  <si>
    <t xml:space="preserve">	6651</t>
  </si>
  <si>
    <t xml:space="preserve">	102679</t>
  </si>
  <si>
    <t xml:space="preserve">	1044</t>
  </si>
  <si>
    <t xml:space="preserve">	101635</t>
  </si>
  <si>
    <t xml:space="preserve">	302079</t>
  </si>
  <si>
    <t xml:space="preserve">	57928</t>
  </si>
  <si>
    <t xml:space="preserve">	25387</t>
  </si>
  <si>
    <t xml:space="preserve">	2082</t>
  </si>
  <si>
    <t xml:space="preserve">	913</t>
  </si>
  <si>
    <t xml:space="preserve">	2261</t>
  </si>
  <si>
    <t xml:space="preserve">	1340</t>
  </si>
  <si>
    <t xml:space="preserve">	6895</t>
  </si>
  <si>
    <t xml:space="preserve">	3559</t>
  </si>
  <si>
    <t xml:space="preserve">	3261</t>
  </si>
  <si>
    <t xml:space="preserve">	5416</t>
  </si>
  <si>
    <t xml:space="preserve">	1155</t>
  </si>
  <si>
    <t xml:space="preserve">	1546</t>
  </si>
  <si>
    <t xml:space="preserve">	881</t>
  </si>
  <si>
    <t xml:space="preserve">	23864</t>
  </si>
  <si>
    <t xml:space="preserve">	1198</t>
  </si>
  <si>
    <t xml:space="preserve">	3196</t>
  </si>
  <si>
    <t xml:space="preserve">	2746</t>
  </si>
  <si>
    <t xml:space="preserve">	4786</t>
  </si>
  <si>
    <t xml:space="preserve">	2969</t>
  </si>
  <si>
    <t xml:space="preserve">	783</t>
  </si>
  <si>
    <t xml:space="preserve">	1770</t>
  </si>
  <si>
    <t xml:space="preserve">	2341</t>
  </si>
  <si>
    <t xml:space="preserve">	1576</t>
  </si>
  <si>
    <t xml:space="preserve">	73800</t>
  </si>
  <si>
    <t xml:space="preserve">	10833</t>
  </si>
  <si>
    <t xml:space="preserve">	5049</t>
  </si>
  <si>
    <t xml:space="preserve">	1954</t>
  </si>
  <si>
    <t xml:space="preserve">	2600</t>
  </si>
  <si>
    <t xml:space="preserve">	2926</t>
  </si>
  <si>
    <t xml:space="preserve">	13670</t>
  </si>
  <si>
    <t xml:space="preserve">	2651</t>
  </si>
  <si>
    <t xml:space="preserve">	2080</t>
  </si>
  <si>
    <t xml:space="preserve">	1179</t>
  </si>
  <si>
    <t xml:space="preserve">	2806</t>
  </si>
  <si>
    <t xml:space="preserve">	4954</t>
  </si>
  <si>
    <t xml:space="preserve">	19541</t>
  </si>
  <si>
    <t xml:space="preserve">	2467</t>
  </si>
  <si>
    <t xml:space="preserve">	1861</t>
  </si>
  <si>
    <t xml:space="preserve">	2799</t>
  </si>
  <si>
    <t xml:space="preserve">	7008</t>
  </si>
  <si>
    <t xml:space="preserve">	3863</t>
  </si>
  <si>
    <t xml:space="preserve">	1543</t>
  </si>
  <si>
    <t xml:space="preserve">	10073</t>
  </si>
  <si>
    <t xml:space="preserve">	6594</t>
  </si>
  <si>
    <t xml:space="preserve">	15222</t>
  </si>
  <si>
    <t xml:space="preserve">	6710</t>
  </si>
  <si>
    <t xml:space="preserve">	1736</t>
  </si>
  <si>
    <t xml:space="preserve">	2415</t>
  </si>
  <si>
    <t xml:space="preserve">	49939</t>
  </si>
  <si>
    <t xml:space="preserve">	25833</t>
  </si>
  <si>
    <t xml:space="preserve">	2470</t>
  </si>
  <si>
    <t xml:space="preserve">	5009</t>
  </si>
  <si>
    <t xml:space="preserve">	3266</t>
  </si>
  <si>
    <t xml:space="preserve">	2138</t>
  </si>
  <si>
    <t xml:space="preserve">	2575</t>
  </si>
  <si>
    <t xml:space="preserve">	3574</t>
  </si>
  <si>
    <t xml:space="preserve">	1624</t>
  </si>
  <si>
    <t xml:space="preserve">	24106</t>
  </si>
  <si>
    <t>m	7689</t>
  </si>
  <si>
    <t>m	5642</t>
  </si>
  <si>
    <t>m	1248</t>
  </si>
  <si>
    <t>m	2992</t>
  </si>
  <si>
    <t>m	6535</t>
  </si>
  <si>
    <t xml:space="preserve">	62327</t>
  </si>
  <si>
    <t xml:space="preserve">	7398</t>
  </si>
  <si>
    <t xml:space="preserve">	6207</t>
  </si>
  <si>
    <t xml:space="preserve">	18407</t>
  </si>
  <si>
    <t xml:space="preserve">	3096</t>
  </si>
  <si>
    <t xml:space="preserve">	3672</t>
  </si>
  <si>
    <t xml:space="preserve">	2480</t>
  </si>
  <si>
    <t xml:space="preserve">	2473</t>
  </si>
  <si>
    <t xml:space="preserve">	1819</t>
  </si>
  <si>
    <t xml:space="preserve">	7862</t>
  </si>
  <si>
    <t xml:space="preserve">	2275</t>
  </si>
  <si>
    <t xml:space="preserve">	4907</t>
  </si>
  <si>
    <t xml:space="preserve">	467</t>
  </si>
  <si>
    <t xml:space="preserve">	22453</t>
  </si>
  <si>
    <t xml:space="preserve">	2291</t>
  </si>
  <si>
    <t xml:space="preserve">	2688</t>
  </si>
  <si>
    <t xml:space="preserve">	2635</t>
  </si>
  <si>
    <t xml:space="preserve">	1859</t>
  </si>
  <si>
    <t xml:space="preserve">	2378</t>
  </si>
  <si>
    <t xml:space="preserve">	865</t>
  </si>
  <si>
    <t xml:space="preserve">	58085</t>
  </si>
  <si>
    <t xml:space="preserve">	22988</t>
  </si>
  <si>
    <t xml:space="preserve">	1773</t>
  </si>
  <si>
    <t xml:space="preserve">	964</t>
  </si>
  <si>
    <t xml:space="preserve">	3233</t>
  </si>
  <si>
    <t xml:space="preserve">	3821</t>
  </si>
  <si>
    <t xml:space="preserve">	4503</t>
  </si>
  <si>
    <t xml:space="preserve">	8464</t>
  </si>
  <si>
    <t xml:space="preserve">	9401</t>
  </si>
  <si>
    <t xml:space="preserve">	2568</t>
  </si>
  <si>
    <t xml:space="preserve">	2779</t>
  </si>
  <si>
    <t xml:space="preserve">	1228</t>
  </si>
  <si>
    <t xml:space="preserve">	17232</t>
  </si>
  <si>
    <t xml:space="preserve">	3615</t>
  </si>
  <si>
    <t xml:space="preserve">	2751</t>
  </si>
  <si>
    <t xml:space="preserve">	2256</t>
  </si>
  <si>
    <t xml:space="preserve">	3247</t>
  </si>
  <si>
    <t xml:space="preserve">	65284</t>
  </si>
  <si>
    <t xml:space="preserve">	9730</t>
  </si>
  <si>
    <t xml:space="preserve">	55554</t>
  </si>
  <si>
    <t xml:space="preserve">	5418</t>
  </si>
  <si>
    <t xml:space="preserve">	8086</t>
  </si>
  <si>
    <t xml:space="preserve">	5222</t>
  </si>
  <si>
    <t xml:space="preserve">	4465</t>
  </si>
  <si>
    <t xml:space="preserve">	7878</t>
  </si>
  <si>
    <t xml:space="preserve">	8537</t>
  </si>
  <si>
    <t xml:space="preserve">	4408</t>
  </si>
  <si>
    <t xml:space="preserve">	4349</t>
  </si>
  <si>
    <t xml:space="preserve">	7191</t>
  </si>
  <si>
    <t xml:space="preserve">	64586</t>
  </si>
  <si>
    <t xml:space="preserve">	13603</t>
  </si>
  <si>
    <t xml:space="preserve">	14547</t>
  </si>
  <si>
    <t xml:space="preserve">	304</t>
  </si>
  <si>
    <t xml:space="preserve">	10140</t>
  </si>
  <si>
    <t xml:space="preserve">	15252</t>
  </si>
  <si>
    <t xml:space="preserve">	10740</t>
  </si>
  <si>
    <t xml:space="preserve">	13882</t>
  </si>
  <si>
    <t xml:space="preserve">	25435</t>
  </si>
  <si>
    <t xml:space="preserve">	4063</t>
  </si>
  <si>
    <t xml:space="preserve">	3537</t>
  </si>
  <si>
    <t xml:space="preserve">	3604</t>
  </si>
  <si>
    <t xml:space="preserve">	2767</t>
  </si>
  <si>
    <t xml:space="preserve">	4910</t>
  </si>
  <si>
    <t xml:space="preserve">	2431</t>
  </si>
  <si>
    <t xml:space="preserve">	2310</t>
  </si>
  <si>
    <t xml:space="preserve">	1813</t>
  </si>
  <si>
    <t xml:space="preserve">	316</t>
  </si>
  <si>
    <t xml:space="preserve">	247</t>
  </si>
  <si>
    <t xml:space="preserve">	37378</t>
  </si>
  <si>
    <t xml:space="preserve">	9082</t>
  </si>
  <si>
    <t xml:space="preserve">	273</t>
  </si>
  <si>
    <t xml:space="preserve">	3997</t>
  </si>
  <si>
    <t xml:space="preserve">	1606</t>
  </si>
  <si>
    <t xml:space="preserve">	1385</t>
  </si>
  <si>
    <t xml:space="preserve">	1006</t>
  </si>
  <si>
    <t xml:space="preserve">	2680</t>
  </si>
  <si>
    <t xml:space="preserve">	10971</t>
  </si>
  <si>
    <t xml:space="preserve">	3421</t>
  </si>
  <si>
    <t xml:space="preserve">	1492</t>
  </si>
  <si>
    <t xml:space="preserve">	1504</t>
  </si>
  <si>
    <t xml:space="preserve">	5137</t>
  </si>
  <si>
    <t xml:space="preserve">	756</t>
  </si>
  <si>
    <t xml:space="preserve">	1561</t>
  </si>
  <si>
    <t xml:space="preserve">	2413</t>
  </si>
  <si>
    <t xml:space="preserve">	10034</t>
  </si>
  <si>
    <t xml:space="preserve">	3403</t>
  </si>
  <si>
    <t xml:space="preserve">	128</t>
  </si>
  <si>
    <t xml:space="preserve">	875</t>
  </si>
  <si>
    <t xml:space="preserve">	513</t>
  </si>
  <si>
    <t xml:space="preserve">	521</t>
  </si>
  <si>
    <t xml:space="preserve">	1935</t>
  </si>
  <si>
    <t xml:space="preserve">	1186</t>
  </si>
  <si>
    <t xml:space="preserve">	7291</t>
  </si>
  <si>
    <t xml:space="preserve">	5082</t>
  </si>
  <si>
    <t xml:space="preserve">	933</t>
  </si>
  <si>
    <t xml:space="preserve">	1388</t>
  </si>
  <si>
    <t xml:space="preserve">	2209</t>
  </si>
  <si>
    <t xml:space="preserve">	660</t>
  </si>
  <si>
    <t xml:space="preserve">	384486</t>
  </si>
  <si>
    <t xml:space="preserve">	52072</t>
  </si>
  <si>
    <t>m	52072</t>
  </si>
  <si>
    <t xml:space="preserve">	42202</t>
  </si>
  <si>
    <t xml:space="preserve">	112985</t>
  </si>
  <si>
    <t xml:space="preserve">	38155</t>
  </si>
  <si>
    <t>m	74830</t>
  </si>
  <si>
    <t>m	25047</t>
  </si>
  <si>
    <t>m	454</t>
  </si>
  <si>
    <t>m	24593</t>
  </si>
  <si>
    <t>m	33900</t>
  </si>
  <si>
    <t>m	17466</t>
  </si>
  <si>
    <t>m	16434</t>
  </si>
  <si>
    <t>m	57604</t>
  </si>
  <si>
    <t>m	9377</t>
  </si>
  <si>
    <t>m	33871</t>
  </si>
  <si>
    <t>m	14356</t>
  </si>
  <si>
    <t>m	60676</t>
  </si>
  <si>
    <t>m	377</t>
  </si>
  <si>
    <t>m	60299</t>
  </si>
  <si>
    <t xml:space="preserve">	311928</t>
  </si>
  <si>
    <t xml:space="preserve">	27516</t>
  </si>
  <si>
    <t xml:space="preserve">	15183</t>
  </si>
  <si>
    <t xml:space="preserve">	327</t>
  </si>
  <si>
    <t xml:space="preserve">	4054</t>
  </si>
  <si>
    <t xml:space="preserve">	3525</t>
  </si>
  <si>
    <t xml:space="preserve">	2632</t>
  </si>
  <si>
    <t xml:space="preserve">	2040</t>
  </si>
  <si>
    <t xml:space="preserve">	2353</t>
  </si>
  <si>
    <t xml:space="preserve">	1352</t>
  </si>
  <si>
    <t xml:space="preserve">	879</t>
  </si>
  <si>
    <t xml:space="preserve">	1800</t>
  </si>
  <si>
    <t xml:space="preserve">	944</t>
  </si>
  <si>
    <t xml:space="preserve">	66257</t>
  </si>
  <si>
    <t xml:space="preserve">	29826</t>
  </si>
  <si>
    <t xml:space="preserve">	6459</t>
  </si>
  <si>
    <t xml:space="preserve">	6397</t>
  </si>
  <si>
    <t xml:space="preserve">	262</t>
  </si>
  <si>
    <t xml:space="preserve">	5786</t>
  </si>
  <si>
    <t xml:space="preserve">	5995</t>
  </si>
  <si>
    <t xml:space="preserve">	4927</t>
  </si>
  <si>
    <t xml:space="preserve">	22443</t>
  </si>
  <si>
    <t xml:space="preserve">	301</t>
  </si>
  <si>
    <t xml:space="preserve">	4365</t>
  </si>
  <si>
    <t xml:space="preserve">	10339</t>
  </si>
  <si>
    <t xml:space="preserve">	7438</t>
  </si>
  <si>
    <t xml:space="preserve">	13988</t>
  </si>
  <si>
    <t xml:space="preserve">	6113</t>
  </si>
  <si>
    <t xml:space="preserve">	7875</t>
  </si>
  <si>
    <t xml:space="preserve">	29359</t>
  </si>
  <si>
    <t xml:space="preserve">	19947</t>
  </si>
  <si>
    <t xml:space="preserve">	5569</t>
  </si>
  <si>
    <t xml:space="preserve">	3473</t>
  </si>
  <si>
    <t xml:space="preserve">	4180</t>
  </si>
  <si>
    <t xml:space="preserve">	6432</t>
  </si>
  <si>
    <t xml:space="preserve">	9412</t>
  </si>
  <si>
    <t xml:space="preserve">	4092</t>
  </si>
  <si>
    <t xml:space="preserve">	5320</t>
  </si>
  <si>
    <t xml:space="preserve">	60153</t>
  </si>
  <si>
    <t xml:space="preserve">	17972</t>
  </si>
  <si>
    <t xml:space="preserve">	2916</t>
  </si>
  <si>
    <t xml:space="preserve">	4006</t>
  </si>
  <si>
    <t xml:space="preserve">	3340</t>
  </si>
  <si>
    <t xml:space="preserve">	3656</t>
  </si>
  <si>
    <t xml:space="preserve">	24011</t>
  </si>
  <si>
    <t xml:space="preserve">	7334</t>
  </si>
  <si>
    <t xml:space="preserve">	10330</t>
  </si>
  <si>
    <t xml:space="preserve">	6347</t>
  </si>
  <si>
    <t xml:space="preserve">	18170</t>
  </si>
  <si>
    <t xml:space="preserve">	414</t>
  </si>
  <si>
    <t xml:space="preserve">	4303</t>
  </si>
  <si>
    <t xml:space="preserve">	5246</t>
  </si>
  <si>
    <t xml:space="preserve">	4105</t>
  </si>
  <si>
    <t xml:space="preserve">	4102</t>
  </si>
  <si>
    <t xml:space="preserve">	29928</t>
  </si>
  <si>
    <t xml:space="preserve">	18219</t>
  </si>
  <si>
    <t xml:space="preserve">	2206</t>
  </si>
  <si>
    <t xml:space="preserve">	5971</t>
  </si>
  <si>
    <t xml:space="preserve">	4082</t>
  </si>
  <si>
    <t xml:space="preserve">	11709</t>
  </si>
  <si>
    <t xml:space="preserve">	6678</t>
  </si>
  <si>
    <t xml:space="preserve">	63156</t>
  </si>
  <si>
    <t xml:space="preserve">	25123</t>
  </si>
  <si>
    <t xml:space="preserve">	5977</t>
  </si>
  <si>
    <t xml:space="preserve">	9291</t>
  </si>
  <si>
    <t xml:space="preserve">	4221</t>
  </si>
  <si>
    <t xml:space="preserve">	17846</t>
  </si>
  <si>
    <t xml:space="preserve">	5537</t>
  </si>
  <si>
    <t xml:space="preserve">	4293</t>
  </si>
  <si>
    <t xml:space="preserve">	3551</t>
  </si>
  <si>
    <t xml:space="preserve">	20187</t>
  </si>
  <si>
    <t xml:space="preserve">	5133</t>
  </si>
  <si>
    <t xml:space="preserve">	8817</t>
  </si>
  <si>
    <t xml:space="preserve">	6237</t>
  </si>
  <si>
    <t xml:space="preserve">	35559</t>
  </si>
  <si>
    <t xml:space="preserve">	3124</t>
  </si>
  <si>
    <t xml:space="preserve">	29455</t>
  </si>
  <si>
    <t xml:space="preserve">	5763</t>
  </si>
  <si>
    <t xml:space="preserve">	5255</t>
  </si>
  <si>
    <t xml:space="preserve">	3352</t>
  </si>
  <si>
    <t xml:space="preserve">	6505</t>
  </si>
  <si>
    <t xml:space="preserve">	6044</t>
  </si>
  <si>
    <t xml:space="preserve">	2536</t>
  </si>
  <si>
    <t xml:space="preserve">	92227</t>
  </si>
  <si>
    <t xml:space="preserve">	89103</t>
  </si>
  <si>
    <t xml:space="preserve">	21287</t>
  </si>
  <si>
    <t xml:space="preserve">	2219</t>
  </si>
  <si>
    <t xml:space="preserve">	2041</t>
  </si>
  <si>
    <t xml:space="preserve">	2922</t>
  </si>
  <si>
    <t xml:space="preserve">	1832</t>
  </si>
  <si>
    <t xml:space="preserve">	4032</t>
  </si>
  <si>
    <t xml:space="preserve">	5544</t>
  </si>
  <si>
    <t xml:space="preserve">	4997</t>
  </si>
  <si>
    <t xml:space="preserve">	28200</t>
  </si>
  <si>
    <t xml:space="preserve">	2220</t>
  </si>
  <si>
    <t xml:space="preserve">	1693</t>
  </si>
  <si>
    <t xml:space="preserve">	4336</t>
  </si>
  <si>
    <t xml:space="preserve">	2449</t>
  </si>
  <si>
    <t xml:space="preserve">	3238</t>
  </si>
  <si>
    <t xml:space="preserve">	3344</t>
  </si>
  <si>
    <t xml:space="preserve">	6305</t>
  </si>
  <si>
    <t xml:space="preserve">	3015</t>
  </si>
  <si>
    <t xml:space="preserve">	31604</t>
  </si>
  <si>
    <t xml:space="preserve">	5309</t>
  </si>
  <si>
    <t xml:space="preserve">	8543</t>
  </si>
  <si>
    <t xml:space="preserve">	6084</t>
  </si>
  <si>
    <t xml:space="preserve">	7393</t>
  </si>
  <si>
    <t xml:space="preserve">	2322</t>
  </si>
  <si>
    <t xml:space="preserve">	238398</t>
  </si>
  <si>
    <t xml:space="preserve">	68252</t>
  </si>
  <si>
    <t xml:space="preserve">	34160</t>
  </si>
  <si>
    <t xml:space="preserve">	7539</t>
  </si>
  <si>
    <t xml:space="preserve">	5358</t>
  </si>
  <si>
    <t xml:space="preserve">	6672</t>
  </si>
  <si>
    <t xml:space="preserve">	4420</t>
  </si>
  <si>
    <t xml:space="preserve">	3868</t>
  </si>
  <si>
    <t xml:space="preserve">	34092</t>
  </si>
  <si>
    <t xml:space="preserve">	6250</t>
  </si>
  <si>
    <t xml:space="preserve">	5361</t>
  </si>
  <si>
    <t xml:space="preserve">	3707</t>
  </si>
  <si>
    <t xml:space="preserve">	6637</t>
  </si>
  <si>
    <t xml:space="preserve">	6705</t>
  </si>
  <si>
    <t xml:space="preserve">	5432</t>
  </si>
  <si>
    <t xml:space="preserve">	72627</t>
  </si>
  <si>
    <t xml:space="preserve">	36853</t>
  </si>
  <si>
    <t xml:space="preserve">	4987</t>
  </si>
  <si>
    <t xml:space="preserve">	5477</t>
  </si>
  <si>
    <t xml:space="preserve">	8553</t>
  </si>
  <si>
    <t xml:space="preserve">	5317</t>
  </si>
  <si>
    <t xml:space="preserve">	35774</t>
  </si>
  <si>
    <t xml:space="preserve">	4766</t>
  </si>
  <si>
    <t xml:space="preserve">	6101</t>
  </si>
  <si>
    <t xml:space="preserve">	7104</t>
  </si>
  <si>
    <t xml:space="preserve">	8484</t>
  </si>
  <si>
    <t xml:space="preserve">	4854</t>
  </si>
  <si>
    <t xml:space="preserve">	36271</t>
  </si>
  <si>
    <t xml:space="preserve">	34467</t>
  </si>
  <si>
    <t xml:space="preserve">	6822</t>
  </si>
  <si>
    <t xml:space="preserve">	5087</t>
  </si>
  <si>
    <t xml:space="preserve">	4056</t>
  </si>
  <si>
    <t xml:space="preserve">	4455</t>
  </si>
  <si>
    <t xml:space="preserve">	5788</t>
  </si>
  <si>
    <t xml:space="preserve">	1804</t>
  </si>
  <si>
    <t xml:space="preserve">	61248</t>
  </si>
  <si>
    <t xml:space="preserve">	29206</t>
  </si>
  <si>
    <t xml:space="preserve">	7425</t>
  </si>
  <si>
    <t xml:space="preserve">	4942</t>
  </si>
  <si>
    <t xml:space="preserve">	5503</t>
  </si>
  <si>
    <t xml:space="preserve">	32042</t>
  </si>
  <si>
    <t xml:space="preserve">	7746</t>
  </si>
  <si>
    <t xml:space="preserve">	8532</t>
  </si>
  <si>
    <t xml:space="preserve">	7072</t>
  </si>
  <si>
    <t xml:space="preserve">	447424</t>
  </si>
  <si>
    <t xml:space="preserve">	50307</t>
  </si>
  <si>
    <t xml:space="preserve">	7153</t>
  </si>
  <si>
    <t xml:space="preserve">	43154</t>
  </si>
  <si>
    <t xml:space="preserve">	8608</t>
  </si>
  <si>
    <t xml:space="preserve">	7026</t>
  </si>
  <si>
    <t xml:space="preserve">	12229</t>
  </si>
  <si>
    <t xml:space="preserve">	9633</t>
  </si>
  <si>
    <t xml:space="preserve">	5658</t>
  </si>
  <si>
    <t xml:space="preserve">	84685</t>
  </si>
  <si>
    <t xml:space="preserve">	35879</t>
  </si>
  <si>
    <t xml:space="preserve">	11693</t>
  </si>
  <si>
    <t xml:space="preserve">	9384</t>
  </si>
  <si>
    <t xml:space="preserve">	11636</t>
  </si>
  <si>
    <t xml:space="preserve">	14341</t>
  </si>
  <si>
    <t xml:space="preserve">	3039</t>
  </si>
  <si>
    <t xml:space="preserve">	34465</t>
  </si>
  <si>
    <t xml:space="preserve">	5687</t>
  </si>
  <si>
    <t xml:space="preserve">	28778</t>
  </si>
  <si>
    <t xml:space="preserve">	312432</t>
  </si>
  <si>
    <t xml:space="preserve">	71640</t>
  </si>
  <si>
    <t xml:space="preserve">	21789</t>
  </si>
  <si>
    <t xml:space="preserve">	30222</t>
  </si>
  <si>
    <t xml:space="preserve">	19629</t>
  </si>
  <si>
    <t xml:space="preserve">	76709</t>
  </si>
  <si>
    <t xml:space="preserve">	22957</t>
  </si>
  <si>
    <t xml:space="preserve">	53752</t>
  </si>
  <si>
    <t xml:space="preserve">	164083</t>
  </si>
  <si>
    <t xml:space="preserve">	58875</t>
  </si>
  <si>
    <t xml:space="preserve">	105208</t>
  </si>
  <si>
    <t xml:space="preserve">	20273</t>
  </si>
  <si>
    <t xml:space="preserve">	12433</t>
  </si>
  <si>
    <t xml:space="preserve">	1337</t>
  </si>
  <si>
    <t xml:space="preserve">	2170</t>
  </si>
  <si>
    <t xml:space="preserve">	1041</t>
  </si>
  <si>
    <t xml:space="preserve">	2675</t>
  </si>
  <si>
    <t xml:space="preserve">	1456</t>
  </si>
  <si>
    <t xml:space="preserve">	7840</t>
  </si>
  <si>
    <t xml:space="preserve">	2334</t>
  </si>
  <si>
    <t xml:space="preserve">	2137</t>
  </si>
  <si>
    <t xml:space="preserve">	2325</t>
  </si>
  <si>
    <t xml:space="preserve">	49035</t>
  </si>
  <si>
    <t xml:space="preserve">	14992</t>
  </si>
  <si>
    <t xml:space="preserve">	4146</t>
  </si>
  <si>
    <t xml:space="preserve">	4502</t>
  </si>
  <si>
    <t xml:space="preserve">	6344</t>
  </si>
  <si>
    <t xml:space="preserve">	16263</t>
  </si>
  <si>
    <t xml:space="preserve">	6809</t>
  </si>
  <si>
    <t xml:space="preserve">	9454</t>
  </si>
  <si>
    <t xml:space="preserve">	15727</t>
  </si>
  <si>
    <t xml:space="preserve">	8973</t>
  </si>
  <si>
    <t xml:space="preserve">	6754</t>
  </si>
  <si>
    <t xml:space="preserve">	780270</t>
  </si>
  <si>
    <t xml:space="preserve">	5340</t>
  </si>
  <si>
    <t xml:space="preserve">	42906</t>
  </si>
  <si>
    <t xml:space="preserve">	18839</t>
  </si>
  <si>
    <t xml:space="preserve">	6386</t>
  </si>
  <si>
    <t xml:space="preserve">	6533</t>
  </si>
  <si>
    <t xml:space="preserve">	24067</t>
  </si>
  <si>
    <t xml:space="preserve">	14367</t>
  </si>
  <si>
    <t xml:space="preserve">	9700</t>
  </si>
  <si>
    <t xml:space="preserve">	89180</t>
  </si>
  <si>
    <t xml:space="preserve">	11802</t>
  </si>
  <si>
    <t xml:space="preserve">	32027</t>
  </si>
  <si>
    <t xml:space="preserve">	7803</t>
  </si>
  <si>
    <t xml:space="preserve">	11804</t>
  </si>
  <si>
    <t xml:space="preserve">	12420</t>
  </si>
  <si>
    <t xml:space="preserve">	45351</t>
  </si>
  <si>
    <t xml:space="preserve">	13236</t>
  </si>
  <si>
    <t xml:space="preserve">	14730</t>
  </si>
  <si>
    <t xml:space="preserve">	12016</t>
  </si>
  <si>
    <t xml:space="preserve">	5369</t>
  </si>
  <si>
    <t xml:space="preserve">	49324</t>
  </si>
  <si>
    <t xml:space="preserve">	29108</t>
  </si>
  <si>
    <t xml:space="preserve">	10893</t>
  </si>
  <si>
    <t xml:space="preserve">	13907</t>
  </si>
  <si>
    <t xml:space="preserve">	4308</t>
  </si>
  <si>
    <t xml:space="preserve">	20216</t>
  </si>
  <si>
    <t xml:space="preserve">	3600</t>
  </si>
  <si>
    <t xml:space="preserve">	4896</t>
  </si>
  <si>
    <t xml:space="preserve">	2574</t>
  </si>
  <si>
    <t xml:space="preserve">	75007</t>
  </si>
  <si>
    <t xml:space="preserve">	25460</t>
  </si>
  <si>
    <t xml:space="preserve">	49547</t>
  </si>
  <si>
    <t xml:space="preserve">	40678</t>
  </si>
  <si>
    <t xml:space="preserve">	8869</t>
  </si>
  <si>
    <t xml:space="preserve">	89110</t>
  </si>
  <si>
    <t xml:space="preserve">	36562</t>
  </si>
  <si>
    <t xml:space="preserve">	20486</t>
  </si>
  <si>
    <t xml:space="preserve">	8942</t>
  </si>
  <si>
    <t xml:space="preserve">	7134</t>
  </si>
  <si>
    <t xml:space="preserve">	29251</t>
  </si>
  <si>
    <t xml:space="preserve">	13906</t>
  </si>
  <si>
    <t xml:space="preserve">	15345</t>
  </si>
  <si>
    <t xml:space="preserve">	23297</t>
  </si>
  <si>
    <t xml:space="preserve">	5640</t>
  </si>
  <si>
    <t xml:space="preserve">	14463</t>
  </si>
  <si>
    <t xml:space="preserve">	3194</t>
  </si>
  <si>
    <t xml:space="preserve">	91644</t>
  </si>
  <si>
    <t xml:space="preserve">	31862</t>
  </si>
  <si>
    <t xml:space="preserve">	4570</t>
  </si>
  <si>
    <t xml:space="preserve">	7995</t>
  </si>
  <si>
    <t xml:space="preserve">	7367</t>
  </si>
  <si>
    <t xml:space="preserve">	5394</t>
  </si>
  <si>
    <t xml:space="preserve">	6536</t>
  </si>
  <si>
    <t xml:space="preserve">	59782</t>
  </si>
  <si>
    <t xml:space="preserve">	17118</t>
  </si>
  <si>
    <t xml:space="preserve">	28583</t>
  </si>
  <si>
    <t xml:space="preserve">	14081</t>
  </si>
  <si>
    <t xml:space="preserve">	74038</t>
  </si>
  <si>
    <t xml:space="preserve">	9538</t>
  </si>
  <si>
    <t xml:space="preserve">	2100</t>
  </si>
  <si>
    <t xml:space="preserve">	26497</t>
  </si>
  <si>
    <t xml:space="preserve">	13177</t>
  </si>
  <si>
    <t xml:space="preserve">	7488</t>
  </si>
  <si>
    <t xml:space="preserve">	5832</t>
  </si>
  <si>
    <t xml:space="preserve">	38003</t>
  </si>
  <si>
    <t xml:space="preserve">	9433</t>
  </si>
  <si>
    <t xml:space="preserve">	10072</t>
  </si>
  <si>
    <t xml:space="preserve">	12794</t>
  </si>
  <si>
    <t xml:space="preserve">	5704</t>
  </si>
  <si>
    <t xml:space="preserve">	35058</t>
  </si>
  <si>
    <t xml:space="preserve">	4631</t>
  </si>
  <si>
    <t xml:space="preserve">	5902</t>
  </si>
  <si>
    <t xml:space="preserve">	6782</t>
  </si>
  <si>
    <t xml:space="preserve">	3936</t>
  </si>
  <si>
    <t xml:space="preserve">	7368</t>
  </si>
  <si>
    <t xml:space="preserve">	6439</t>
  </si>
  <si>
    <t xml:space="preserve">	70766</t>
  </si>
  <si>
    <t xml:space="preserve">	40818</t>
  </si>
  <si>
    <t xml:space="preserve">	25338</t>
  </si>
  <si>
    <t xml:space="preserve">	11741</t>
  </si>
  <si>
    <t xml:space="preserve">	29948</t>
  </si>
  <si>
    <t xml:space="preserve">	11381</t>
  </si>
  <si>
    <t xml:space="preserve">	9959</t>
  </si>
  <si>
    <t xml:space="preserve">	3483</t>
  </si>
  <si>
    <t xml:space="preserve">	5125</t>
  </si>
  <si>
    <t xml:space="preserve">	81819</t>
  </si>
  <si>
    <t xml:space="preserve">	37339</t>
  </si>
  <si>
    <t xml:space="preserve">	12110</t>
  </si>
  <si>
    <t xml:space="preserve">	9339</t>
  </si>
  <si>
    <t xml:space="preserve">	8259</t>
  </si>
  <si>
    <t xml:space="preserve">	7631</t>
  </si>
  <si>
    <t xml:space="preserve">	44480</t>
  </si>
  <si>
    <t xml:space="preserve">	20568</t>
  </si>
  <si>
    <t xml:space="preserve">	8071</t>
  </si>
  <si>
    <t xml:space="preserve">	8850</t>
  </si>
  <si>
    <t xml:space="preserve">	6991</t>
  </si>
  <si>
    <t xml:space="preserve">	76078</t>
  </si>
  <si>
    <t xml:space="preserve">	15734</t>
  </si>
  <si>
    <t xml:space="preserve">	6844</t>
  </si>
  <si>
    <t xml:space="preserve">	7529</t>
  </si>
  <si>
    <t xml:space="preserve">	1361</t>
  </si>
  <si>
    <t xml:space="preserve">	34511</t>
  </si>
  <si>
    <t xml:space="preserve">	19301</t>
  </si>
  <si>
    <t xml:space="preserve">	15210</t>
  </si>
  <si>
    <t xml:space="preserve">	8697</t>
  </si>
  <si>
    <t xml:space="preserve">	6998</t>
  </si>
  <si>
    <t xml:space="preserve">	244423</t>
  </si>
  <si>
    <t xml:space="preserve">	8593</t>
  </si>
  <si>
    <t xml:space="preserve">	3027</t>
  </si>
  <si>
    <t xml:space="preserve">	2232</t>
  </si>
  <si>
    <t xml:space="preserve">	5026</t>
  </si>
  <si>
    <t xml:space="preserve">	14164</t>
  </si>
  <si>
    <t xml:space="preserve">	2073</t>
  </si>
  <si>
    <t xml:space="preserve">	4749</t>
  </si>
  <si>
    <t xml:space="preserve">	3076</t>
  </si>
  <si>
    <t xml:space="preserve">	15409</t>
  </si>
  <si>
    <t xml:space="preserve">	3515</t>
  </si>
  <si>
    <t xml:space="preserve">	2406</t>
  </si>
  <si>
    <t xml:space="preserve">	8312</t>
  </si>
  <si>
    <t xml:space="preserve">	8040</t>
  </si>
  <si>
    <t xml:space="preserve">	15643</t>
  </si>
  <si>
    <t xml:space="preserve">	4788</t>
  </si>
  <si>
    <t xml:space="preserve">	2049</t>
  </si>
  <si>
    <t xml:space="preserve">	4918</t>
  </si>
  <si>
    <t xml:space="preserve">	1978</t>
  </si>
  <si>
    <t xml:space="preserve">	6203</t>
  </si>
  <si>
    <t xml:space="preserve">	2623</t>
  </si>
  <si>
    <t xml:space="preserve">	19136</t>
  </si>
  <si>
    <t xml:space="preserve">	12580</t>
  </si>
  <si>
    <t xml:space="preserve">	3802</t>
  </si>
  <si>
    <t xml:space="preserve">	2403</t>
  </si>
  <si>
    <t xml:space="preserve">	3678</t>
  </si>
  <si>
    <t xml:space="preserve">	1283</t>
  </si>
  <si>
    <t xml:space="preserve">	1572</t>
  </si>
  <si>
    <t xml:space="preserve">	82</t>
  </si>
  <si>
    <t xml:space="preserve">	19090</t>
  </si>
  <si>
    <t xml:space="preserve">	1264</t>
  </si>
  <si>
    <t xml:space="preserve">	2606</t>
  </si>
  <si>
    <t xml:space="preserve">	5457</t>
  </si>
  <si>
    <t xml:space="preserve">	1713</t>
  </si>
  <si>
    <t xml:space="preserve">	3740</t>
  </si>
  <si>
    <t xml:space="preserve">	7471</t>
  </si>
  <si>
    <t xml:space="preserve">	6147</t>
  </si>
  <si>
    <t xml:space="preserve">	3452</t>
  </si>
  <si>
    <t>m	174</t>
  </si>
  <si>
    <t>m	2521</t>
  </si>
  <si>
    <t xml:space="preserve">	6567</t>
  </si>
  <si>
    <t xml:space="preserve">	20781</t>
  </si>
  <si>
    <t xml:space="preserve">	13131</t>
  </si>
  <si>
    <t xml:space="preserve">	1969</t>
  </si>
  <si>
    <t xml:space="preserve">	5779</t>
  </si>
  <si>
    <t xml:space="preserve">	7650</t>
  </si>
  <si>
    <t xml:space="preserve">	5195</t>
  </si>
  <si>
    <t xml:space="preserve">	78802</t>
  </si>
  <si>
    <t xml:space="preserve">	6504</t>
  </si>
  <si>
    <t xml:space="preserve">	41046</t>
  </si>
  <si>
    <t xml:space="preserve">	13064</t>
  </si>
  <si>
    <t xml:space="preserve">	7939</t>
  </si>
  <si>
    <t xml:space="preserve">	14469</t>
  </si>
  <si>
    <t xml:space="preserve">	3092</t>
  </si>
  <si>
    <t xml:space="preserve">	1469</t>
  </si>
  <si>
    <t xml:space="preserve">	13389</t>
  </si>
  <si>
    <t xml:space="preserve">	2245</t>
  </si>
  <si>
    <t xml:space="preserve">	429</t>
  </si>
  <si>
    <t xml:space="preserve">	733</t>
  </si>
  <si>
    <t xml:space="preserve">	598</t>
  </si>
  <si>
    <t xml:space="preserve">	15885</t>
  </si>
  <si>
    <t xml:space="preserve">	4739</t>
  </si>
  <si>
    <t xml:space="preserve">	6438</t>
  </si>
  <si>
    <t xml:space="preserve">	1710</t>
  </si>
  <si>
    <t xml:space="preserve">	1774</t>
  </si>
  <si>
    <t xml:space="preserve">	14335</t>
  </si>
  <si>
    <t>m	1958</t>
  </si>
  <si>
    <t>m	728</t>
  </si>
  <si>
    <t>m	511</t>
  </si>
  <si>
    <t>m	1062</t>
  </si>
  <si>
    <t>m	3013</t>
  </si>
  <si>
    <t>Normalised by Area</t>
  </si>
  <si>
    <t>Non-normalised (So total annual number of emergencies not reached within 15 minutes)</t>
  </si>
  <si>
    <t>Emergencies</t>
  </si>
  <si>
    <t>DE2, Nr of emergencies</t>
  </si>
  <si>
    <t>DE2, Critical emergencies per area</t>
  </si>
  <si>
    <t>Percentage of people on time</t>
  </si>
  <si>
    <t>Bavaria</t>
  </si>
  <si>
    <t>Annual emergencies from [1]</t>
  </si>
  <si>
    <t>Annual emergencies from [2]</t>
  </si>
  <si>
    <t>Number of hospitals</t>
  </si>
  <si>
    <t>Average</t>
  </si>
  <si>
    <t>Daily nr of emergencies</t>
  </si>
  <si>
    <t>Emergencies per hospital</t>
  </si>
  <si>
    <t>min</t>
  </si>
  <si>
    <t>day-1</t>
  </si>
  <si>
    <t>Real Mean</t>
  </si>
  <si>
    <t>km</t>
  </si>
  <si>
    <t>Response time</t>
  </si>
  <si>
    <t>Flight speed</t>
  </si>
  <si>
    <t>km/h</t>
  </si>
  <si>
    <t>GDP per Capita</t>
  </si>
  <si>
    <t>areas</t>
  </si>
  <si>
    <t>Nr of emergencies</t>
  </si>
  <si>
    <t>Critical emergencies per area</t>
  </si>
  <si>
    <t>Annual critical emergencies</t>
  </si>
  <si>
    <t>/day</t>
  </si>
  <si>
    <t>Chance of Occupaction</t>
  </si>
  <si>
    <t>Chance of all occupied</t>
  </si>
  <si>
    <t>Reliability</t>
  </si>
  <si>
    <t>%</t>
  </si>
  <si>
    <t>Annual nr of problems per hospital</t>
  </si>
  <si>
    <t>EVTOLs in the region</t>
  </si>
  <si>
    <t>&gt; Nr of eVTOLS per hospital</t>
  </si>
  <si>
    <t>&gt; Required range (from maps)</t>
  </si>
  <si>
    <t>Constants:</t>
  </si>
  <si>
    <t>Emergency Call Mean</t>
  </si>
  <si>
    <t>Call Standard Deviation</t>
  </si>
  <si>
    <t>&gt; Time per emergency</t>
  </si>
  <si>
    <t>&gt; Number of hospitals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</si>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</sst>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2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b/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  <font>
      <i/>
      <sz val="11"/>
      <color indexed="8"/>
      <name val="Aptos Narrow"/>
      <family val="2"/>
      <scheme val="minor"/>
    </font>
    <font>
      <b/>
      <sz val="9"/>
      <name val="Arial"/>
      <family val="2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6" fillId="0" borderId="0" xfId="0" applyFont="1"/>
    <xf numFmtId="164" fontId="0" fillId="0" borderId="0" xfId="0" applyNumberFormat="1"/>
    <xf numFmtId="0" fontId="3" fillId="2" borderId="3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/>
    <xf numFmtId="3" fontId="10" fillId="6" borderId="0" xfId="0" applyNumberFormat="1" applyFont="1" applyFill="1" applyAlignment="1">
      <alignment horizontal="right" vertical="center" shrinkToFit="1"/>
    </xf>
    <xf numFmtId="0" fontId="11" fillId="0" borderId="0" xfId="0" applyFont="1"/>
    <xf numFmtId="165" fontId="0" fillId="0" borderId="0" xfId="0" applyNumberFormat="1"/>
    <xf numFmtId="165" fontId="6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597632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pjanaggr3__custom_16426352/default/table" TargetMode="External"/><Relationship Id="rId1" Type="http://schemas.openxmlformats.org/officeDocument/2006/relationships/hyperlink" Target="https://ec.europa.eu/eurostat/databrowser/product/page/demo_r_pjanaggr3__custom_164263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>
      <selection activeCell="F32" sqref="F32"/>
    </sheetView>
  </sheetViews>
  <sheetFormatPr defaultRowHeight="15" x14ac:dyDescent="0.25"/>
  <cols>
    <col min="1" max="1" width="19.85546875" customWidth="1"/>
    <col min="2" max="2" width="8.85546875" customWidth="1"/>
    <col min="3" max="3" width="21.28515625" customWidth="1"/>
    <col min="4" max="4" width="20.7109375" customWidth="1"/>
    <col min="5" max="5" width="9.5703125" customWidth="1"/>
    <col min="6" max="6" width="20.28515625" customWidth="1"/>
  </cols>
  <sheetData>
    <row r="6" spans="1:15" x14ac:dyDescent="0.25">
      <c r="A6" s="8" t="s">
        <v>0</v>
      </c>
    </row>
    <row r="7" spans="1:15" x14ac:dyDescent="0.25">
      <c r="A7" s="11" t="s">
        <v>1</v>
      </c>
      <c r="B7" s="11" t="s">
        <v>2</v>
      </c>
    </row>
    <row r="8" spans="1:15" ht="42.75" customHeight="1" x14ac:dyDescent="0.25">
      <c r="A8" s="9" t="s">
        <v>3</v>
      </c>
      <c r="B8" s="27" t="s">
        <v>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8" t="s">
        <v>11</v>
      </c>
      <c r="C15" s="8" t="s">
        <v>12</v>
      </c>
      <c r="D15" s="8" t="s">
        <v>13</v>
      </c>
      <c r="E15" s="8" t="s">
        <v>14</v>
      </c>
      <c r="F15" s="8" t="s">
        <v>15</v>
      </c>
    </row>
    <row r="16" spans="1:15" x14ac:dyDescent="0.25">
      <c r="B16" s="12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  <row r="17" spans="2:6" x14ac:dyDescent="0.25">
      <c r="B17" s="11" t="s">
        <v>21</v>
      </c>
      <c r="C17" s="10" t="s">
        <v>17</v>
      </c>
      <c r="D17" s="10" t="s">
        <v>18</v>
      </c>
      <c r="E17" s="10" t="s">
        <v>19</v>
      </c>
      <c r="F17" s="10" t="s">
        <v>22</v>
      </c>
    </row>
    <row r="18" spans="2:6" x14ac:dyDescent="0.25">
      <c r="B18" s="12" t="s">
        <v>23</v>
      </c>
      <c r="C18" s="2" t="s">
        <v>17</v>
      </c>
      <c r="D18" s="2" t="s">
        <v>18</v>
      </c>
      <c r="E18" s="2" t="s">
        <v>19</v>
      </c>
      <c r="F18" s="2" t="s">
        <v>24</v>
      </c>
    </row>
    <row r="19" spans="2:6" x14ac:dyDescent="0.25">
      <c r="B19" s="11" t="s">
        <v>25</v>
      </c>
      <c r="C19" s="10" t="s">
        <v>17</v>
      </c>
      <c r="D19" s="10" t="s">
        <v>18</v>
      </c>
      <c r="E19" s="10" t="s">
        <v>19</v>
      </c>
      <c r="F19" s="10" t="s">
        <v>26</v>
      </c>
    </row>
    <row r="20" spans="2:6" x14ac:dyDescent="0.25">
      <c r="B20" s="12" t="s">
        <v>27</v>
      </c>
      <c r="C20" s="2" t="s">
        <v>17</v>
      </c>
      <c r="D20" s="2" t="s">
        <v>18</v>
      </c>
      <c r="E20" s="2" t="s">
        <v>19</v>
      </c>
      <c r="F20" s="2" t="s">
        <v>28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58"/>
  <sheetViews>
    <sheetView workbookViewId="0">
      <pane xSplit="1" ySplit="11" topLeftCell="B777" activePane="bottomRight" state="frozen"/>
      <selection pane="topRight"/>
      <selection pane="bottomLeft"/>
      <selection pane="bottomRight" activeCell="B796" sqref="B1:B1048576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28</v>
      </c>
    </row>
    <row r="9" spans="1:4" x14ac:dyDescent="0.25"/>
    <row r="10" spans="1:4" x14ac:dyDescent="0.25">
      <c r="A10" s="17" t="s">
        <v>4264</v>
      </c>
      <c r="B10" s="17" t="s">
        <v>4264</v>
      </c>
      <c r="C10" s="31" t="s">
        <v>4260</v>
      </c>
      <c r="D10" s="31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 t="s">
        <v>4268</v>
      </c>
      <c r="D12" s="7" t="s">
        <v>31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0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0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0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0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0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0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0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0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0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0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0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0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0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0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0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0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0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0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0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0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0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0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0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0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0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0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0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0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0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0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0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0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0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0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0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0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0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0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0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0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0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0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0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0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0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0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0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0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0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0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0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0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0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0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0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0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0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0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0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0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0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0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0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0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0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0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0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0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0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0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0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0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0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0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0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0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0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0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0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0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0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0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0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0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0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0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0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0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0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0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0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0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0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0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0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0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0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0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0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0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0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0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0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0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0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0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0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0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0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0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0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0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0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0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0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0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0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0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0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0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0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0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0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0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0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0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0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0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0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0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0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0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0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0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0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0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0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0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0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0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0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0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0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0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0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0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0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0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0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0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0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0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0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0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0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0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0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0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0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0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0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0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0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0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0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0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0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0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0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0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0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0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0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0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0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0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0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0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0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0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0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0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0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0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0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0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0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0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0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0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0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0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0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0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0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0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0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0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0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0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0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0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0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0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0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0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0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0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0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0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0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0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0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0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0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0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0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0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0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0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0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0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0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0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0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0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0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0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0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0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0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0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0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0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0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0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0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0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0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0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0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0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0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0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0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0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0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0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0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0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0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0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0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0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0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0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0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0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0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0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0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0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0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0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0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0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0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0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0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0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0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0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0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0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0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0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0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0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0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0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0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0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0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0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0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0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0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0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0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0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0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0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0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0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0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0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0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0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0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0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0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0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0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0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0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0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0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0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0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0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0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0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0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0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0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0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0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0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0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0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0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0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0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0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0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0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0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0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0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0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0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0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0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0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0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0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0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0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0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0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0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0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0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0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0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0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0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0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0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0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0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0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0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0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0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0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0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0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0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0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0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0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0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0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0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0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0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0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0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0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0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0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0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0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0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0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0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0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0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0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0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0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0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0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0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0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0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0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0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0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0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0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0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0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0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0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0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0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0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0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0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0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0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0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0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0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0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0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0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0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0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0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0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0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0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0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0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0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0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0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0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0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0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0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0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0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0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0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0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0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0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0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0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0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0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0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0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0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0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0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0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0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0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0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0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0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0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0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0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0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0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0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0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0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0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0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0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0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0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0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0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0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0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0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0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0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0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0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0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0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0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0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0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0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0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0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0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0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0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0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0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0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0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0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0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0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0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0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0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0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0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0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0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0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0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0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0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0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0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0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0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0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0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0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0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0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0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0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0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0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0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0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0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0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0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0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0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0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0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0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0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0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0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0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0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0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0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0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0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0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0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0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0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0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0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0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0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0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0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0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0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0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0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0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0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0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0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0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0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0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0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0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0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0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0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0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0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0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0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0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0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0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0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0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0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0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0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0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0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0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0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0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0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0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0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0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0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0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0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0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0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0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0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0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0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0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0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0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0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0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0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0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0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0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0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0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0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0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0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0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0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0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0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0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0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0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0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0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0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0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0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0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0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0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0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0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0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0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0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0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0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0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0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0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0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0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0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0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0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0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0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0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0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0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0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0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0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0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0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0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0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0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0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0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0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0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0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0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0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0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0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0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0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0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0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0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0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0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0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0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0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0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0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0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0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0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0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0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0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0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0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0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0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0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0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0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0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0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0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0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0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0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0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0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0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0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0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0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0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0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0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0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0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0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0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0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0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0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0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0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0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0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0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0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0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0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0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0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0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0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0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0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0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0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0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0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0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0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0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0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0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0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0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0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0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0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0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0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0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0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0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0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0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0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0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0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0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0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0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0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0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0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0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0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0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0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0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0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0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0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0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0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0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0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0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0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0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0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0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0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0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0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0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0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0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0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0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0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0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0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0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0</v>
      </c>
      <c r="D804" s="7" t="s">
        <v>31</v>
      </c>
    </row>
    <row r="805" spans="1:4" x14ac:dyDescent="0.25">
      <c r="A805" s="4" t="s">
        <v>1624</v>
      </c>
      <c r="B805" s="4" t="s">
        <v>1625</v>
      </c>
      <c r="C805" s="6">
        <v>0</v>
      </c>
      <c r="D805" s="6" t="s">
        <v>31</v>
      </c>
    </row>
    <row r="806" spans="1:4" x14ac:dyDescent="0.25">
      <c r="A806" s="4" t="s">
        <v>1627</v>
      </c>
      <c r="B806" s="4" t="s">
        <v>1626</v>
      </c>
      <c r="C806" s="7">
        <v>0</v>
      </c>
      <c r="D806" s="7" t="s">
        <v>31</v>
      </c>
    </row>
    <row r="807" spans="1:4" x14ac:dyDescent="0.25">
      <c r="A807" s="4" t="s">
        <v>1629</v>
      </c>
      <c r="B807" s="4" t="s">
        <v>1628</v>
      </c>
      <c r="C807" s="6">
        <v>0</v>
      </c>
      <c r="D807" s="6" t="s">
        <v>31</v>
      </c>
    </row>
    <row r="808" spans="1:4" x14ac:dyDescent="0.25">
      <c r="A808" s="4" t="s">
        <v>1631</v>
      </c>
      <c r="B808" s="4" t="s">
        <v>1630</v>
      </c>
      <c r="C808" s="7">
        <v>0</v>
      </c>
      <c r="D808" s="7" t="s">
        <v>31</v>
      </c>
    </row>
    <row r="809" spans="1:4" x14ac:dyDescent="0.25">
      <c r="A809" s="4" t="s">
        <v>1633</v>
      </c>
      <c r="B809" s="4" t="s">
        <v>1632</v>
      </c>
      <c r="C809" s="6">
        <v>0</v>
      </c>
      <c r="D809" s="6" t="s">
        <v>31</v>
      </c>
    </row>
    <row r="810" spans="1:4" x14ac:dyDescent="0.25">
      <c r="A810" s="4" t="s">
        <v>1635</v>
      </c>
      <c r="B810" s="4" t="s">
        <v>1634</v>
      </c>
      <c r="C810" s="7">
        <v>0</v>
      </c>
      <c r="D810" s="7" t="s">
        <v>31</v>
      </c>
    </row>
    <row r="811" spans="1:4" x14ac:dyDescent="0.25">
      <c r="A811" s="4" t="s">
        <v>1637</v>
      </c>
      <c r="B811" s="4" t="s">
        <v>1636</v>
      </c>
      <c r="C811" s="6">
        <v>0</v>
      </c>
      <c r="D811" s="6" t="s">
        <v>31</v>
      </c>
    </row>
    <row r="812" spans="1:4" x14ac:dyDescent="0.25">
      <c r="A812" s="4" t="s">
        <v>1639</v>
      </c>
      <c r="B812" s="4" t="s">
        <v>1638</v>
      </c>
      <c r="C812" s="7">
        <v>0</v>
      </c>
      <c r="D812" s="7" t="s">
        <v>31</v>
      </c>
    </row>
    <row r="813" spans="1:4" x14ac:dyDescent="0.25">
      <c r="A813" s="4" t="s">
        <v>1641</v>
      </c>
      <c r="B813" s="4" t="s">
        <v>1640</v>
      </c>
      <c r="C813" s="6">
        <v>0</v>
      </c>
      <c r="D813" s="6" t="s">
        <v>31</v>
      </c>
    </row>
    <row r="814" spans="1:4" x14ac:dyDescent="0.25">
      <c r="A814" s="4" t="s">
        <v>1643</v>
      </c>
      <c r="B814" s="4" t="s">
        <v>1642</v>
      </c>
      <c r="C814" s="7">
        <v>0</v>
      </c>
      <c r="D814" s="7" t="s">
        <v>31</v>
      </c>
    </row>
    <row r="815" spans="1:4" x14ac:dyDescent="0.25">
      <c r="A815" s="4" t="s">
        <v>1643</v>
      </c>
      <c r="B815" s="4" t="s">
        <v>1644</v>
      </c>
      <c r="C815" s="6">
        <v>0</v>
      </c>
      <c r="D815" s="6" t="s">
        <v>31</v>
      </c>
    </row>
    <row r="816" spans="1:4" x14ac:dyDescent="0.25">
      <c r="A816" s="4" t="s">
        <v>1646</v>
      </c>
      <c r="B816" s="4" t="s">
        <v>1645</v>
      </c>
      <c r="C816" s="7">
        <v>0</v>
      </c>
      <c r="D816" s="7" t="s">
        <v>31</v>
      </c>
    </row>
    <row r="817" spans="1:4" x14ac:dyDescent="0.25">
      <c r="A817" s="4" t="s">
        <v>1648</v>
      </c>
      <c r="B817" s="4" t="s">
        <v>1647</v>
      </c>
      <c r="C817" s="6">
        <v>0</v>
      </c>
      <c r="D817" s="6" t="s">
        <v>31</v>
      </c>
    </row>
    <row r="818" spans="1:4" x14ac:dyDescent="0.25">
      <c r="A818" s="4" t="s">
        <v>1650</v>
      </c>
      <c r="B818" s="4" t="s">
        <v>1649</v>
      </c>
      <c r="C818" s="7">
        <v>0</v>
      </c>
      <c r="D818" s="7" t="s">
        <v>31</v>
      </c>
    </row>
    <row r="819" spans="1:4" x14ac:dyDescent="0.25">
      <c r="A819" s="4" t="s">
        <v>1652</v>
      </c>
      <c r="B819" s="4" t="s">
        <v>1651</v>
      </c>
      <c r="C819" s="6">
        <v>0</v>
      </c>
      <c r="D819" s="6" t="s">
        <v>31</v>
      </c>
    </row>
    <row r="820" spans="1:4" x14ac:dyDescent="0.25">
      <c r="A820" s="4" t="s">
        <v>1654</v>
      </c>
      <c r="B820" s="4" t="s">
        <v>1653</v>
      </c>
      <c r="C820" s="7">
        <v>0</v>
      </c>
      <c r="D820" s="7" t="s">
        <v>31</v>
      </c>
    </row>
    <row r="821" spans="1:4" x14ac:dyDescent="0.25">
      <c r="A821" s="4" t="s">
        <v>1656</v>
      </c>
      <c r="B821" s="4" t="s">
        <v>1655</v>
      </c>
      <c r="C821" s="6">
        <v>0</v>
      </c>
      <c r="D821" s="6" t="s">
        <v>31</v>
      </c>
    </row>
    <row r="822" spans="1:4" x14ac:dyDescent="0.25">
      <c r="A822" s="4" t="s">
        <v>1658</v>
      </c>
      <c r="B822" s="4" t="s">
        <v>1657</v>
      </c>
      <c r="C822" s="7">
        <v>0</v>
      </c>
      <c r="D822" s="7" t="s">
        <v>31</v>
      </c>
    </row>
    <row r="823" spans="1:4" x14ac:dyDescent="0.25">
      <c r="A823" s="4" t="s">
        <v>1660</v>
      </c>
      <c r="B823" s="4" t="s">
        <v>1659</v>
      </c>
      <c r="C823" s="6">
        <v>0</v>
      </c>
      <c r="D823" s="6" t="s">
        <v>31</v>
      </c>
    </row>
    <row r="824" spans="1:4" x14ac:dyDescent="0.25">
      <c r="A824" s="4" t="s">
        <v>1662</v>
      </c>
      <c r="B824" s="4" t="s">
        <v>1661</v>
      </c>
      <c r="C824" s="7">
        <v>0</v>
      </c>
      <c r="D824" s="7" t="s">
        <v>31</v>
      </c>
    </row>
    <row r="825" spans="1:4" x14ac:dyDescent="0.25">
      <c r="A825" s="4" t="s">
        <v>1664</v>
      </c>
      <c r="B825" s="4" t="s">
        <v>1663</v>
      </c>
      <c r="C825" s="6">
        <v>0</v>
      </c>
      <c r="D825" s="6" t="s">
        <v>31</v>
      </c>
    </row>
    <row r="826" spans="1:4" x14ac:dyDescent="0.25">
      <c r="A826" s="4" t="s">
        <v>1666</v>
      </c>
      <c r="B826" s="4" t="s">
        <v>1665</v>
      </c>
      <c r="C826" s="7">
        <v>0</v>
      </c>
      <c r="D826" s="7" t="s">
        <v>31</v>
      </c>
    </row>
    <row r="827" spans="1:4" x14ac:dyDescent="0.25">
      <c r="A827" s="4" t="s">
        <v>1668</v>
      </c>
      <c r="B827" s="4" t="s">
        <v>1667</v>
      </c>
      <c r="C827" s="6">
        <v>0</v>
      </c>
      <c r="D827" s="6" t="s">
        <v>31</v>
      </c>
    </row>
    <row r="828" spans="1:4" x14ac:dyDescent="0.25">
      <c r="A828" s="4" t="s">
        <v>1670</v>
      </c>
      <c r="B828" s="4" t="s">
        <v>1669</v>
      </c>
      <c r="C828" s="7">
        <v>0</v>
      </c>
      <c r="D828" s="7" t="s">
        <v>31</v>
      </c>
    </row>
    <row r="829" spans="1:4" x14ac:dyDescent="0.25">
      <c r="A829" s="4" t="s">
        <v>1672</v>
      </c>
      <c r="B829" s="4" t="s">
        <v>1671</v>
      </c>
      <c r="C829" s="6">
        <v>0</v>
      </c>
      <c r="D829" s="6" t="s">
        <v>31</v>
      </c>
    </row>
    <row r="830" spans="1:4" x14ac:dyDescent="0.25">
      <c r="A830" s="4" t="s">
        <v>1674</v>
      </c>
      <c r="B830" s="4" t="s">
        <v>1673</v>
      </c>
      <c r="C830" s="7">
        <v>0</v>
      </c>
      <c r="D830" s="7" t="s">
        <v>31</v>
      </c>
    </row>
    <row r="831" spans="1:4" x14ac:dyDescent="0.25">
      <c r="A831" s="4" t="s">
        <v>1676</v>
      </c>
      <c r="B831" s="4" t="s">
        <v>1675</v>
      </c>
      <c r="C831" s="6">
        <v>0</v>
      </c>
      <c r="D831" s="6" t="s">
        <v>31</v>
      </c>
    </row>
    <row r="832" spans="1:4" x14ac:dyDescent="0.25">
      <c r="A832" s="4" t="s">
        <v>1678</v>
      </c>
      <c r="B832" s="4" t="s">
        <v>1677</v>
      </c>
      <c r="C832" s="7">
        <v>0</v>
      </c>
      <c r="D832" s="7" t="s">
        <v>31</v>
      </c>
    </row>
    <row r="833" spans="1:4" x14ac:dyDescent="0.25">
      <c r="A833" s="4" t="s">
        <v>1680</v>
      </c>
      <c r="B833" s="4" t="s">
        <v>1679</v>
      </c>
      <c r="C833" s="6">
        <v>0</v>
      </c>
      <c r="D833" s="6" t="s">
        <v>31</v>
      </c>
    </row>
    <row r="834" spans="1:4" x14ac:dyDescent="0.25">
      <c r="A834" s="4" t="s">
        <v>1682</v>
      </c>
      <c r="B834" s="4" t="s">
        <v>1681</v>
      </c>
      <c r="C834" s="7">
        <v>0</v>
      </c>
      <c r="D834" s="7" t="s">
        <v>31</v>
      </c>
    </row>
    <row r="835" spans="1:4" x14ac:dyDescent="0.25">
      <c r="A835" s="4" t="s">
        <v>1684</v>
      </c>
      <c r="B835" s="4" t="s">
        <v>1683</v>
      </c>
      <c r="C835" s="6">
        <v>0</v>
      </c>
      <c r="D835" s="6" t="s">
        <v>31</v>
      </c>
    </row>
    <row r="836" spans="1:4" x14ac:dyDescent="0.25">
      <c r="A836" s="4" t="s">
        <v>1686</v>
      </c>
      <c r="B836" s="4" t="s">
        <v>1685</v>
      </c>
      <c r="C836" s="7">
        <v>0</v>
      </c>
      <c r="D836" s="7" t="s">
        <v>31</v>
      </c>
    </row>
    <row r="837" spans="1:4" x14ac:dyDescent="0.25">
      <c r="A837" s="4" t="s">
        <v>1688</v>
      </c>
      <c r="B837" s="4" t="s">
        <v>1687</v>
      </c>
      <c r="C837" s="6">
        <v>0</v>
      </c>
      <c r="D837" s="6" t="s">
        <v>31</v>
      </c>
    </row>
    <row r="838" spans="1:4" x14ac:dyDescent="0.25">
      <c r="A838" s="4" t="s">
        <v>1690</v>
      </c>
      <c r="B838" s="4" t="s">
        <v>1689</v>
      </c>
      <c r="C838" s="7">
        <v>0</v>
      </c>
      <c r="D838" s="7" t="s">
        <v>31</v>
      </c>
    </row>
    <row r="839" spans="1:4" x14ac:dyDescent="0.25">
      <c r="A839" s="4" t="s">
        <v>1692</v>
      </c>
      <c r="B839" s="4" t="s">
        <v>1691</v>
      </c>
      <c r="C839" s="6">
        <v>0</v>
      </c>
      <c r="D839" s="6" t="s">
        <v>31</v>
      </c>
    </row>
    <row r="840" spans="1:4" x14ac:dyDescent="0.25">
      <c r="A840" s="4" t="s">
        <v>1694</v>
      </c>
      <c r="B840" s="4" t="s">
        <v>1693</v>
      </c>
      <c r="C840" s="7">
        <v>0</v>
      </c>
      <c r="D840" s="7" t="s">
        <v>31</v>
      </c>
    </row>
    <row r="841" spans="1:4" x14ac:dyDescent="0.25">
      <c r="A841" s="4" t="s">
        <v>1696</v>
      </c>
      <c r="B841" s="4" t="s">
        <v>1695</v>
      </c>
      <c r="C841" s="6">
        <v>0</v>
      </c>
      <c r="D841" s="6" t="s">
        <v>31</v>
      </c>
    </row>
    <row r="842" spans="1:4" x14ac:dyDescent="0.25">
      <c r="A842" s="4" t="s">
        <v>1698</v>
      </c>
      <c r="B842" s="4" t="s">
        <v>1697</v>
      </c>
      <c r="C842" s="7">
        <v>0</v>
      </c>
      <c r="D842" s="7" t="s">
        <v>31</v>
      </c>
    </row>
    <row r="843" spans="1:4" x14ac:dyDescent="0.25">
      <c r="A843" s="4" t="s">
        <v>1700</v>
      </c>
      <c r="B843" s="4" t="s">
        <v>1699</v>
      </c>
      <c r="C843" s="6">
        <v>0</v>
      </c>
      <c r="D843" s="6" t="s">
        <v>31</v>
      </c>
    </row>
    <row r="844" spans="1:4" x14ac:dyDescent="0.25">
      <c r="A844" s="4" t="s">
        <v>1702</v>
      </c>
      <c r="B844" s="4" t="s">
        <v>1701</v>
      </c>
      <c r="C844" s="7">
        <v>0</v>
      </c>
      <c r="D844" s="7" t="s">
        <v>31</v>
      </c>
    </row>
    <row r="845" spans="1:4" x14ac:dyDescent="0.25">
      <c r="A845" s="4" t="s">
        <v>1704</v>
      </c>
      <c r="B845" s="4" t="s">
        <v>1703</v>
      </c>
      <c r="C845" s="6">
        <v>0</v>
      </c>
      <c r="D845" s="6" t="s">
        <v>31</v>
      </c>
    </row>
    <row r="846" spans="1:4" x14ac:dyDescent="0.25">
      <c r="A846" s="4" t="s">
        <v>1706</v>
      </c>
      <c r="B846" s="4" t="s">
        <v>1705</v>
      </c>
      <c r="C846" s="7">
        <v>0</v>
      </c>
      <c r="D846" s="7" t="s">
        <v>31</v>
      </c>
    </row>
    <row r="847" spans="1:4" x14ac:dyDescent="0.25">
      <c r="A847" s="4" t="s">
        <v>1708</v>
      </c>
      <c r="B847" s="4" t="s">
        <v>1707</v>
      </c>
      <c r="C847" s="6">
        <v>0</v>
      </c>
      <c r="D847" s="6" t="s">
        <v>31</v>
      </c>
    </row>
    <row r="848" spans="1:4" x14ac:dyDescent="0.25">
      <c r="A848" s="4" t="s">
        <v>1710</v>
      </c>
      <c r="B848" s="4" t="s">
        <v>1709</v>
      </c>
      <c r="C848" s="7">
        <v>0</v>
      </c>
      <c r="D848" s="7" t="s">
        <v>31</v>
      </c>
    </row>
    <row r="849" spans="1:4" x14ac:dyDescent="0.25">
      <c r="A849" s="4" t="s">
        <v>1712</v>
      </c>
      <c r="B849" s="4" t="s">
        <v>1711</v>
      </c>
      <c r="C849" s="6">
        <v>0</v>
      </c>
      <c r="D849" s="6" t="s">
        <v>31</v>
      </c>
    </row>
    <row r="850" spans="1:4" x14ac:dyDescent="0.25">
      <c r="A850" s="4" t="s">
        <v>1714</v>
      </c>
      <c r="B850" s="4" t="s">
        <v>1713</v>
      </c>
      <c r="C850" s="7">
        <v>0</v>
      </c>
      <c r="D850" s="7" t="s">
        <v>31</v>
      </c>
    </row>
    <row r="851" spans="1:4" x14ac:dyDescent="0.25">
      <c r="A851" s="4" t="s">
        <v>1716</v>
      </c>
      <c r="B851" s="4" t="s">
        <v>1715</v>
      </c>
      <c r="C851" s="6">
        <v>0</v>
      </c>
      <c r="D851" s="6" t="s">
        <v>31</v>
      </c>
    </row>
    <row r="852" spans="1:4" x14ac:dyDescent="0.25">
      <c r="A852" s="4" t="s">
        <v>1718</v>
      </c>
      <c r="B852" s="4" t="s">
        <v>1717</v>
      </c>
      <c r="C852" s="7">
        <v>0</v>
      </c>
      <c r="D852" s="7" t="s">
        <v>31</v>
      </c>
    </row>
    <row r="853" spans="1:4" x14ac:dyDescent="0.25">
      <c r="A853" s="4" t="s">
        <v>1720</v>
      </c>
      <c r="B853" s="4" t="s">
        <v>1719</v>
      </c>
      <c r="C853" s="6">
        <v>0</v>
      </c>
      <c r="D853" s="6" t="s">
        <v>31</v>
      </c>
    </row>
    <row r="854" spans="1:4" x14ac:dyDescent="0.25">
      <c r="A854" s="4" t="s">
        <v>1722</v>
      </c>
      <c r="B854" s="4" t="s">
        <v>1721</v>
      </c>
      <c r="C854" s="7">
        <v>0</v>
      </c>
      <c r="D854" s="7" t="s">
        <v>31</v>
      </c>
    </row>
    <row r="855" spans="1:4" x14ac:dyDescent="0.25">
      <c r="A855" s="4" t="s">
        <v>1724</v>
      </c>
      <c r="B855" s="4" t="s">
        <v>1723</v>
      </c>
      <c r="C855" s="6">
        <v>0</v>
      </c>
      <c r="D855" s="6" t="s">
        <v>31</v>
      </c>
    </row>
    <row r="856" spans="1:4" x14ac:dyDescent="0.25">
      <c r="A856" s="4" t="s">
        <v>1726</v>
      </c>
      <c r="B856" s="4" t="s">
        <v>1725</v>
      </c>
      <c r="C856" s="7">
        <v>0</v>
      </c>
      <c r="D856" s="7" t="s">
        <v>31</v>
      </c>
    </row>
    <row r="857" spans="1:4" x14ac:dyDescent="0.25">
      <c r="A857" s="4" t="s">
        <v>1728</v>
      </c>
      <c r="B857" s="4" t="s">
        <v>1727</v>
      </c>
      <c r="C857" s="6">
        <v>0</v>
      </c>
      <c r="D857" s="6" t="s">
        <v>31</v>
      </c>
    </row>
    <row r="858" spans="1:4" x14ac:dyDescent="0.25">
      <c r="A858" s="4" t="s">
        <v>1730</v>
      </c>
      <c r="B858" s="4" t="s">
        <v>1729</v>
      </c>
      <c r="C858" s="7">
        <v>0</v>
      </c>
      <c r="D858" s="7" t="s">
        <v>31</v>
      </c>
    </row>
    <row r="859" spans="1:4" x14ac:dyDescent="0.25">
      <c r="A859" s="4" t="s">
        <v>1732</v>
      </c>
      <c r="B859" s="4" t="s">
        <v>1731</v>
      </c>
      <c r="C859" s="6">
        <v>0</v>
      </c>
      <c r="D859" s="6" t="s">
        <v>31</v>
      </c>
    </row>
    <row r="860" spans="1:4" x14ac:dyDescent="0.25">
      <c r="A860" s="4" t="s">
        <v>1734</v>
      </c>
      <c r="B860" s="4" t="s">
        <v>1733</v>
      </c>
      <c r="C860" s="7">
        <v>0</v>
      </c>
      <c r="D860" s="7" t="s">
        <v>31</v>
      </c>
    </row>
    <row r="861" spans="1:4" x14ac:dyDescent="0.25">
      <c r="A861" s="4" t="s">
        <v>1736</v>
      </c>
      <c r="B861" s="4" t="s">
        <v>1735</v>
      </c>
      <c r="C861" s="6">
        <v>0</v>
      </c>
      <c r="D861" s="6" t="s">
        <v>31</v>
      </c>
    </row>
    <row r="862" spans="1:4" x14ac:dyDescent="0.25">
      <c r="A862" s="4" t="s">
        <v>1738</v>
      </c>
      <c r="B862" s="4" t="s">
        <v>1737</v>
      </c>
      <c r="C862" s="7">
        <v>0</v>
      </c>
      <c r="D862" s="7" t="s">
        <v>31</v>
      </c>
    </row>
    <row r="863" spans="1:4" x14ac:dyDescent="0.25">
      <c r="A863" s="4" t="s">
        <v>1740</v>
      </c>
      <c r="B863" s="4" t="s">
        <v>1739</v>
      </c>
      <c r="C863" s="6">
        <v>0</v>
      </c>
      <c r="D863" s="6" t="s">
        <v>31</v>
      </c>
    </row>
    <row r="864" spans="1:4" x14ac:dyDescent="0.25">
      <c r="A864" s="4" t="s">
        <v>1740</v>
      </c>
      <c r="B864" s="4" t="s">
        <v>1741</v>
      </c>
      <c r="C864" s="7">
        <v>0</v>
      </c>
      <c r="D864" s="7" t="s">
        <v>31</v>
      </c>
    </row>
    <row r="865" spans="1:4" x14ac:dyDescent="0.25">
      <c r="A865" s="4" t="s">
        <v>1743</v>
      </c>
      <c r="B865" s="4" t="s">
        <v>1742</v>
      </c>
      <c r="C865" s="6">
        <v>0</v>
      </c>
      <c r="D865" s="6" t="s">
        <v>31</v>
      </c>
    </row>
    <row r="866" spans="1:4" x14ac:dyDescent="0.25">
      <c r="A866" s="4" t="s">
        <v>1745</v>
      </c>
      <c r="B866" s="4" t="s">
        <v>1744</v>
      </c>
      <c r="C866" s="7">
        <v>0</v>
      </c>
      <c r="D866" s="7" t="s">
        <v>31</v>
      </c>
    </row>
    <row r="867" spans="1:4" x14ac:dyDescent="0.25">
      <c r="A867" s="4" t="s">
        <v>1747</v>
      </c>
      <c r="B867" s="4" t="s">
        <v>1746</v>
      </c>
      <c r="C867" s="6">
        <v>0</v>
      </c>
      <c r="D867" s="6" t="s">
        <v>31</v>
      </c>
    </row>
    <row r="868" spans="1:4" x14ac:dyDescent="0.25">
      <c r="A868" s="4" t="s">
        <v>1749</v>
      </c>
      <c r="B868" s="4" t="s">
        <v>1748</v>
      </c>
      <c r="C868" s="7">
        <v>0</v>
      </c>
      <c r="D868" s="7" t="s">
        <v>31</v>
      </c>
    </row>
    <row r="869" spans="1:4" x14ac:dyDescent="0.25">
      <c r="A869" s="4" t="s">
        <v>1751</v>
      </c>
      <c r="B869" s="4" t="s">
        <v>1750</v>
      </c>
      <c r="C869" s="6">
        <v>0</v>
      </c>
      <c r="D869" s="6" t="s">
        <v>31</v>
      </c>
    </row>
    <row r="870" spans="1:4" x14ac:dyDescent="0.25">
      <c r="A870" s="4" t="s">
        <v>1753</v>
      </c>
      <c r="B870" s="4" t="s">
        <v>1752</v>
      </c>
      <c r="C870" s="7">
        <v>0</v>
      </c>
      <c r="D870" s="7" t="s">
        <v>31</v>
      </c>
    </row>
    <row r="871" spans="1:4" x14ac:dyDescent="0.25">
      <c r="A871" s="4" t="s">
        <v>1753</v>
      </c>
      <c r="B871" s="4" t="s">
        <v>1754</v>
      </c>
      <c r="C871" s="6">
        <v>0</v>
      </c>
      <c r="D871" s="6" t="s">
        <v>31</v>
      </c>
    </row>
    <row r="872" spans="1:4" x14ac:dyDescent="0.25">
      <c r="A872" s="4" t="s">
        <v>1756</v>
      </c>
      <c r="B872" s="4" t="s">
        <v>1755</v>
      </c>
      <c r="C872" s="7">
        <v>0</v>
      </c>
      <c r="D872" s="7" t="s">
        <v>31</v>
      </c>
    </row>
    <row r="873" spans="1:4" x14ac:dyDescent="0.25">
      <c r="A873" s="4" t="s">
        <v>1758</v>
      </c>
      <c r="B873" s="4" t="s">
        <v>1757</v>
      </c>
      <c r="C873" s="6">
        <v>0</v>
      </c>
      <c r="D873" s="6" t="s">
        <v>31</v>
      </c>
    </row>
    <row r="874" spans="1:4" x14ac:dyDescent="0.25">
      <c r="A874" s="4" t="s">
        <v>1760</v>
      </c>
      <c r="B874" s="4" t="s">
        <v>1759</v>
      </c>
      <c r="C874" s="7">
        <v>0</v>
      </c>
      <c r="D874" s="7" t="s">
        <v>31</v>
      </c>
    </row>
    <row r="875" spans="1:4" x14ac:dyDescent="0.25">
      <c r="A875" s="4" t="s">
        <v>1762</v>
      </c>
      <c r="B875" s="4" t="s">
        <v>1761</v>
      </c>
      <c r="C875" s="6">
        <v>0</v>
      </c>
      <c r="D875" s="6" t="s">
        <v>31</v>
      </c>
    </row>
    <row r="876" spans="1:4" x14ac:dyDescent="0.25">
      <c r="A876" s="4" t="s">
        <v>1764</v>
      </c>
      <c r="B876" s="4" t="s">
        <v>1763</v>
      </c>
      <c r="C876" s="7">
        <v>0</v>
      </c>
      <c r="D876" s="7" t="s">
        <v>31</v>
      </c>
    </row>
    <row r="877" spans="1:4" x14ac:dyDescent="0.25">
      <c r="A877" s="4" t="s">
        <v>1766</v>
      </c>
      <c r="B877" s="4" t="s">
        <v>1765</v>
      </c>
      <c r="C877" s="6">
        <v>0</v>
      </c>
      <c r="D877" s="6" t="s">
        <v>31</v>
      </c>
    </row>
    <row r="878" spans="1:4" x14ac:dyDescent="0.25">
      <c r="A878" s="4" t="s">
        <v>1768</v>
      </c>
      <c r="B878" s="4" t="s">
        <v>1767</v>
      </c>
      <c r="C878" s="7">
        <v>0</v>
      </c>
      <c r="D878" s="7" t="s">
        <v>31</v>
      </c>
    </row>
    <row r="879" spans="1:4" x14ac:dyDescent="0.25">
      <c r="A879" s="4" t="s">
        <v>1770</v>
      </c>
      <c r="B879" s="4" t="s">
        <v>1769</v>
      </c>
      <c r="C879" s="6">
        <v>0</v>
      </c>
      <c r="D879" s="6" t="s">
        <v>31</v>
      </c>
    </row>
    <row r="880" spans="1:4" x14ac:dyDescent="0.25">
      <c r="A880" s="4" t="s">
        <v>1772</v>
      </c>
      <c r="B880" s="4" t="s">
        <v>1771</v>
      </c>
      <c r="C880" s="7">
        <v>0</v>
      </c>
      <c r="D880" s="7" t="s">
        <v>31</v>
      </c>
    </row>
    <row r="881" spans="1:4" x14ac:dyDescent="0.25">
      <c r="A881" s="4" t="s">
        <v>1774</v>
      </c>
      <c r="B881" s="4" t="s">
        <v>1773</v>
      </c>
      <c r="C881" s="6">
        <v>0</v>
      </c>
      <c r="D881" s="6" t="s">
        <v>31</v>
      </c>
    </row>
    <row r="882" spans="1:4" x14ac:dyDescent="0.25">
      <c r="A882" s="4" t="s">
        <v>1776</v>
      </c>
      <c r="B882" s="4" t="s">
        <v>1775</v>
      </c>
      <c r="C882" s="7">
        <v>0</v>
      </c>
      <c r="D882" s="7" t="s">
        <v>31</v>
      </c>
    </row>
    <row r="883" spans="1:4" x14ac:dyDescent="0.25">
      <c r="A883" s="4" t="s">
        <v>1778</v>
      </c>
      <c r="B883" s="4" t="s">
        <v>1777</v>
      </c>
      <c r="C883" s="6">
        <v>0</v>
      </c>
      <c r="D883" s="6" t="s">
        <v>31</v>
      </c>
    </row>
    <row r="884" spans="1:4" x14ac:dyDescent="0.25">
      <c r="A884" s="4" t="s">
        <v>1780</v>
      </c>
      <c r="B884" s="4" t="s">
        <v>1779</v>
      </c>
      <c r="C884" s="7">
        <v>0</v>
      </c>
      <c r="D884" s="7" t="s">
        <v>31</v>
      </c>
    </row>
    <row r="885" spans="1:4" x14ac:dyDescent="0.25">
      <c r="A885" s="4" t="s">
        <v>1782</v>
      </c>
      <c r="B885" s="4" t="s">
        <v>1781</v>
      </c>
      <c r="C885" s="6">
        <v>0</v>
      </c>
      <c r="D885" s="6" t="s">
        <v>31</v>
      </c>
    </row>
    <row r="886" spans="1:4" x14ac:dyDescent="0.25">
      <c r="A886" s="4" t="s">
        <v>1784</v>
      </c>
      <c r="B886" s="4" t="s">
        <v>1783</v>
      </c>
      <c r="C886" s="7">
        <v>0</v>
      </c>
      <c r="D886" s="7" t="s">
        <v>31</v>
      </c>
    </row>
    <row r="887" spans="1:4" x14ac:dyDescent="0.25">
      <c r="A887" s="4" t="s">
        <v>1786</v>
      </c>
      <c r="B887" s="4" t="s">
        <v>1785</v>
      </c>
      <c r="C887" s="6">
        <v>0</v>
      </c>
      <c r="D887" s="6" t="s">
        <v>31</v>
      </c>
    </row>
    <row r="888" spans="1:4" x14ac:dyDescent="0.25">
      <c r="A888" s="4" t="s">
        <v>1788</v>
      </c>
      <c r="B888" s="4" t="s">
        <v>1787</v>
      </c>
      <c r="C888" s="7">
        <v>0</v>
      </c>
      <c r="D888" s="7" t="s">
        <v>31</v>
      </c>
    </row>
    <row r="889" spans="1:4" x14ac:dyDescent="0.25">
      <c r="A889" s="4" t="s">
        <v>1790</v>
      </c>
      <c r="B889" s="4" t="s">
        <v>1789</v>
      </c>
      <c r="C889" s="6">
        <v>0</v>
      </c>
      <c r="D889" s="6" t="s">
        <v>31</v>
      </c>
    </row>
    <row r="890" spans="1:4" x14ac:dyDescent="0.25">
      <c r="A890" s="4" t="s">
        <v>1792</v>
      </c>
      <c r="B890" s="4" t="s">
        <v>1791</v>
      </c>
      <c r="C890" s="7">
        <v>0</v>
      </c>
      <c r="D890" s="7" t="s">
        <v>31</v>
      </c>
    </row>
    <row r="891" spans="1:4" x14ac:dyDescent="0.25">
      <c r="A891" s="4" t="s">
        <v>1794</v>
      </c>
      <c r="B891" s="4" t="s">
        <v>1793</v>
      </c>
      <c r="C891" s="6">
        <v>0</v>
      </c>
      <c r="D891" s="6" t="s">
        <v>31</v>
      </c>
    </row>
    <row r="892" spans="1:4" x14ac:dyDescent="0.25">
      <c r="A892" s="4" t="s">
        <v>1796</v>
      </c>
      <c r="B892" s="4" t="s">
        <v>1795</v>
      </c>
      <c r="C892" s="7">
        <v>0</v>
      </c>
      <c r="D892" s="7" t="s">
        <v>31</v>
      </c>
    </row>
    <row r="893" spans="1:4" x14ac:dyDescent="0.25">
      <c r="A893" s="4" t="s">
        <v>1798</v>
      </c>
      <c r="B893" s="4" t="s">
        <v>1797</v>
      </c>
      <c r="C893" s="6">
        <v>0</v>
      </c>
      <c r="D893" s="6" t="s">
        <v>31</v>
      </c>
    </row>
    <row r="894" spans="1:4" x14ac:dyDescent="0.25">
      <c r="A894" s="4" t="s">
        <v>1800</v>
      </c>
      <c r="B894" s="4" t="s">
        <v>1799</v>
      </c>
      <c r="C894" s="7">
        <v>0</v>
      </c>
      <c r="D894" s="7" t="s">
        <v>31</v>
      </c>
    </row>
    <row r="895" spans="1:4" x14ac:dyDescent="0.25">
      <c r="A895" s="4" t="s">
        <v>1802</v>
      </c>
      <c r="B895" s="4" t="s">
        <v>1801</v>
      </c>
      <c r="C895" s="6">
        <v>0</v>
      </c>
      <c r="D895" s="6" t="s">
        <v>31</v>
      </c>
    </row>
    <row r="896" spans="1:4" x14ac:dyDescent="0.25">
      <c r="A896" s="4" t="s">
        <v>1804</v>
      </c>
      <c r="B896" s="4" t="s">
        <v>1803</v>
      </c>
      <c r="C896" s="7">
        <v>0</v>
      </c>
      <c r="D896" s="7" t="s">
        <v>31</v>
      </c>
    </row>
    <row r="897" spans="1:4" x14ac:dyDescent="0.25">
      <c r="A897" s="4" t="s">
        <v>1806</v>
      </c>
      <c r="B897" s="4" t="s">
        <v>1805</v>
      </c>
      <c r="C897" s="6">
        <v>0</v>
      </c>
      <c r="D897" s="6" t="s">
        <v>31</v>
      </c>
    </row>
    <row r="898" spans="1:4" x14ac:dyDescent="0.25">
      <c r="A898" s="4" t="s">
        <v>1808</v>
      </c>
      <c r="B898" s="4" t="s">
        <v>1807</v>
      </c>
      <c r="C898" s="7">
        <v>0</v>
      </c>
      <c r="D898" s="7" t="s">
        <v>31</v>
      </c>
    </row>
    <row r="899" spans="1:4" x14ac:dyDescent="0.25">
      <c r="A899" s="4" t="s">
        <v>1810</v>
      </c>
      <c r="B899" s="4" t="s">
        <v>1809</v>
      </c>
      <c r="C899" s="6">
        <v>0</v>
      </c>
      <c r="D899" s="6" t="s">
        <v>31</v>
      </c>
    </row>
    <row r="900" spans="1:4" x14ac:dyDescent="0.25">
      <c r="A900" s="4" t="s">
        <v>1812</v>
      </c>
      <c r="B900" s="4" t="s">
        <v>1811</v>
      </c>
      <c r="C900" s="7">
        <v>0</v>
      </c>
      <c r="D900" s="7" t="s">
        <v>31</v>
      </c>
    </row>
    <row r="901" spans="1:4" x14ac:dyDescent="0.25">
      <c r="A901" s="4" t="s">
        <v>1814</v>
      </c>
      <c r="B901" s="4" t="s">
        <v>1813</v>
      </c>
      <c r="C901" s="6">
        <v>0</v>
      </c>
      <c r="D901" s="6" t="s">
        <v>31</v>
      </c>
    </row>
    <row r="902" spans="1:4" x14ac:dyDescent="0.25">
      <c r="A902" s="4" t="s">
        <v>1816</v>
      </c>
      <c r="B902" s="4" t="s">
        <v>1815</v>
      </c>
      <c r="C902" s="7">
        <v>0</v>
      </c>
      <c r="D902" s="7" t="s">
        <v>31</v>
      </c>
    </row>
    <row r="903" spans="1:4" x14ac:dyDescent="0.25">
      <c r="A903" s="4" t="s">
        <v>1818</v>
      </c>
      <c r="B903" s="4" t="s">
        <v>1817</v>
      </c>
      <c r="C903" s="6">
        <v>0</v>
      </c>
      <c r="D903" s="6" t="s">
        <v>31</v>
      </c>
    </row>
    <row r="904" spans="1:4" x14ac:dyDescent="0.25">
      <c r="A904" s="4" t="s">
        <v>1820</v>
      </c>
      <c r="B904" s="4" t="s">
        <v>1819</v>
      </c>
      <c r="C904" s="7">
        <v>0</v>
      </c>
      <c r="D904" s="7" t="s">
        <v>31</v>
      </c>
    </row>
    <row r="905" spans="1:4" x14ac:dyDescent="0.25">
      <c r="A905" s="4" t="s">
        <v>1822</v>
      </c>
      <c r="B905" s="4" t="s">
        <v>1821</v>
      </c>
      <c r="C905" s="6">
        <v>0</v>
      </c>
      <c r="D905" s="6" t="s">
        <v>31</v>
      </c>
    </row>
    <row r="906" spans="1:4" x14ac:dyDescent="0.25">
      <c r="A906" s="4" t="s">
        <v>1824</v>
      </c>
      <c r="B906" s="4" t="s">
        <v>1823</v>
      </c>
      <c r="C906" s="7">
        <v>0</v>
      </c>
      <c r="D906" s="7" t="s">
        <v>31</v>
      </c>
    </row>
    <row r="907" spans="1:4" x14ac:dyDescent="0.25">
      <c r="A907" s="4" t="s">
        <v>1826</v>
      </c>
      <c r="B907" s="4" t="s">
        <v>1825</v>
      </c>
      <c r="C907" s="6">
        <v>0</v>
      </c>
      <c r="D907" s="6" t="s">
        <v>31</v>
      </c>
    </row>
    <row r="908" spans="1:4" x14ac:dyDescent="0.25">
      <c r="A908" s="4" t="s">
        <v>1828</v>
      </c>
      <c r="B908" s="4" t="s">
        <v>1827</v>
      </c>
      <c r="C908" s="7">
        <v>0</v>
      </c>
      <c r="D908" s="7" t="s">
        <v>31</v>
      </c>
    </row>
    <row r="909" spans="1:4" x14ac:dyDescent="0.25">
      <c r="A909" s="4" t="s">
        <v>1830</v>
      </c>
      <c r="B909" s="4" t="s">
        <v>1829</v>
      </c>
      <c r="C909" s="6">
        <v>0</v>
      </c>
      <c r="D909" s="6" t="s">
        <v>31</v>
      </c>
    </row>
    <row r="910" spans="1:4" x14ac:dyDescent="0.25">
      <c r="A910" s="4" t="s">
        <v>1832</v>
      </c>
      <c r="B910" s="4" t="s">
        <v>1831</v>
      </c>
      <c r="C910" s="7">
        <v>0</v>
      </c>
      <c r="D910" s="7" t="s">
        <v>31</v>
      </c>
    </row>
    <row r="911" spans="1:4" x14ac:dyDescent="0.25">
      <c r="A911" s="4" t="s">
        <v>1834</v>
      </c>
      <c r="B911" s="4" t="s">
        <v>1833</v>
      </c>
      <c r="C911" s="6">
        <v>0</v>
      </c>
      <c r="D911" s="6" t="s">
        <v>31</v>
      </c>
    </row>
    <row r="912" spans="1:4" x14ac:dyDescent="0.25">
      <c r="A912" s="4" t="s">
        <v>1836</v>
      </c>
      <c r="B912" s="4" t="s">
        <v>1835</v>
      </c>
      <c r="C912" s="7">
        <v>0</v>
      </c>
      <c r="D912" s="7" t="s">
        <v>31</v>
      </c>
    </row>
    <row r="913" spans="1:4" x14ac:dyDescent="0.25">
      <c r="A913" s="4" t="s">
        <v>1838</v>
      </c>
      <c r="B913" s="4" t="s">
        <v>1837</v>
      </c>
      <c r="C913" s="6">
        <v>0</v>
      </c>
      <c r="D913" s="6" t="s">
        <v>31</v>
      </c>
    </row>
    <row r="914" spans="1:4" x14ac:dyDescent="0.25">
      <c r="A914" s="4" t="s">
        <v>1840</v>
      </c>
      <c r="B914" s="4" t="s">
        <v>1839</v>
      </c>
      <c r="C914" s="7">
        <v>0</v>
      </c>
      <c r="D914" s="7" t="s">
        <v>31</v>
      </c>
    </row>
    <row r="915" spans="1:4" x14ac:dyDescent="0.25">
      <c r="A915" s="4" t="s">
        <v>1842</v>
      </c>
      <c r="B915" s="4" t="s">
        <v>1841</v>
      </c>
      <c r="C915" s="6">
        <v>0</v>
      </c>
      <c r="D915" s="6" t="s">
        <v>31</v>
      </c>
    </row>
    <row r="916" spans="1:4" x14ac:dyDescent="0.25">
      <c r="A916" s="4" t="s">
        <v>1844</v>
      </c>
      <c r="B916" s="4" t="s">
        <v>1843</v>
      </c>
      <c r="C916" s="7">
        <v>0</v>
      </c>
      <c r="D916" s="7" t="s">
        <v>31</v>
      </c>
    </row>
    <row r="917" spans="1:4" x14ac:dyDescent="0.25">
      <c r="A917" s="4" t="s">
        <v>1846</v>
      </c>
      <c r="B917" s="4" t="s">
        <v>1845</v>
      </c>
      <c r="C917" s="6">
        <v>0</v>
      </c>
      <c r="D917" s="6" t="s">
        <v>31</v>
      </c>
    </row>
    <row r="918" spans="1:4" x14ac:dyDescent="0.25">
      <c r="A918" s="4" t="s">
        <v>1848</v>
      </c>
      <c r="B918" s="4" t="s">
        <v>1847</v>
      </c>
      <c r="C918" s="7">
        <v>0</v>
      </c>
      <c r="D918" s="7" t="s">
        <v>31</v>
      </c>
    </row>
    <row r="919" spans="1:4" x14ac:dyDescent="0.25">
      <c r="A919" s="4" t="s">
        <v>1850</v>
      </c>
      <c r="B919" s="4" t="s">
        <v>1849</v>
      </c>
      <c r="C919" s="6">
        <v>0</v>
      </c>
      <c r="D919" s="6" t="s">
        <v>31</v>
      </c>
    </row>
    <row r="920" spans="1:4" x14ac:dyDescent="0.25">
      <c r="A920" s="4" t="s">
        <v>1852</v>
      </c>
      <c r="B920" s="4" t="s">
        <v>1851</v>
      </c>
      <c r="C920" s="7">
        <v>0</v>
      </c>
      <c r="D920" s="7" t="s">
        <v>31</v>
      </c>
    </row>
    <row r="921" spans="1:4" x14ac:dyDescent="0.25">
      <c r="A921" s="4" t="s">
        <v>1854</v>
      </c>
      <c r="B921" s="4" t="s">
        <v>1853</v>
      </c>
      <c r="C921" s="6">
        <v>0</v>
      </c>
      <c r="D921" s="6" t="s">
        <v>31</v>
      </c>
    </row>
    <row r="922" spans="1:4" x14ac:dyDescent="0.25">
      <c r="A922" s="4" t="s">
        <v>1856</v>
      </c>
      <c r="B922" s="4" t="s">
        <v>1855</v>
      </c>
      <c r="C922" s="7">
        <v>0</v>
      </c>
      <c r="D922" s="7" t="s">
        <v>31</v>
      </c>
    </row>
    <row r="923" spans="1:4" x14ac:dyDescent="0.25">
      <c r="A923" s="4" t="s">
        <v>1858</v>
      </c>
      <c r="B923" s="4" t="s">
        <v>1857</v>
      </c>
      <c r="C923" s="6">
        <v>0</v>
      </c>
      <c r="D923" s="6" t="s">
        <v>31</v>
      </c>
    </row>
    <row r="924" spans="1:4" x14ac:dyDescent="0.25">
      <c r="A924" s="4" t="s">
        <v>1858</v>
      </c>
      <c r="B924" s="4" t="s">
        <v>1859</v>
      </c>
      <c r="C924" s="7">
        <v>0</v>
      </c>
      <c r="D924" s="7" t="s">
        <v>31</v>
      </c>
    </row>
    <row r="925" spans="1:4" x14ac:dyDescent="0.25">
      <c r="A925" s="4" t="s">
        <v>1861</v>
      </c>
      <c r="B925" s="4" t="s">
        <v>1860</v>
      </c>
      <c r="C925" s="6">
        <v>0</v>
      </c>
      <c r="D925" s="6" t="s">
        <v>31</v>
      </c>
    </row>
    <row r="926" spans="1:4" x14ac:dyDescent="0.25">
      <c r="A926" s="4" t="s">
        <v>1863</v>
      </c>
      <c r="B926" s="4" t="s">
        <v>1862</v>
      </c>
      <c r="C926" s="7">
        <v>0</v>
      </c>
      <c r="D926" s="7" t="s">
        <v>31</v>
      </c>
    </row>
    <row r="927" spans="1:4" x14ac:dyDescent="0.25">
      <c r="A927" s="4" t="s">
        <v>1865</v>
      </c>
      <c r="B927" s="4" t="s">
        <v>1864</v>
      </c>
      <c r="C927" s="6">
        <v>0</v>
      </c>
      <c r="D927" s="6" t="s">
        <v>31</v>
      </c>
    </row>
    <row r="928" spans="1:4" x14ac:dyDescent="0.25">
      <c r="A928" s="4" t="s">
        <v>1867</v>
      </c>
      <c r="B928" s="4" t="s">
        <v>1866</v>
      </c>
      <c r="C928" s="7">
        <v>0</v>
      </c>
      <c r="D928" s="7" t="s">
        <v>31</v>
      </c>
    </row>
    <row r="929" spans="1:4" x14ac:dyDescent="0.25">
      <c r="A929" s="4" t="s">
        <v>1869</v>
      </c>
      <c r="B929" s="4" t="s">
        <v>1868</v>
      </c>
      <c r="C929" s="6">
        <v>0</v>
      </c>
      <c r="D929" s="6" t="s">
        <v>31</v>
      </c>
    </row>
    <row r="930" spans="1:4" x14ac:dyDescent="0.25">
      <c r="A930" s="4" t="s">
        <v>1871</v>
      </c>
      <c r="B930" s="4" t="s">
        <v>1870</v>
      </c>
      <c r="C930" s="7">
        <v>0</v>
      </c>
      <c r="D930" s="7" t="s">
        <v>31</v>
      </c>
    </row>
    <row r="931" spans="1:4" x14ac:dyDescent="0.25">
      <c r="A931" s="4" t="s">
        <v>1873</v>
      </c>
      <c r="B931" s="4" t="s">
        <v>1872</v>
      </c>
      <c r="C931" s="6">
        <v>0</v>
      </c>
      <c r="D931" s="6" t="s">
        <v>31</v>
      </c>
    </row>
    <row r="932" spans="1:4" x14ac:dyDescent="0.25">
      <c r="A932" s="4" t="s">
        <v>1873</v>
      </c>
      <c r="B932" s="4" t="s">
        <v>1874</v>
      </c>
      <c r="C932" s="7">
        <v>0</v>
      </c>
      <c r="D932" s="7" t="s">
        <v>31</v>
      </c>
    </row>
    <row r="933" spans="1:4" x14ac:dyDescent="0.25">
      <c r="A933" s="4" t="s">
        <v>1876</v>
      </c>
      <c r="B933" s="4" t="s">
        <v>1875</v>
      </c>
      <c r="C933" s="6">
        <v>0</v>
      </c>
      <c r="D933" s="6" t="s">
        <v>31</v>
      </c>
    </row>
    <row r="934" spans="1:4" x14ac:dyDescent="0.25">
      <c r="A934" s="4" t="s">
        <v>1878</v>
      </c>
      <c r="B934" s="4" t="s">
        <v>1877</v>
      </c>
      <c r="C934" s="7">
        <v>0</v>
      </c>
      <c r="D934" s="7" t="s">
        <v>31</v>
      </c>
    </row>
    <row r="935" spans="1:4" x14ac:dyDescent="0.25">
      <c r="A935" s="4" t="s">
        <v>1880</v>
      </c>
      <c r="B935" s="4" t="s">
        <v>1879</v>
      </c>
      <c r="C935" s="6">
        <v>0</v>
      </c>
      <c r="D935" s="6" t="s">
        <v>31</v>
      </c>
    </row>
    <row r="936" spans="1:4" x14ac:dyDescent="0.25">
      <c r="A936" s="4" t="s">
        <v>1882</v>
      </c>
      <c r="B936" s="4" t="s">
        <v>1881</v>
      </c>
      <c r="C936" s="7">
        <v>0</v>
      </c>
      <c r="D936" s="7" t="s">
        <v>31</v>
      </c>
    </row>
    <row r="937" spans="1:4" x14ac:dyDescent="0.25">
      <c r="A937" s="4" t="s">
        <v>1882</v>
      </c>
      <c r="B937" s="4" t="s">
        <v>1883</v>
      </c>
      <c r="C937" s="6">
        <v>0</v>
      </c>
      <c r="D937" s="6" t="s">
        <v>31</v>
      </c>
    </row>
    <row r="938" spans="1:4" x14ac:dyDescent="0.25">
      <c r="A938" s="4" t="s">
        <v>1885</v>
      </c>
      <c r="B938" s="4" t="s">
        <v>1884</v>
      </c>
      <c r="C938" s="7">
        <v>0</v>
      </c>
      <c r="D938" s="7" t="s">
        <v>31</v>
      </c>
    </row>
    <row r="939" spans="1:4" x14ac:dyDescent="0.25">
      <c r="A939" s="4" t="s">
        <v>1885</v>
      </c>
      <c r="B939" s="4" t="s">
        <v>1886</v>
      </c>
      <c r="C939" s="6">
        <v>0</v>
      </c>
      <c r="D939" s="6" t="s">
        <v>31</v>
      </c>
    </row>
    <row r="940" spans="1:4" x14ac:dyDescent="0.25">
      <c r="A940" s="4" t="s">
        <v>1888</v>
      </c>
      <c r="B940" s="4" t="s">
        <v>1887</v>
      </c>
      <c r="C940" s="7">
        <v>0</v>
      </c>
      <c r="D940" s="7" t="s">
        <v>31</v>
      </c>
    </row>
    <row r="941" spans="1:4" x14ac:dyDescent="0.25">
      <c r="A941" s="4" t="s">
        <v>1888</v>
      </c>
      <c r="B941" s="4" t="s">
        <v>1889</v>
      </c>
      <c r="C941" s="6">
        <v>0</v>
      </c>
      <c r="D941" s="6" t="s">
        <v>31</v>
      </c>
    </row>
    <row r="942" spans="1:4" x14ac:dyDescent="0.25">
      <c r="A942" s="4" t="s">
        <v>1891</v>
      </c>
      <c r="B942" s="4" t="s">
        <v>1890</v>
      </c>
      <c r="C942" s="7">
        <v>0</v>
      </c>
      <c r="D942" s="7" t="s">
        <v>31</v>
      </c>
    </row>
    <row r="943" spans="1:4" x14ac:dyDescent="0.25">
      <c r="A943" s="4" t="s">
        <v>1891</v>
      </c>
      <c r="B943" s="4" t="s">
        <v>1892</v>
      </c>
      <c r="C943" s="6">
        <v>0</v>
      </c>
      <c r="D943" s="6" t="s">
        <v>31</v>
      </c>
    </row>
    <row r="944" spans="1:4" x14ac:dyDescent="0.25">
      <c r="A944" s="4" t="s">
        <v>1894</v>
      </c>
      <c r="B944" s="4" t="s">
        <v>1893</v>
      </c>
      <c r="C944" s="7">
        <v>0</v>
      </c>
      <c r="D944" s="7" t="s">
        <v>31</v>
      </c>
    </row>
    <row r="945" spans="1:4" x14ac:dyDescent="0.25">
      <c r="A945" s="4" t="s">
        <v>1894</v>
      </c>
      <c r="B945" s="4" t="s">
        <v>1895</v>
      </c>
      <c r="C945" s="6">
        <v>0</v>
      </c>
      <c r="D945" s="6" t="s">
        <v>31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0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0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0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0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0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0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0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0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0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0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0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0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0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0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0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0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0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0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0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0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0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0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0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0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0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0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0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0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0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0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0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0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0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0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0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0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0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0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0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0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0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0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0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0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0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0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0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0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0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0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0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0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0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0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0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0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0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0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0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0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0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0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0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0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0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0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0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0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0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0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0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0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0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0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0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0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0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0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0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0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0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0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0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0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0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0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0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0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0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0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0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0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0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0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0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0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0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0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0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0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0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0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0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0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0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0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0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0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0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0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0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0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0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0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0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0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0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0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0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0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0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0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0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0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0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0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0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0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0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0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0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0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0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0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0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0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0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0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0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0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0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0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0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0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0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0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0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0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0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0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0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0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0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0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0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0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0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0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0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0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0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0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0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0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0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0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0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0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0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0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0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0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0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 t="s">
        <v>4268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 t="s">
        <v>4268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 t="s">
        <v>4268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 t="s">
        <v>4268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 t="s">
        <v>4268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 t="s">
        <v>4268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 t="s">
        <v>4268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 t="s">
        <v>4268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 t="s">
        <v>4268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 t="s">
        <v>4268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 t="s">
        <v>4268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 t="s">
        <v>4268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 t="s">
        <v>4268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 t="s">
        <v>4268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0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0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0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0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0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0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0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0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0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0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0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0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0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0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0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0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0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0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0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0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0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0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0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0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0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0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0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0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0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0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0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0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0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0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0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0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0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0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0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0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0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0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0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0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0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0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0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0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0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0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0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0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0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0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0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0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0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0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0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0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0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0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0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0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0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0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0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0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0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0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0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0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0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0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0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0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0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0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0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0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0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0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0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0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0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0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0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0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0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0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0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0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0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0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0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0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0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0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0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0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0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0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0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0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0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0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0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0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0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0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0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0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0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0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0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0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0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0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0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0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0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0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0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0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0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0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0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0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0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0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0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0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0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0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0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0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0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0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0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0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0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0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0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0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0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0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0</v>
      </c>
      <c r="D1329" s="6" t="s">
        <v>31</v>
      </c>
    </row>
    <row r="1330" spans="1:4" x14ac:dyDescent="0.25">
      <c r="A1330" s="4" t="s">
        <v>2645</v>
      </c>
      <c r="B1330" s="4" t="s">
        <v>2644</v>
      </c>
      <c r="C1330" s="7">
        <v>0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0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0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0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0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0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0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0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0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0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0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0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0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0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0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0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0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0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0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0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0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0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0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0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0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0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0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0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0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0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0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0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0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0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0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0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0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0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0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0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0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0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0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0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0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0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0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0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0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0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0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0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0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0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0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0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0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0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0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0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0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0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0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0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0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0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0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0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0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0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0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0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0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0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0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0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0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0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0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0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0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0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0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0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0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0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0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0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0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0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0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0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0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0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0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0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0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0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0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0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0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0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0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0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0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0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0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0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0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0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0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0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0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0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0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0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0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0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0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0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0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0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0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0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0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0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0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0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0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0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0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0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0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0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0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0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0</v>
      </c>
      <c r="D1483" s="6" t="s">
        <v>31</v>
      </c>
    </row>
    <row r="1484" spans="1:4" x14ac:dyDescent="0.25">
      <c r="A1484" s="4" t="s">
        <v>2945</v>
      </c>
      <c r="B1484" s="4" t="s">
        <v>2944</v>
      </c>
      <c r="C1484" s="7">
        <v>0</v>
      </c>
      <c r="D1484" s="7" t="s">
        <v>31</v>
      </c>
    </row>
    <row r="1485" spans="1:4" x14ac:dyDescent="0.25">
      <c r="A1485" s="4" t="s">
        <v>2947</v>
      </c>
      <c r="B1485" s="4" t="s">
        <v>2946</v>
      </c>
      <c r="C1485" s="6">
        <v>0</v>
      </c>
      <c r="D1485" s="6" t="s">
        <v>31</v>
      </c>
    </row>
    <row r="1486" spans="1:4" x14ac:dyDescent="0.25">
      <c r="A1486" s="4" t="s">
        <v>2949</v>
      </c>
      <c r="B1486" s="4" t="s">
        <v>2948</v>
      </c>
      <c r="C1486" s="7">
        <v>0</v>
      </c>
      <c r="D1486" s="7" t="s">
        <v>31</v>
      </c>
    </row>
    <row r="1487" spans="1:4" x14ac:dyDescent="0.25">
      <c r="A1487" s="4" t="s">
        <v>2951</v>
      </c>
      <c r="B1487" s="4" t="s">
        <v>2950</v>
      </c>
      <c r="C1487" s="6">
        <v>0</v>
      </c>
      <c r="D1487" s="6" t="s">
        <v>31</v>
      </c>
    </row>
    <row r="1488" spans="1:4" x14ac:dyDescent="0.25">
      <c r="A1488" s="4" t="s">
        <v>2953</v>
      </c>
      <c r="B1488" s="4" t="s">
        <v>2952</v>
      </c>
      <c r="C1488" s="7">
        <v>0</v>
      </c>
      <c r="D1488" s="7" t="s">
        <v>31</v>
      </c>
    </row>
    <row r="1489" spans="1:4" x14ac:dyDescent="0.25">
      <c r="A1489" s="4" t="s">
        <v>2955</v>
      </c>
      <c r="B1489" s="4" t="s">
        <v>2954</v>
      </c>
      <c r="C1489" s="6">
        <v>0</v>
      </c>
      <c r="D1489" s="6" t="s">
        <v>31</v>
      </c>
    </row>
    <row r="1490" spans="1:4" x14ac:dyDescent="0.25">
      <c r="A1490" s="4" t="s">
        <v>2957</v>
      </c>
      <c r="B1490" s="4" t="s">
        <v>2956</v>
      </c>
      <c r="C1490" s="7">
        <v>0</v>
      </c>
      <c r="D1490" s="7" t="s">
        <v>31</v>
      </c>
    </row>
    <row r="1491" spans="1:4" x14ac:dyDescent="0.25">
      <c r="A1491" s="4" t="s">
        <v>2959</v>
      </c>
      <c r="B1491" s="4" t="s">
        <v>2958</v>
      </c>
      <c r="C1491" s="6">
        <v>0</v>
      </c>
      <c r="D1491" s="6" t="s">
        <v>31</v>
      </c>
    </row>
    <row r="1492" spans="1:4" x14ac:dyDescent="0.25">
      <c r="A1492" s="4" t="s">
        <v>2961</v>
      </c>
      <c r="B1492" s="4" t="s">
        <v>2960</v>
      </c>
      <c r="C1492" s="7">
        <v>0</v>
      </c>
      <c r="D1492" s="7" t="s">
        <v>31</v>
      </c>
    </row>
    <row r="1493" spans="1:4" x14ac:dyDescent="0.25">
      <c r="A1493" s="4" t="s">
        <v>2963</v>
      </c>
      <c r="B1493" s="4" t="s">
        <v>2962</v>
      </c>
      <c r="C1493" s="6">
        <v>0</v>
      </c>
      <c r="D1493" s="6" t="s">
        <v>31</v>
      </c>
    </row>
    <row r="1494" spans="1:4" x14ac:dyDescent="0.25">
      <c r="A1494" s="4" t="s">
        <v>2965</v>
      </c>
      <c r="B1494" s="4" t="s">
        <v>2964</v>
      </c>
      <c r="C1494" s="7">
        <v>0</v>
      </c>
      <c r="D1494" s="7" t="s">
        <v>31</v>
      </c>
    </row>
    <row r="1495" spans="1:4" x14ac:dyDescent="0.25">
      <c r="A1495" s="4" t="s">
        <v>2967</v>
      </c>
      <c r="B1495" s="4" t="s">
        <v>2966</v>
      </c>
      <c r="C1495" s="6">
        <v>0</v>
      </c>
      <c r="D1495" s="6" t="s">
        <v>31</v>
      </c>
    </row>
    <row r="1496" spans="1:4" x14ac:dyDescent="0.25">
      <c r="A1496" s="4" t="s">
        <v>2969</v>
      </c>
      <c r="B1496" s="4" t="s">
        <v>2968</v>
      </c>
      <c r="C1496" s="7">
        <v>0</v>
      </c>
      <c r="D1496" s="7" t="s">
        <v>31</v>
      </c>
    </row>
    <row r="1497" spans="1:4" x14ac:dyDescent="0.25">
      <c r="A1497" s="4" t="s">
        <v>2971</v>
      </c>
      <c r="B1497" s="4" t="s">
        <v>2970</v>
      </c>
      <c r="C1497" s="6">
        <v>0</v>
      </c>
      <c r="D1497" s="6" t="s">
        <v>31</v>
      </c>
    </row>
    <row r="1498" spans="1:4" x14ac:dyDescent="0.25">
      <c r="A1498" s="4" t="s">
        <v>2973</v>
      </c>
      <c r="B1498" s="4" t="s">
        <v>2972</v>
      </c>
      <c r="C1498" s="7">
        <v>0</v>
      </c>
      <c r="D1498" s="7" t="s">
        <v>31</v>
      </c>
    </row>
    <row r="1499" spans="1:4" x14ac:dyDescent="0.25">
      <c r="A1499" s="4" t="s">
        <v>2975</v>
      </c>
      <c r="B1499" s="4" t="s">
        <v>2974</v>
      </c>
      <c r="C1499" s="6">
        <v>0</v>
      </c>
      <c r="D1499" s="6" t="s">
        <v>31</v>
      </c>
    </row>
    <row r="1500" spans="1:4" x14ac:dyDescent="0.25">
      <c r="A1500" s="4" t="s">
        <v>2159</v>
      </c>
      <c r="B1500" s="4" t="s">
        <v>2976</v>
      </c>
      <c r="C1500" s="7">
        <v>0</v>
      </c>
      <c r="D1500" s="7" t="s">
        <v>31</v>
      </c>
    </row>
    <row r="1501" spans="1:4" x14ac:dyDescent="0.25">
      <c r="A1501" s="4" t="s">
        <v>2978</v>
      </c>
      <c r="B1501" s="4" t="s">
        <v>2977</v>
      </c>
      <c r="C1501" s="6">
        <v>0</v>
      </c>
      <c r="D1501" s="6" t="s">
        <v>31</v>
      </c>
    </row>
    <row r="1502" spans="1:4" x14ac:dyDescent="0.25">
      <c r="A1502" s="4" t="s">
        <v>2980</v>
      </c>
      <c r="B1502" s="4" t="s">
        <v>2979</v>
      </c>
      <c r="C1502" s="7">
        <v>0</v>
      </c>
      <c r="D1502" s="7" t="s">
        <v>31</v>
      </c>
    </row>
    <row r="1503" spans="1:4" x14ac:dyDescent="0.25">
      <c r="A1503" s="4" t="s">
        <v>2982</v>
      </c>
      <c r="B1503" s="4" t="s">
        <v>2981</v>
      </c>
      <c r="C1503" s="6">
        <v>0</v>
      </c>
      <c r="D1503" s="6" t="s">
        <v>31</v>
      </c>
    </row>
    <row r="1504" spans="1:4" x14ac:dyDescent="0.25">
      <c r="A1504" s="4" t="s">
        <v>2984</v>
      </c>
      <c r="B1504" s="4" t="s">
        <v>2983</v>
      </c>
      <c r="C1504" s="7">
        <v>0</v>
      </c>
      <c r="D1504" s="7" t="s">
        <v>31</v>
      </c>
    </row>
    <row r="1505" spans="1:4" x14ac:dyDescent="0.25">
      <c r="A1505" s="4" t="s">
        <v>2986</v>
      </c>
      <c r="B1505" s="4" t="s">
        <v>2985</v>
      </c>
      <c r="C1505" s="6">
        <v>0</v>
      </c>
      <c r="D1505" s="6" t="s">
        <v>31</v>
      </c>
    </row>
    <row r="1506" spans="1:4" x14ac:dyDescent="0.25">
      <c r="A1506" s="4" t="s">
        <v>2988</v>
      </c>
      <c r="B1506" s="4" t="s">
        <v>2987</v>
      </c>
      <c r="C1506" s="7">
        <v>0</v>
      </c>
      <c r="D1506" s="7" t="s">
        <v>31</v>
      </c>
    </row>
    <row r="1507" spans="1:4" x14ac:dyDescent="0.25">
      <c r="A1507" s="4" t="s">
        <v>2990</v>
      </c>
      <c r="B1507" s="4" t="s">
        <v>2989</v>
      </c>
      <c r="C1507" s="6">
        <v>0</v>
      </c>
      <c r="D1507" s="6" t="s">
        <v>31</v>
      </c>
    </row>
    <row r="1508" spans="1:4" x14ac:dyDescent="0.25">
      <c r="A1508" s="4" t="s">
        <v>2992</v>
      </c>
      <c r="B1508" s="4" t="s">
        <v>2991</v>
      </c>
      <c r="C1508" s="7">
        <v>0</v>
      </c>
      <c r="D1508" s="7" t="s">
        <v>31</v>
      </c>
    </row>
    <row r="1509" spans="1:4" x14ac:dyDescent="0.25">
      <c r="A1509" s="4" t="s">
        <v>2994</v>
      </c>
      <c r="B1509" s="4" t="s">
        <v>2993</v>
      </c>
      <c r="C1509" s="6">
        <v>0</v>
      </c>
      <c r="D1509" s="6" t="s">
        <v>31</v>
      </c>
    </row>
    <row r="1510" spans="1:4" x14ac:dyDescent="0.25">
      <c r="A1510" s="4" t="s">
        <v>2996</v>
      </c>
      <c r="B1510" s="4" t="s">
        <v>2995</v>
      </c>
      <c r="C1510" s="7">
        <v>0</v>
      </c>
      <c r="D1510" s="7" t="s">
        <v>31</v>
      </c>
    </row>
    <row r="1511" spans="1:4" x14ac:dyDescent="0.25">
      <c r="A1511" s="4" t="s">
        <v>2998</v>
      </c>
      <c r="B1511" s="4" t="s">
        <v>2997</v>
      </c>
      <c r="C1511" s="6">
        <v>0</v>
      </c>
      <c r="D1511" s="6" t="s">
        <v>31</v>
      </c>
    </row>
    <row r="1512" spans="1:4" x14ac:dyDescent="0.25">
      <c r="A1512" s="4" t="s">
        <v>3000</v>
      </c>
      <c r="B1512" s="4" t="s">
        <v>2999</v>
      </c>
      <c r="C1512" s="7">
        <v>0</v>
      </c>
      <c r="D1512" s="7" t="s">
        <v>31</v>
      </c>
    </row>
    <row r="1513" spans="1:4" x14ac:dyDescent="0.25">
      <c r="A1513" s="4" t="s">
        <v>3002</v>
      </c>
      <c r="B1513" s="4" t="s">
        <v>3001</v>
      </c>
      <c r="C1513" s="6">
        <v>0</v>
      </c>
      <c r="D1513" s="6" t="s">
        <v>31</v>
      </c>
    </row>
    <row r="1514" spans="1:4" x14ac:dyDescent="0.25">
      <c r="A1514" s="4" t="s">
        <v>3004</v>
      </c>
      <c r="B1514" s="4" t="s">
        <v>3003</v>
      </c>
      <c r="C1514" s="7">
        <v>0</v>
      </c>
      <c r="D1514" s="7" t="s">
        <v>31</v>
      </c>
    </row>
    <row r="1515" spans="1:4" x14ac:dyDescent="0.25">
      <c r="A1515" s="4" t="s">
        <v>3006</v>
      </c>
      <c r="B1515" s="4" t="s">
        <v>3005</v>
      </c>
      <c r="C1515" s="6">
        <v>0</v>
      </c>
      <c r="D1515" s="6" t="s">
        <v>31</v>
      </c>
    </row>
    <row r="1516" spans="1:4" x14ac:dyDescent="0.25">
      <c r="A1516" s="4" t="s">
        <v>3008</v>
      </c>
      <c r="B1516" s="4" t="s">
        <v>3007</v>
      </c>
      <c r="C1516" s="7">
        <v>0</v>
      </c>
      <c r="D1516" s="7" t="s">
        <v>31</v>
      </c>
    </row>
    <row r="1517" spans="1:4" x14ac:dyDescent="0.25">
      <c r="A1517" s="4" t="s">
        <v>3010</v>
      </c>
      <c r="B1517" s="4" t="s">
        <v>3009</v>
      </c>
      <c r="C1517" s="6">
        <v>0</v>
      </c>
      <c r="D1517" s="6" t="s">
        <v>31</v>
      </c>
    </row>
    <row r="1518" spans="1:4" x14ac:dyDescent="0.25">
      <c r="A1518" s="4" t="s">
        <v>3012</v>
      </c>
      <c r="B1518" s="4" t="s">
        <v>3011</v>
      </c>
      <c r="C1518" s="7">
        <v>0</v>
      </c>
      <c r="D1518" s="7" t="s">
        <v>31</v>
      </c>
    </row>
    <row r="1519" spans="1:4" x14ac:dyDescent="0.25">
      <c r="A1519" s="4" t="s">
        <v>3014</v>
      </c>
      <c r="B1519" s="4" t="s">
        <v>3013</v>
      </c>
      <c r="C1519" s="6">
        <v>0</v>
      </c>
      <c r="D1519" s="6" t="s">
        <v>31</v>
      </c>
    </row>
    <row r="1520" spans="1:4" x14ac:dyDescent="0.25">
      <c r="A1520" s="4" t="s">
        <v>3016</v>
      </c>
      <c r="B1520" s="4" t="s">
        <v>3015</v>
      </c>
      <c r="C1520" s="7">
        <v>0</v>
      </c>
      <c r="D1520" s="7" t="s">
        <v>31</v>
      </c>
    </row>
    <row r="1521" spans="1:4" x14ac:dyDescent="0.25">
      <c r="A1521" s="4" t="s">
        <v>3018</v>
      </c>
      <c r="B1521" s="4" t="s">
        <v>3017</v>
      </c>
      <c r="C1521" s="6">
        <v>0</v>
      </c>
      <c r="D1521" s="6" t="s">
        <v>31</v>
      </c>
    </row>
    <row r="1522" spans="1:4" x14ac:dyDescent="0.25">
      <c r="A1522" s="4" t="s">
        <v>3020</v>
      </c>
      <c r="B1522" s="4" t="s">
        <v>3019</v>
      </c>
      <c r="C1522" s="7">
        <v>0</v>
      </c>
      <c r="D1522" s="7" t="s">
        <v>31</v>
      </c>
    </row>
    <row r="1523" spans="1:4" x14ac:dyDescent="0.25">
      <c r="A1523" s="4" t="s">
        <v>3022</v>
      </c>
      <c r="B1523" s="4" t="s">
        <v>3021</v>
      </c>
      <c r="C1523" s="6">
        <v>0</v>
      </c>
      <c r="D1523" s="6" t="s">
        <v>31</v>
      </c>
    </row>
    <row r="1524" spans="1:4" x14ac:dyDescent="0.25">
      <c r="A1524" s="4" t="s">
        <v>3024</v>
      </c>
      <c r="B1524" s="4" t="s">
        <v>3023</v>
      </c>
      <c r="C1524" s="7">
        <v>0</v>
      </c>
      <c r="D1524" s="7" t="s">
        <v>31</v>
      </c>
    </row>
    <row r="1525" spans="1:4" x14ac:dyDescent="0.25">
      <c r="A1525" s="4" t="s">
        <v>3026</v>
      </c>
      <c r="B1525" s="4" t="s">
        <v>3025</v>
      </c>
      <c r="C1525" s="6">
        <v>0</v>
      </c>
      <c r="D1525" s="6" t="s">
        <v>31</v>
      </c>
    </row>
    <row r="1526" spans="1:4" x14ac:dyDescent="0.25">
      <c r="A1526" s="4" t="s">
        <v>3028</v>
      </c>
      <c r="B1526" s="4" t="s">
        <v>3027</v>
      </c>
      <c r="C1526" s="7">
        <v>0</v>
      </c>
      <c r="D1526" s="7" t="s">
        <v>31</v>
      </c>
    </row>
    <row r="1527" spans="1:4" x14ac:dyDescent="0.25">
      <c r="A1527" s="4" t="s">
        <v>3030</v>
      </c>
      <c r="B1527" s="4" t="s">
        <v>3029</v>
      </c>
      <c r="C1527" s="6">
        <v>0</v>
      </c>
      <c r="D1527" s="6" t="s">
        <v>31</v>
      </c>
    </row>
    <row r="1528" spans="1:4" x14ac:dyDescent="0.25">
      <c r="A1528" s="4" t="s">
        <v>3032</v>
      </c>
      <c r="B1528" s="4" t="s">
        <v>3031</v>
      </c>
      <c r="C1528" s="7">
        <v>0</v>
      </c>
      <c r="D1528" s="7" t="s">
        <v>31</v>
      </c>
    </row>
    <row r="1529" spans="1:4" x14ac:dyDescent="0.25">
      <c r="A1529" s="4" t="s">
        <v>3034</v>
      </c>
      <c r="B1529" s="4" t="s">
        <v>3033</v>
      </c>
      <c r="C1529" s="6">
        <v>0</v>
      </c>
      <c r="D1529" s="6" t="s">
        <v>31</v>
      </c>
    </row>
    <row r="1530" spans="1:4" x14ac:dyDescent="0.25">
      <c r="A1530" s="4" t="s">
        <v>3036</v>
      </c>
      <c r="B1530" s="4" t="s">
        <v>3035</v>
      </c>
      <c r="C1530" s="7">
        <v>0</v>
      </c>
      <c r="D1530" s="7" t="s">
        <v>31</v>
      </c>
    </row>
    <row r="1531" spans="1:4" x14ac:dyDescent="0.25">
      <c r="A1531" s="4" t="s">
        <v>3038</v>
      </c>
      <c r="B1531" s="4" t="s">
        <v>3037</v>
      </c>
      <c r="C1531" s="6">
        <v>0</v>
      </c>
      <c r="D1531" s="6" t="s">
        <v>31</v>
      </c>
    </row>
    <row r="1532" spans="1:4" x14ac:dyDescent="0.25">
      <c r="A1532" s="4" t="s">
        <v>3040</v>
      </c>
      <c r="B1532" s="4" t="s">
        <v>3039</v>
      </c>
      <c r="C1532" s="7">
        <v>0</v>
      </c>
      <c r="D1532" s="7" t="s">
        <v>31</v>
      </c>
    </row>
    <row r="1533" spans="1:4" x14ac:dyDescent="0.25">
      <c r="A1533" s="4" t="s">
        <v>3042</v>
      </c>
      <c r="B1533" s="4" t="s">
        <v>3041</v>
      </c>
      <c r="C1533" s="6">
        <v>0</v>
      </c>
      <c r="D1533" s="6" t="s">
        <v>31</v>
      </c>
    </row>
    <row r="1534" spans="1:4" x14ac:dyDescent="0.25">
      <c r="A1534" s="4" t="s">
        <v>3044</v>
      </c>
      <c r="B1534" s="4" t="s">
        <v>3043</v>
      </c>
      <c r="C1534" s="7">
        <v>0</v>
      </c>
      <c r="D1534" s="7" t="s">
        <v>31</v>
      </c>
    </row>
    <row r="1535" spans="1:4" x14ac:dyDescent="0.25">
      <c r="A1535" s="4" t="s">
        <v>3046</v>
      </c>
      <c r="B1535" s="4" t="s">
        <v>3045</v>
      </c>
      <c r="C1535" s="6">
        <v>0</v>
      </c>
      <c r="D1535" s="6" t="s">
        <v>31</v>
      </c>
    </row>
    <row r="1536" spans="1:4" x14ac:dyDescent="0.25">
      <c r="A1536" s="4" t="s">
        <v>3048</v>
      </c>
      <c r="B1536" s="4" t="s">
        <v>3047</v>
      </c>
      <c r="C1536" s="7">
        <v>0</v>
      </c>
      <c r="D1536" s="7" t="s">
        <v>31</v>
      </c>
    </row>
    <row r="1537" spans="1:4" x14ac:dyDescent="0.25">
      <c r="A1537" s="4" t="s">
        <v>3050</v>
      </c>
      <c r="B1537" s="4" t="s">
        <v>3049</v>
      </c>
      <c r="C1537" s="6">
        <v>0</v>
      </c>
      <c r="D1537" s="6" t="s">
        <v>31</v>
      </c>
    </row>
    <row r="1538" spans="1:4" x14ac:dyDescent="0.25">
      <c r="A1538" s="4" t="s">
        <v>3052</v>
      </c>
      <c r="B1538" s="4" t="s">
        <v>3051</v>
      </c>
      <c r="C1538" s="7">
        <v>0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0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0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0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0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0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0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0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0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0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0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0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0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0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0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0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0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0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0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0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0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0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0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0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0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0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0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0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0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0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0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0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0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0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0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0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0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0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0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0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0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0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0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0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0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0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0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0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0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0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0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0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0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0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0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0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0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0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0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0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0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0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0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0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0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0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0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0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0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0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0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0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0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0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0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0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0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0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0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0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0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0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0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0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0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0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0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0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0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0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0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0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0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0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0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0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0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0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0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0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0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0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0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0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0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0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0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0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0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0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0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0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0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0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0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0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0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0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0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0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0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0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0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0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0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0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0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0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0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0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0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0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0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0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0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0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0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0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0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0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0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0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0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0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0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0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0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0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0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0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0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0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0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0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0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0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0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0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0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0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0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0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0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0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0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0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0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0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0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0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0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0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0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0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0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0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0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0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0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0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0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0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0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0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0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0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0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0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0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0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0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0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0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0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0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0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0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0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0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0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0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0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0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0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0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0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0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0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0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0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0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0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0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0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0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0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0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0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0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0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0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0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0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0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0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0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0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0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0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0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0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0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0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0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0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0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0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0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0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0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0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0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0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0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0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0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0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0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0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0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0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0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0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0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0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0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0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0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0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0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0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0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0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0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0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0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0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0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0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0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0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0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0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0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0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0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0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0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0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0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0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0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0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0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0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0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0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0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0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0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0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0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0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0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0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0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0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0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0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0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0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0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0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0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0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0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0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0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0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0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0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0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0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0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4276</v>
      </c>
      <c r="B2158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D081-EA06-4724-89FD-C038DD060C67}">
  <dimension ref="B2:F22"/>
  <sheetViews>
    <sheetView workbookViewId="0">
      <selection activeCell="F22" sqref="F22"/>
    </sheetView>
  </sheetViews>
  <sheetFormatPr defaultRowHeight="15" x14ac:dyDescent="0.25"/>
  <cols>
    <col min="2" max="2" width="9.85546875" bestFit="1" customWidth="1"/>
    <col min="5" max="5" width="14.28515625" customWidth="1"/>
    <col min="6" max="6" width="9.5703125" bestFit="1" customWidth="1"/>
  </cols>
  <sheetData>
    <row r="2" spans="2:6" x14ac:dyDescent="0.25">
      <c r="B2" s="15" t="s">
        <v>4278</v>
      </c>
      <c r="C2" s="29" t="s">
        <v>4279</v>
      </c>
      <c r="D2" s="29"/>
      <c r="E2" s="29"/>
    </row>
    <row r="3" spans="2:6" x14ac:dyDescent="0.25">
      <c r="B3" t="s">
        <v>4277</v>
      </c>
      <c r="C3">
        <v>61.5</v>
      </c>
      <c r="D3">
        <v>600</v>
      </c>
      <c r="E3" t="s">
        <v>4280</v>
      </c>
    </row>
    <row r="4" spans="2:6" x14ac:dyDescent="0.25">
      <c r="B4">
        <v>0</v>
      </c>
      <c r="C4">
        <v>4</v>
      </c>
      <c r="D4">
        <f t="shared" ref="D4:D22" si="0">C4*$D$3/$C$3</f>
        <v>39.024390243902438</v>
      </c>
    </row>
    <row r="5" spans="2:6" x14ac:dyDescent="0.25">
      <c r="B5">
        <v>5</v>
      </c>
      <c r="C5">
        <v>2</v>
      </c>
      <c r="D5">
        <f t="shared" si="0"/>
        <v>19.512195121951219</v>
      </c>
    </row>
    <row r="6" spans="2:6" x14ac:dyDescent="0.25">
      <c r="B6">
        <v>10</v>
      </c>
      <c r="C6">
        <v>3</v>
      </c>
      <c r="D6">
        <f t="shared" si="0"/>
        <v>29.26829268292683</v>
      </c>
      <c r="E6">
        <f>AVERAGE(D4:D6)</f>
        <v>29.268292682926827</v>
      </c>
      <c r="F6" s="16">
        <f>E6/1000</f>
        <v>2.9268292682926828E-2</v>
      </c>
    </row>
    <row r="7" spans="2:6" x14ac:dyDescent="0.25">
      <c r="B7">
        <v>15</v>
      </c>
      <c r="C7">
        <v>6.5</v>
      </c>
      <c r="D7">
        <f t="shared" si="0"/>
        <v>63.414634146341463</v>
      </c>
      <c r="F7" s="16"/>
    </row>
    <row r="8" spans="2:6" x14ac:dyDescent="0.25">
      <c r="B8">
        <v>20</v>
      </c>
      <c r="C8">
        <v>6.5</v>
      </c>
      <c r="D8">
        <f t="shared" si="0"/>
        <v>63.414634146341463</v>
      </c>
      <c r="F8" s="16"/>
    </row>
    <row r="9" spans="2:6" x14ac:dyDescent="0.25">
      <c r="B9">
        <v>25</v>
      </c>
      <c r="C9">
        <v>5.5</v>
      </c>
      <c r="D9">
        <f t="shared" si="0"/>
        <v>53.658536585365852</v>
      </c>
      <c r="F9" s="16"/>
    </row>
    <row r="10" spans="2:6" x14ac:dyDescent="0.25">
      <c r="B10">
        <v>30</v>
      </c>
      <c r="C10">
        <v>5</v>
      </c>
      <c r="D10">
        <f t="shared" si="0"/>
        <v>48.780487804878049</v>
      </c>
      <c r="F10" s="16"/>
    </row>
    <row r="11" spans="2:6" x14ac:dyDescent="0.25">
      <c r="B11">
        <v>35</v>
      </c>
      <c r="C11">
        <v>5</v>
      </c>
      <c r="D11">
        <f t="shared" si="0"/>
        <v>48.780487804878049</v>
      </c>
      <c r="F11" s="16"/>
    </row>
    <row r="12" spans="2:6" x14ac:dyDescent="0.25">
      <c r="B12">
        <v>40</v>
      </c>
      <c r="C12">
        <v>6</v>
      </c>
      <c r="D12">
        <f t="shared" si="0"/>
        <v>58.536585365853661</v>
      </c>
      <c r="F12" s="16"/>
    </row>
    <row r="13" spans="2:6" x14ac:dyDescent="0.25">
      <c r="B13">
        <v>45</v>
      </c>
      <c r="C13">
        <v>7</v>
      </c>
      <c r="D13">
        <f t="shared" si="0"/>
        <v>68.292682926829272</v>
      </c>
      <c r="F13" s="16"/>
    </row>
    <row r="14" spans="2:6" x14ac:dyDescent="0.25">
      <c r="B14">
        <v>50</v>
      </c>
      <c r="C14">
        <v>9</v>
      </c>
      <c r="D14">
        <f t="shared" si="0"/>
        <v>87.804878048780495</v>
      </c>
      <c r="F14" s="16"/>
    </row>
    <row r="15" spans="2:6" x14ac:dyDescent="0.25">
      <c r="B15">
        <v>55</v>
      </c>
      <c r="C15">
        <v>10.5</v>
      </c>
      <c r="D15">
        <f t="shared" si="0"/>
        <v>102.4390243902439</v>
      </c>
      <c r="F15" s="16"/>
    </row>
    <row r="16" spans="2:6" x14ac:dyDescent="0.25">
      <c r="B16">
        <v>60</v>
      </c>
      <c r="C16">
        <v>12.5</v>
      </c>
      <c r="D16">
        <f t="shared" si="0"/>
        <v>121.95121951219512</v>
      </c>
      <c r="E16">
        <f>AVERAGE(D7:D16)</f>
        <v>71.707317073170742</v>
      </c>
      <c r="F16" s="16">
        <f>E16/1000</f>
        <v>7.170731707317074E-2</v>
      </c>
    </row>
    <row r="17" spans="2:6" x14ac:dyDescent="0.25">
      <c r="B17">
        <v>65</v>
      </c>
      <c r="C17">
        <v>16</v>
      </c>
      <c r="D17">
        <f t="shared" si="0"/>
        <v>156.09756097560975</v>
      </c>
      <c r="F17" s="16"/>
    </row>
    <row r="18" spans="2:6" x14ac:dyDescent="0.25">
      <c r="B18">
        <v>70</v>
      </c>
      <c r="C18">
        <v>21.5</v>
      </c>
      <c r="D18">
        <f t="shared" si="0"/>
        <v>209.7560975609756</v>
      </c>
      <c r="F18" s="16"/>
    </row>
    <row r="19" spans="2:6" x14ac:dyDescent="0.25">
      <c r="B19">
        <v>75</v>
      </c>
      <c r="C19">
        <v>32.5</v>
      </c>
      <c r="D19">
        <f t="shared" si="0"/>
        <v>317.07317073170731</v>
      </c>
      <c r="F19" s="16"/>
    </row>
    <row r="20" spans="2:6" x14ac:dyDescent="0.25">
      <c r="B20">
        <v>80</v>
      </c>
      <c r="C20">
        <v>45</v>
      </c>
      <c r="D20">
        <f t="shared" si="0"/>
        <v>439.02439024390242</v>
      </c>
      <c r="F20" s="16"/>
    </row>
    <row r="21" spans="2:6" x14ac:dyDescent="0.25">
      <c r="B21">
        <v>85</v>
      </c>
      <c r="C21">
        <v>53.5</v>
      </c>
      <c r="D21">
        <f t="shared" si="0"/>
        <v>521.95121951219517</v>
      </c>
      <c r="F21" s="16"/>
    </row>
    <row r="22" spans="2:6" x14ac:dyDescent="0.25">
      <c r="B22">
        <v>90</v>
      </c>
      <c r="C22">
        <v>54.5</v>
      </c>
      <c r="D22">
        <f t="shared" si="0"/>
        <v>531.70731707317077</v>
      </c>
      <c r="E22">
        <f>AVERAGE(D17:D22)</f>
        <v>362.60162601626024</v>
      </c>
      <c r="F22" s="16">
        <f>E22/1000</f>
        <v>0.36260162601626023</v>
      </c>
    </row>
  </sheetData>
  <mergeCells count="1">
    <mergeCell ref="C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D985-290E-4154-BF87-B8CA8DF23DFF}">
  <dimension ref="B1:AF1150"/>
  <sheetViews>
    <sheetView tabSelected="1" topLeftCell="A1115" workbookViewId="0">
      <selection activeCell="D1150" sqref="D1150"/>
    </sheetView>
  </sheetViews>
  <sheetFormatPr defaultRowHeight="15" x14ac:dyDescent="0.25"/>
  <cols>
    <col min="2" max="2" width="57.7109375" bestFit="1" customWidth="1"/>
    <col min="3" max="3" width="11.85546875" bestFit="1" customWidth="1"/>
    <col min="4" max="4" width="19.140625" bestFit="1" customWidth="1"/>
    <col min="6" max="6" width="57.7109375" bestFit="1" customWidth="1"/>
    <col min="7" max="7" width="11.85546875" bestFit="1" customWidth="1"/>
    <col min="8" max="8" width="19.140625" bestFit="1" customWidth="1"/>
    <col min="10" max="10" width="57.7109375" bestFit="1" customWidth="1"/>
    <col min="11" max="11" width="11.85546875" bestFit="1" customWidth="1"/>
    <col min="12" max="12" width="19.140625" bestFit="1" customWidth="1"/>
    <col min="13" max="13" width="12.28515625" bestFit="1" customWidth="1"/>
    <col min="14" max="14" width="14.42578125" bestFit="1" customWidth="1"/>
    <col min="15" max="16" width="14.42578125" customWidth="1"/>
    <col min="17" max="17" width="31.5703125" bestFit="1" customWidth="1"/>
    <col min="18" max="18" width="12" bestFit="1" customWidth="1"/>
    <col min="19" max="19" width="12.140625" bestFit="1" customWidth="1"/>
    <col min="20" max="20" width="32.28515625" bestFit="1" customWidth="1"/>
    <col min="21" max="21" width="8.85546875" customWidth="1"/>
    <col min="22" max="22" width="12.140625" bestFit="1" customWidth="1"/>
    <col min="23" max="23" width="32.28515625" bestFit="1" customWidth="1"/>
    <col min="24" max="24" width="10" bestFit="1" customWidth="1"/>
    <col min="25" max="25" width="7.7109375" bestFit="1" customWidth="1"/>
    <col min="26" max="26" width="7.5703125" bestFit="1" customWidth="1"/>
    <col min="27" max="27" width="13.28515625" bestFit="1" customWidth="1"/>
    <col min="29" max="29" width="11.28515625" bestFit="1" customWidth="1"/>
    <col min="30" max="30" width="14.85546875" bestFit="1" customWidth="1"/>
  </cols>
  <sheetData>
    <row r="1" spans="2:32" x14ac:dyDescent="0.25">
      <c r="B1" s="30" t="s">
        <v>7294</v>
      </c>
      <c r="C1" s="30"/>
      <c r="D1" s="30"/>
      <c r="F1" s="30" t="s">
        <v>4284</v>
      </c>
      <c r="G1" s="30"/>
      <c r="H1" s="30"/>
      <c r="J1" s="30" t="s">
        <v>7293</v>
      </c>
      <c r="K1" s="30"/>
      <c r="L1" s="30"/>
      <c r="M1" s="20"/>
      <c r="N1" s="20"/>
      <c r="O1" s="20"/>
      <c r="P1" s="20"/>
    </row>
    <row r="2" spans="2:32" x14ac:dyDescent="0.25">
      <c r="B2" s="18" t="s">
        <v>4281</v>
      </c>
      <c r="C2" s="18" t="s">
        <v>4283</v>
      </c>
      <c r="D2" s="18" t="s">
        <v>4282</v>
      </c>
      <c r="F2" s="18" t="s">
        <v>4281</v>
      </c>
      <c r="G2" s="18" t="s">
        <v>4283</v>
      </c>
      <c r="H2" s="18" t="s">
        <v>4282</v>
      </c>
      <c r="J2" s="19" t="s">
        <v>4281</v>
      </c>
      <c r="K2" s="19" t="s">
        <v>4283</v>
      </c>
      <c r="L2" s="19" t="s">
        <v>4282</v>
      </c>
      <c r="M2" s="19" t="s">
        <v>7295</v>
      </c>
      <c r="N2" s="19" t="s">
        <v>7313</v>
      </c>
      <c r="O2" s="19" t="s">
        <v>7314</v>
      </c>
      <c r="P2" s="20"/>
      <c r="Q2" s="29" t="s">
        <v>7327</v>
      </c>
      <c r="R2" s="29"/>
      <c r="S2" s="29"/>
      <c r="T2" s="29" t="s">
        <v>7299</v>
      </c>
      <c r="U2" s="29"/>
      <c r="V2" s="29"/>
      <c r="X2" s="15" t="s">
        <v>2693</v>
      </c>
      <c r="Y2" s="15" t="s">
        <v>1420</v>
      </c>
      <c r="Z2" s="15" t="s">
        <v>344</v>
      </c>
      <c r="AA2" s="15" t="s">
        <v>332</v>
      </c>
      <c r="AB2" s="15" t="s">
        <v>7299</v>
      </c>
      <c r="AC2" s="15" t="s">
        <v>1466</v>
      </c>
      <c r="AD2" s="15" t="s">
        <v>3186</v>
      </c>
      <c r="AE2" s="15" t="s">
        <v>7332</v>
      </c>
      <c r="AF2" s="15"/>
    </row>
    <row r="3" spans="2:32" x14ac:dyDescent="0.25">
      <c r="B3" t="s">
        <v>587</v>
      </c>
      <c r="C3" t="s">
        <v>586</v>
      </c>
      <c r="D3">
        <v>0</v>
      </c>
      <c r="F3" t="s">
        <v>1186</v>
      </c>
      <c r="G3" t="s">
        <v>1185</v>
      </c>
      <c r="H3">
        <v>0</v>
      </c>
      <c r="J3" t="s">
        <v>1072</v>
      </c>
      <c r="K3" t="s">
        <v>1071</v>
      </c>
      <c r="L3">
        <v>0</v>
      </c>
      <c r="M3">
        <v>6782.5848000000015</v>
      </c>
      <c r="O3">
        <v>43</v>
      </c>
      <c r="Q3" t="s">
        <v>7328</v>
      </c>
      <c r="R3">
        <v>109</v>
      </c>
      <c r="S3" t="s">
        <v>7306</v>
      </c>
      <c r="T3" t="s">
        <v>7297</v>
      </c>
      <c r="U3">
        <f>AVERAGEIF($K$3:$K$1147, "DE2*", $L$3:$L$1147)</f>
        <v>1.2774910621054871</v>
      </c>
      <c r="W3" t="s">
        <v>7316</v>
      </c>
      <c r="X3" s="24">
        <f>AVERAGEIF($J$3:$J$1147, X2, $L$3:$L$1147)</f>
        <v>9.746586457519788</v>
      </c>
      <c r="Y3" s="24">
        <f>AVERAGEIF($J$3:$J$1147, Y2, $L$3:$L$1147)</f>
        <v>12.667633427629511</v>
      </c>
      <c r="Z3" s="24">
        <f t="shared" ref="Z3:AD3" si="0">AVERAGEIF($J$3:$J$1147, Z2, $L$3:$L$1147)</f>
        <v>8.0977557734981307</v>
      </c>
      <c r="AA3" s="24">
        <f>AVERAGEIF($J$3:$J$1147, AA2, $L$3:$L$1147)</f>
        <v>11.4762209068323</v>
      </c>
      <c r="AC3" s="24">
        <f t="shared" si="0"/>
        <v>9.6315591818424551</v>
      </c>
      <c r="AD3" s="24">
        <f t="shared" si="0"/>
        <v>10.90239906291067</v>
      </c>
    </row>
    <row r="4" spans="2:32" x14ac:dyDescent="0.25">
      <c r="B4" t="s">
        <v>729</v>
      </c>
      <c r="C4" t="s">
        <v>728</v>
      </c>
      <c r="D4">
        <v>0</v>
      </c>
      <c r="F4" t="s">
        <v>1151</v>
      </c>
      <c r="G4" t="s">
        <v>1150</v>
      </c>
      <c r="H4">
        <v>0</v>
      </c>
      <c r="J4" t="s">
        <v>467</v>
      </c>
      <c r="K4" t="s">
        <v>466</v>
      </c>
      <c r="L4">
        <v>0</v>
      </c>
      <c r="M4">
        <v>8000.1985999999997</v>
      </c>
      <c r="O4">
        <v>37</v>
      </c>
      <c r="Q4" t="s">
        <v>7329</v>
      </c>
      <c r="R4">
        <v>25</v>
      </c>
      <c r="S4" t="s">
        <v>7306</v>
      </c>
      <c r="T4" t="s">
        <v>7296</v>
      </c>
      <c r="U4">
        <f>SUMIF($K$3:$K$1147, "DE2*", $M$3:$M$1147)</f>
        <v>1680673.5337999996</v>
      </c>
      <c r="W4" t="s">
        <v>7315</v>
      </c>
      <c r="X4" s="24">
        <f>SUMIF($J$3:$J$1147, X2, $M$3:$M$1147)</f>
        <v>78594.814199999993</v>
      </c>
      <c r="Y4" s="24">
        <f>SUMIF($J$3:$J$1147, Y2, $M$3:$M$1147)</f>
        <v>13746.6482</v>
      </c>
      <c r="Z4" s="24">
        <f t="shared" ref="Z4:AD4" si="1">SUMIF($J$3:$J$1147, Z2, $M$3:$M$1147)</f>
        <v>66443.614000000001</v>
      </c>
      <c r="AA4" s="24">
        <f>SUMIF($J$3:$J$1147, AA2, $M$3:$M$1147)</f>
        <v>63957.861899999989</v>
      </c>
      <c r="AC4" s="24">
        <f t="shared" si="1"/>
        <v>130374.1776</v>
      </c>
      <c r="AD4" s="24">
        <f t="shared" si="1"/>
        <v>276542.05849999998</v>
      </c>
    </row>
    <row r="5" spans="2:32" x14ac:dyDescent="0.25">
      <c r="B5" t="s">
        <v>727</v>
      </c>
      <c r="C5" t="s">
        <v>726</v>
      </c>
      <c r="D5">
        <v>0</v>
      </c>
      <c r="F5" t="s">
        <v>1141</v>
      </c>
      <c r="G5" t="s">
        <v>1140</v>
      </c>
      <c r="H5">
        <v>0</v>
      </c>
      <c r="J5" t="s">
        <v>1058</v>
      </c>
      <c r="K5" t="s">
        <v>1057</v>
      </c>
      <c r="L5">
        <v>0</v>
      </c>
      <c r="M5">
        <v>6459.4537</v>
      </c>
      <c r="O5">
        <v>44</v>
      </c>
      <c r="Q5" t="s">
        <v>7310</v>
      </c>
      <c r="R5">
        <v>15</v>
      </c>
      <c r="S5" t="s">
        <v>7306</v>
      </c>
      <c r="T5" t="s">
        <v>7298</v>
      </c>
      <c r="U5">
        <f>0.45*0.36+0.55*0.1</f>
        <v>0.21700000000000003</v>
      </c>
      <c r="W5" t="s">
        <v>7317</v>
      </c>
      <c r="X5" s="24">
        <f>SUMIF($B$3:$B$1147, X2, $D$3:$D$1147)</f>
        <v>48021.431476199992</v>
      </c>
      <c r="Y5" s="24">
        <f>SUMIF($B$3:$B$1147, Y2, $D$3:$D$1147)</f>
        <v>8069.2824933999991</v>
      </c>
      <c r="Z5" s="24">
        <f t="shared" ref="Z5:AD5" si="2">SUMIF($B$3:$B$1147, Z2, $D$3:$D$1147)</f>
        <v>28172.092336000002</v>
      </c>
      <c r="AA5" s="24">
        <f>SUMIF($B$3:$B$1147, AA2, $D$3:$D$1147)</f>
        <v>16629.044094000001</v>
      </c>
      <c r="AC5" s="24">
        <f t="shared" si="2"/>
        <v>43284.226963200003</v>
      </c>
      <c r="AD5" s="24">
        <f t="shared" si="2"/>
        <v>77984.860497000001</v>
      </c>
    </row>
    <row r="6" spans="2:32" x14ac:dyDescent="0.25">
      <c r="B6" t="s">
        <v>725</v>
      </c>
      <c r="C6" t="s">
        <v>724</v>
      </c>
      <c r="D6">
        <v>0</v>
      </c>
      <c r="F6" t="s">
        <v>537</v>
      </c>
      <c r="G6" t="s">
        <v>536</v>
      </c>
      <c r="H6">
        <v>0</v>
      </c>
      <c r="J6" t="s">
        <v>1046</v>
      </c>
      <c r="K6" t="s">
        <v>1045</v>
      </c>
      <c r="L6">
        <v>0</v>
      </c>
      <c r="M6">
        <v>12762.614299999999</v>
      </c>
      <c r="O6">
        <v>117</v>
      </c>
      <c r="T6" t="s">
        <v>7300</v>
      </c>
      <c r="U6">
        <f>U5*U4</f>
        <v>364706.15683459997</v>
      </c>
      <c r="W6" t="s">
        <v>7304</v>
      </c>
      <c r="X6" s="24">
        <f>X5/365</f>
        <v>131.56556568821915</v>
      </c>
      <c r="Y6" s="24">
        <f>Y5/365</f>
        <v>22.107623269589038</v>
      </c>
      <c r="Z6" s="24">
        <f t="shared" ref="Z6:AD6" si="3">Z5/365</f>
        <v>77.183814619178079</v>
      </c>
      <c r="AA6" s="24">
        <f>AA5/365</f>
        <v>45.559024915068498</v>
      </c>
      <c r="AB6" s="24">
        <f>U9</f>
        <v>659.30147826739721</v>
      </c>
      <c r="AC6" s="24">
        <f t="shared" si="3"/>
        <v>118.58692318684932</v>
      </c>
      <c r="AD6" s="24">
        <f t="shared" si="3"/>
        <v>213.65715204657533</v>
      </c>
    </row>
    <row r="7" spans="2:32" x14ac:dyDescent="0.25">
      <c r="B7" t="s">
        <v>715</v>
      </c>
      <c r="C7" t="s">
        <v>714</v>
      </c>
      <c r="D7">
        <v>0</v>
      </c>
      <c r="F7" t="s">
        <v>539</v>
      </c>
      <c r="G7" t="s">
        <v>538</v>
      </c>
      <c r="H7">
        <v>0</v>
      </c>
      <c r="J7" t="s">
        <v>1022</v>
      </c>
      <c r="K7" t="s">
        <v>1021</v>
      </c>
      <c r="L7">
        <v>0</v>
      </c>
      <c r="M7">
        <v>14757.466399999999</v>
      </c>
      <c r="O7">
        <v>105</v>
      </c>
      <c r="T7" t="s">
        <v>7301</v>
      </c>
      <c r="U7">
        <f>SUMIF($C$3:$C$1147, "DE2*", $D$3:$D$1147)</f>
        <v>116583.92230059997</v>
      </c>
      <c r="W7" t="s">
        <v>7331</v>
      </c>
      <c r="X7" s="24">
        <v>9</v>
      </c>
      <c r="Y7" s="24">
        <v>4</v>
      </c>
      <c r="Z7" s="24">
        <v>7</v>
      </c>
      <c r="AA7" s="24">
        <v>10</v>
      </c>
      <c r="AC7" s="25">
        <v>7</v>
      </c>
      <c r="AD7" s="24">
        <v>7</v>
      </c>
    </row>
    <row r="8" spans="2:32" x14ac:dyDescent="0.25">
      <c r="B8" t="s">
        <v>713</v>
      </c>
      <c r="C8" t="s">
        <v>712</v>
      </c>
      <c r="D8">
        <v>0</v>
      </c>
      <c r="F8" t="s">
        <v>559</v>
      </c>
      <c r="G8" t="s">
        <v>558</v>
      </c>
      <c r="H8">
        <v>0</v>
      </c>
      <c r="J8" t="s">
        <v>1016</v>
      </c>
      <c r="K8" t="s">
        <v>1015</v>
      </c>
      <c r="L8">
        <v>0</v>
      </c>
      <c r="M8">
        <v>53609.140700000004</v>
      </c>
      <c r="O8">
        <v>543</v>
      </c>
      <c r="T8" t="s">
        <v>7303</v>
      </c>
      <c r="U8">
        <f>AVERAGE(U6,U7)</f>
        <v>240645.03956759998</v>
      </c>
      <c r="W8" t="s">
        <v>7305</v>
      </c>
      <c r="X8" s="24">
        <f>X6/X7</f>
        <v>14.618396187579906</v>
      </c>
      <c r="Y8" s="24">
        <f>Y6/Y7</f>
        <v>5.5269058173972594</v>
      </c>
      <c r="Z8" s="24">
        <f t="shared" ref="Z8:AD8" si="4">Z6/Z7</f>
        <v>11.026259231311155</v>
      </c>
      <c r="AA8" s="24">
        <f>AA6/AA7</f>
        <v>4.55590249150685</v>
      </c>
      <c r="AC8" s="24">
        <f t="shared" si="4"/>
        <v>16.940989026692758</v>
      </c>
      <c r="AD8" s="24">
        <f t="shared" si="4"/>
        <v>30.522450292367903</v>
      </c>
      <c r="AE8" t="s">
        <v>7318</v>
      </c>
    </row>
    <row r="9" spans="2:32" x14ac:dyDescent="0.25">
      <c r="B9" t="s">
        <v>393</v>
      </c>
      <c r="C9" t="s">
        <v>392</v>
      </c>
      <c r="D9">
        <v>0</v>
      </c>
      <c r="F9" t="s">
        <v>561</v>
      </c>
      <c r="G9" t="s">
        <v>560</v>
      </c>
      <c r="H9">
        <v>0</v>
      </c>
      <c r="J9" t="s">
        <v>1002</v>
      </c>
      <c r="K9" t="s">
        <v>1001</v>
      </c>
      <c r="L9">
        <v>0</v>
      </c>
      <c r="M9">
        <v>20203.475200000001</v>
      </c>
      <c r="O9">
        <v>51</v>
      </c>
      <c r="T9" t="s">
        <v>7304</v>
      </c>
      <c r="U9">
        <f>U8/365</f>
        <v>659.30147826739721</v>
      </c>
      <c r="W9" t="s">
        <v>7330</v>
      </c>
      <c r="X9" s="24">
        <v>40</v>
      </c>
      <c r="Y9" s="24">
        <v>40</v>
      </c>
      <c r="Z9" s="24">
        <v>40</v>
      </c>
      <c r="AA9" s="24">
        <v>40</v>
      </c>
      <c r="AC9" s="24">
        <v>40</v>
      </c>
      <c r="AD9" s="24">
        <v>40</v>
      </c>
      <c r="AE9" t="s">
        <v>7306</v>
      </c>
    </row>
    <row r="10" spans="2:32" x14ac:dyDescent="0.25">
      <c r="B10" t="s">
        <v>377</v>
      </c>
      <c r="C10" t="s">
        <v>376</v>
      </c>
      <c r="D10">
        <v>0</v>
      </c>
      <c r="F10" t="s">
        <v>563</v>
      </c>
      <c r="G10" t="s">
        <v>562</v>
      </c>
      <c r="H10">
        <v>0</v>
      </c>
      <c r="J10" t="s">
        <v>1000</v>
      </c>
      <c r="K10" t="s">
        <v>999</v>
      </c>
      <c r="L10">
        <v>0</v>
      </c>
      <c r="M10">
        <v>23044.744600000002</v>
      </c>
      <c r="O10">
        <v>226</v>
      </c>
      <c r="T10" t="s">
        <v>7302</v>
      </c>
      <c r="U10">
        <v>63</v>
      </c>
      <c r="W10" t="s">
        <v>7308</v>
      </c>
      <c r="X10" s="24">
        <f>60*24/X8</f>
        <v>98.506018137848386</v>
      </c>
      <c r="Y10" s="24">
        <f>60*24/Y8</f>
        <v>260.54361112274705</v>
      </c>
      <c r="Z10" s="24">
        <f t="shared" ref="Z10:AD10" si="5">60*24/Z8</f>
        <v>130.59732859452885</v>
      </c>
      <c r="AA10" s="24">
        <f>60*24/AA8</f>
        <v>316.0734898704394</v>
      </c>
      <c r="AC10" s="24">
        <f t="shared" si="5"/>
        <v>85.000940484117564</v>
      </c>
      <c r="AD10" s="24">
        <f t="shared" si="5"/>
        <v>47.17838791468423</v>
      </c>
      <c r="AE10" t="s">
        <v>7306</v>
      </c>
    </row>
    <row r="11" spans="2:32" x14ac:dyDescent="0.25">
      <c r="B11" t="s">
        <v>395</v>
      </c>
      <c r="C11" t="s">
        <v>394</v>
      </c>
      <c r="D11">
        <v>0</v>
      </c>
      <c r="F11" t="s">
        <v>565</v>
      </c>
      <c r="G11" t="s">
        <v>564</v>
      </c>
      <c r="H11">
        <v>0</v>
      </c>
      <c r="J11" t="s">
        <v>998</v>
      </c>
      <c r="K11" t="s">
        <v>997</v>
      </c>
      <c r="L11">
        <v>0</v>
      </c>
      <c r="M11">
        <v>24335.9997</v>
      </c>
      <c r="O11">
        <v>160</v>
      </c>
      <c r="T11" t="s">
        <v>7305</v>
      </c>
      <c r="U11">
        <f>U9/U10</f>
        <v>10.465102829641225</v>
      </c>
      <c r="V11" t="s">
        <v>7307</v>
      </c>
      <c r="W11" t="s">
        <v>7319</v>
      </c>
      <c r="X11" s="24">
        <f>X9/X10</f>
        <v>0.40606656076610853</v>
      </c>
      <c r="Y11" s="24">
        <f>Y9/Y10</f>
        <v>0.15352516159436833</v>
      </c>
      <c r="Z11" s="24">
        <f t="shared" ref="Z11:AD11" si="6">Z9/Z10</f>
        <v>0.30628497864753207</v>
      </c>
      <c r="AA11" s="24">
        <f>AA9/AA10</f>
        <v>0.1265528469863014</v>
      </c>
      <c r="AC11" s="24">
        <f t="shared" si="6"/>
        <v>0.47058302851924333</v>
      </c>
      <c r="AD11" s="24">
        <f t="shared" si="6"/>
        <v>0.84784584145466402</v>
      </c>
    </row>
    <row r="12" spans="2:32" x14ac:dyDescent="0.25">
      <c r="B12" t="s">
        <v>401</v>
      </c>
      <c r="C12" t="s">
        <v>400</v>
      </c>
      <c r="D12">
        <v>0</v>
      </c>
      <c r="F12" t="s">
        <v>1084</v>
      </c>
      <c r="G12" t="s">
        <v>1083</v>
      </c>
      <c r="H12">
        <v>0</v>
      </c>
      <c r="J12" t="s">
        <v>996</v>
      </c>
      <c r="K12" t="s">
        <v>995</v>
      </c>
      <c r="L12">
        <v>0</v>
      </c>
      <c r="M12">
        <v>75146.792699999991</v>
      </c>
      <c r="O12">
        <v>281</v>
      </c>
      <c r="T12" t="s">
        <v>7330</v>
      </c>
      <c r="U12">
        <v>40</v>
      </c>
      <c r="V12" t="s">
        <v>7306</v>
      </c>
      <c r="W12" t="s">
        <v>7325</v>
      </c>
      <c r="X12" s="24">
        <v>3</v>
      </c>
      <c r="Y12" s="24">
        <v>2</v>
      </c>
      <c r="Z12" s="24">
        <v>3</v>
      </c>
      <c r="AA12" s="24">
        <v>2</v>
      </c>
      <c r="AC12" s="24">
        <v>3</v>
      </c>
      <c r="AD12" s="24">
        <v>5</v>
      </c>
      <c r="AE12" s="21"/>
    </row>
    <row r="13" spans="2:32" x14ac:dyDescent="0.25">
      <c r="B13" t="s">
        <v>403</v>
      </c>
      <c r="C13" t="s">
        <v>402</v>
      </c>
      <c r="D13">
        <v>0</v>
      </c>
      <c r="F13" t="s">
        <v>1076</v>
      </c>
      <c r="G13" t="s">
        <v>1075</v>
      </c>
      <c r="H13">
        <v>0</v>
      </c>
      <c r="J13" t="s">
        <v>503</v>
      </c>
      <c r="K13" t="s">
        <v>502</v>
      </c>
      <c r="L13">
        <v>0</v>
      </c>
      <c r="M13">
        <v>18669.5311</v>
      </c>
      <c r="O13">
        <v>488</v>
      </c>
      <c r="T13" t="s">
        <v>7308</v>
      </c>
      <c r="U13">
        <f>60*24/U11</f>
        <v>137.60017683929127</v>
      </c>
      <c r="V13" t="s">
        <v>7306</v>
      </c>
      <c r="W13" t="s">
        <v>7320</v>
      </c>
      <c r="X13" s="24">
        <f>X11^X12*EXP(-X11)/FACT(X12)</f>
        <v>7.435119696613598E-3</v>
      </c>
      <c r="Y13" s="24">
        <f>Y11^Y12*EXP(-Y11)/FACT(Y12)</f>
        <v>1.0107738558835573E-2</v>
      </c>
      <c r="Z13" s="24">
        <f t="shared" ref="Z13:AD13" si="7">Z11^Z12*EXP(-Z11)/FACT(Z12)</f>
        <v>3.5253964856807023E-3</v>
      </c>
      <c r="AA13" s="24">
        <f>AA11^AA12*EXP(-AA11)/FACT(AA12)</f>
        <v>7.0559036305177054E-3</v>
      </c>
      <c r="AC13" s="24">
        <f t="shared" si="7"/>
        <v>1.0848905298319861E-2</v>
      </c>
      <c r="AD13" s="24">
        <f t="shared" si="7"/>
        <v>1.5638260934235108E-3</v>
      </c>
    </row>
    <row r="14" spans="2:32" x14ac:dyDescent="0.25">
      <c r="B14" t="s">
        <v>1639</v>
      </c>
      <c r="C14" t="s">
        <v>1638</v>
      </c>
      <c r="D14">
        <v>0</v>
      </c>
      <c r="F14" t="s">
        <v>1072</v>
      </c>
      <c r="G14" t="s">
        <v>1071</v>
      </c>
      <c r="H14">
        <v>0</v>
      </c>
      <c r="J14" t="s">
        <v>994</v>
      </c>
      <c r="K14" t="s">
        <v>993</v>
      </c>
      <c r="L14">
        <v>0</v>
      </c>
      <c r="M14">
        <v>46816.335599999999</v>
      </c>
      <c r="O14">
        <v>146</v>
      </c>
      <c r="T14" t="s">
        <v>7319</v>
      </c>
      <c r="U14">
        <f>U12/U13</f>
        <v>0.29069730082336737</v>
      </c>
      <c r="W14" t="s">
        <v>7321</v>
      </c>
      <c r="X14" s="24">
        <f>(1-X13)*100</f>
        <v>99.256488030338645</v>
      </c>
      <c r="Y14" s="24">
        <f>(1-Y13)*100</f>
        <v>98.989226144116444</v>
      </c>
      <c r="Z14" s="24">
        <f t="shared" ref="Z14:AD14" si="8">(1-Z13)*100</f>
        <v>99.647460351431931</v>
      </c>
      <c r="AA14" s="24">
        <f>(1-AA13)*100</f>
        <v>99.294409636948231</v>
      </c>
      <c r="AC14" s="24">
        <f t="shared" si="8"/>
        <v>98.915109470168019</v>
      </c>
      <c r="AD14" s="24">
        <f t="shared" si="8"/>
        <v>99.843617390657641</v>
      </c>
      <c r="AE14" t="s">
        <v>7322</v>
      </c>
    </row>
    <row r="15" spans="2:32" x14ac:dyDescent="0.25">
      <c r="B15" t="s">
        <v>1637</v>
      </c>
      <c r="C15" t="s">
        <v>1636</v>
      </c>
      <c r="D15">
        <v>0</v>
      </c>
      <c r="F15" t="s">
        <v>1070</v>
      </c>
      <c r="G15" t="s">
        <v>1069</v>
      </c>
      <c r="H15">
        <v>0</v>
      </c>
      <c r="J15" t="s">
        <v>511</v>
      </c>
      <c r="K15" t="s">
        <v>510</v>
      </c>
      <c r="L15">
        <v>0</v>
      </c>
      <c r="M15">
        <v>8630.5013999999992</v>
      </c>
      <c r="O15">
        <v>66</v>
      </c>
      <c r="T15" t="s">
        <v>7325</v>
      </c>
      <c r="U15">
        <v>2</v>
      </c>
      <c r="V15" s="21"/>
      <c r="W15" t="s">
        <v>7323</v>
      </c>
      <c r="X15" s="24">
        <f>X13*X8*365</f>
        <v>39.67167678091942</v>
      </c>
      <c r="Y15" s="24">
        <f>Y13*Y8*365</f>
        <v>20.390549450169004</v>
      </c>
      <c r="Z15" s="24">
        <f t="shared" ref="Z15:AD15" si="9">Z13*Z8*365</f>
        <v>14.188256473658091</v>
      </c>
      <c r="AA15" s="24">
        <f>AA13*AA8*365</f>
        <v>11.733293259489363</v>
      </c>
      <c r="AC15" s="24">
        <f t="shared" si="9"/>
        <v>67.083782747819981</v>
      </c>
      <c r="AD15" s="24">
        <f t="shared" si="9"/>
        <v>17.422108533885854</v>
      </c>
    </row>
    <row r="16" spans="2:32" x14ac:dyDescent="0.25">
      <c r="B16" t="s">
        <v>409</v>
      </c>
      <c r="C16" t="s">
        <v>408</v>
      </c>
      <c r="D16">
        <v>0</v>
      </c>
      <c r="F16" t="s">
        <v>587</v>
      </c>
      <c r="G16" t="s">
        <v>586</v>
      </c>
      <c r="H16">
        <v>0</v>
      </c>
      <c r="J16" t="s">
        <v>515</v>
      </c>
      <c r="K16" t="s">
        <v>514</v>
      </c>
      <c r="L16">
        <v>0</v>
      </c>
      <c r="M16">
        <v>6195.3904000000002</v>
      </c>
      <c r="O16">
        <v>68</v>
      </c>
      <c r="T16" t="s">
        <v>7320</v>
      </c>
      <c r="U16">
        <f>U14^U15*EXP(-U14)/FACT(U15)</f>
        <v>3.1593938560611372E-2</v>
      </c>
      <c r="W16" t="s">
        <v>7324</v>
      </c>
      <c r="X16" s="25">
        <f>X12*X7</f>
        <v>27</v>
      </c>
      <c r="Y16" s="25">
        <f>Y12*Y7</f>
        <v>8</v>
      </c>
      <c r="Z16" s="25">
        <f t="shared" ref="Z16:AD16" si="10">Z12*Z7</f>
        <v>21</v>
      </c>
      <c r="AA16" s="25">
        <f>AA12*AA7</f>
        <v>20</v>
      </c>
      <c r="AB16" s="25">
        <f>U19</f>
        <v>126</v>
      </c>
      <c r="AC16" s="25">
        <f t="shared" si="10"/>
        <v>21</v>
      </c>
      <c r="AD16" s="25">
        <f t="shared" si="10"/>
        <v>35</v>
      </c>
    </row>
    <row r="17" spans="2:31" x14ac:dyDescent="0.25">
      <c r="B17" t="s">
        <v>1635</v>
      </c>
      <c r="C17" t="s">
        <v>1634</v>
      </c>
      <c r="D17">
        <v>0</v>
      </c>
      <c r="F17" t="s">
        <v>589</v>
      </c>
      <c r="G17" t="s">
        <v>588</v>
      </c>
      <c r="H17">
        <v>0</v>
      </c>
      <c r="J17" t="s">
        <v>982</v>
      </c>
      <c r="K17" t="s">
        <v>981</v>
      </c>
      <c r="L17">
        <v>0</v>
      </c>
      <c r="M17">
        <v>33615.449099999998</v>
      </c>
      <c r="O17">
        <v>450</v>
      </c>
      <c r="T17" t="s">
        <v>7321</v>
      </c>
      <c r="U17">
        <f>(1-U16)*100</f>
        <v>96.840606143938871</v>
      </c>
      <c r="V17" t="s">
        <v>7322</v>
      </c>
      <c r="W17" s="23" t="s">
        <v>7326</v>
      </c>
      <c r="X17" s="26">
        <v>28</v>
      </c>
      <c r="Y17" s="26">
        <v>30</v>
      </c>
      <c r="Z17" s="26">
        <v>48</v>
      </c>
      <c r="AA17" s="26">
        <v>48</v>
      </c>
      <c r="AB17" s="26">
        <v>50</v>
      </c>
      <c r="AC17" s="26">
        <v>56</v>
      </c>
      <c r="AD17" s="26">
        <v>75</v>
      </c>
      <c r="AE17" t="s">
        <v>7309</v>
      </c>
    </row>
    <row r="18" spans="2:31" x14ac:dyDescent="0.25">
      <c r="B18" t="s">
        <v>1182</v>
      </c>
      <c r="C18" t="s">
        <v>1181</v>
      </c>
      <c r="D18">
        <v>0</v>
      </c>
      <c r="F18" t="s">
        <v>591</v>
      </c>
      <c r="G18" t="s">
        <v>590</v>
      </c>
      <c r="H18">
        <v>0</v>
      </c>
      <c r="J18" t="s">
        <v>978</v>
      </c>
      <c r="K18" t="s">
        <v>977</v>
      </c>
      <c r="L18">
        <v>0</v>
      </c>
      <c r="M18">
        <v>41204.155700000003</v>
      </c>
      <c r="O18">
        <v>259</v>
      </c>
      <c r="T18" t="s">
        <v>7323</v>
      </c>
      <c r="U18">
        <f>U16*U11*365</f>
        <v>120.68134277801026</v>
      </c>
      <c r="W18" t="s">
        <v>7311</v>
      </c>
      <c r="X18" s="26">
        <f>X17/$R$5*60</f>
        <v>112</v>
      </c>
      <c r="Y18" s="26">
        <f>Y17/$R$5*60</f>
        <v>120</v>
      </c>
      <c r="Z18" s="26">
        <f t="shared" ref="Z18:AD18" si="11">Z17/$R$5*60</f>
        <v>192</v>
      </c>
      <c r="AA18" s="26">
        <f>AA17/$R$5*60</f>
        <v>192</v>
      </c>
      <c r="AB18" s="26">
        <f>AB17/$R$5*60</f>
        <v>200</v>
      </c>
      <c r="AC18" s="26">
        <f t="shared" si="11"/>
        <v>224</v>
      </c>
      <c r="AD18" s="26">
        <f t="shared" si="11"/>
        <v>300</v>
      </c>
      <c r="AE18" t="s">
        <v>7312</v>
      </c>
    </row>
    <row r="19" spans="2:31" x14ac:dyDescent="0.25">
      <c r="B19" t="s">
        <v>1186</v>
      </c>
      <c r="C19" t="s">
        <v>1185</v>
      </c>
      <c r="D19">
        <v>0</v>
      </c>
      <c r="F19" t="s">
        <v>593</v>
      </c>
      <c r="G19" t="s">
        <v>592</v>
      </c>
      <c r="H19">
        <v>0</v>
      </c>
      <c r="J19" t="s">
        <v>970</v>
      </c>
      <c r="K19" t="s">
        <v>969</v>
      </c>
      <c r="L19">
        <v>0</v>
      </c>
      <c r="M19">
        <v>83825.297699999996</v>
      </c>
      <c r="O19">
        <v>761</v>
      </c>
      <c r="T19" t="s">
        <v>7324</v>
      </c>
      <c r="U19" s="15">
        <f>U15*U10</f>
        <v>126</v>
      </c>
    </row>
    <row r="20" spans="2:31" x14ac:dyDescent="0.25">
      <c r="B20" t="s">
        <v>2043</v>
      </c>
      <c r="C20" t="s">
        <v>2042</v>
      </c>
      <c r="D20">
        <v>0</v>
      </c>
      <c r="F20" t="s">
        <v>595</v>
      </c>
      <c r="G20" t="s">
        <v>594</v>
      </c>
      <c r="H20">
        <v>0</v>
      </c>
      <c r="J20" t="s">
        <v>537</v>
      </c>
      <c r="K20" t="s">
        <v>536</v>
      </c>
      <c r="L20">
        <v>0</v>
      </c>
      <c r="M20">
        <v>5778.7712000000001</v>
      </c>
      <c r="O20">
        <v>50</v>
      </c>
      <c r="T20" s="23" t="s">
        <v>7326</v>
      </c>
      <c r="U20">
        <v>50</v>
      </c>
      <c r="V20" t="s">
        <v>7309</v>
      </c>
      <c r="X20">
        <f>X16/X6</f>
        <v>0.20522087112051748</v>
      </c>
      <c r="Y20">
        <f t="shared" ref="Y20:AD20" si="12">Y16/Y6</f>
        <v>0.36186612655937089</v>
      </c>
      <c r="Z20">
        <f t="shared" si="12"/>
        <v>0.27207776790526844</v>
      </c>
      <c r="AA20">
        <f t="shared" si="12"/>
        <v>0.43899095815338807</v>
      </c>
      <c r="AB20">
        <f t="shared" si="12"/>
        <v>0.19111135672123786</v>
      </c>
      <c r="AC20">
        <f t="shared" si="12"/>
        <v>0.17708529267524492</v>
      </c>
      <c r="AD20">
        <f t="shared" si="12"/>
        <v>0.16381384692598691</v>
      </c>
      <c r="AE20">
        <f>AVERAGE(X20:AD20)</f>
        <v>0.25859517429443069</v>
      </c>
    </row>
    <row r="21" spans="2:31" x14ac:dyDescent="0.25">
      <c r="B21" t="s">
        <v>731</v>
      </c>
      <c r="C21" t="s">
        <v>730</v>
      </c>
      <c r="D21">
        <v>0</v>
      </c>
      <c r="F21" t="s">
        <v>1066</v>
      </c>
      <c r="G21" t="s">
        <v>1065</v>
      </c>
      <c r="H21">
        <v>0</v>
      </c>
      <c r="J21" t="s">
        <v>539</v>
      </c>
      <c r="K21" t="s">
        <v>538</v>
      </c>
      <c r="L21">
        <v>0</v>
      </c>
      <c r="M21">
        <v>17550.07</v>
      </c>
      <c r="O21">
        <v>81</v>
      </c>
      <c r="T21" t="s">
        <v>7311</v>
      </c>
      <c r="U21">
        <f>U20/R5*60</f>
        <v>200</v>
      </c>
      <c r="V21" t="s">
        <v>7312</v>
      </c>
    </row>
    <row r="22" spans="2:31" x14ac:dyDescent="0.25">
      <c r="B22" t="s">
        <v>2471</v>
      </c>
      <c r="C22" t="s">
        <v>2470</v>
      </c>
      <c r="D22">
        <v>0</v>
      </c>
      <c r="F22" t="s">
        <v>1064</v>
      </c>
      <c r="G22" t="s">
        <v>1063</v>
      </c>
      <c r="H22">
        <v>0</v>
      </c>
      <c r="J22" t="s">
        <v>964</v>
      </c>
      <c r="K22" t="s">
        <v>963</v>
      </c>
      <c r="L22">
        <v>0</v>
      </c>
      <c r="M22">
        <v>36807.221100000002</v>
      </c>
      <c r="O22">
        <v>303</v>
      </c>
      <c r="V22" s="15"/>
    </row>
    <row r="23" spans="2:31" x14ac:dyDescent="0.25">
      <c r="B23" t="s">
        <v>806</v>
      </c>
      <c r="C23" t="s">
        <v>805</v>
      </c>
      <c r="D23">
        <v>0</v>
      </c>
      <c r="F23" t="s">
        <v>1062</v>
      </c>
      <c r="G23" t="s">
        <v>1061</v>
      </c>
      <c r="H23">
        <v>0</v>
      </c>
      <c r="J23" t="s">
        <v>465</v>
      </c>
      <c r="K23" t="s">
        <v>464</v>
      </c>
      <c r="L23">
        <v>0</v>
      </c>
      <c r="M23">
        <v>172257.76269999999</v>
      </c>
      <c r="O23">
        <v>311</v>
      </c>
    </row>
    <row r="24" spans="2:31" x14ac:dyDescent="0.25">
      <c r="B24" t="s">
        <v>804</v>
      </c>
      <c r="C24" t="s">
        <v>803</v>
      </c>
      <c r="D24">
        <v>0</v>
      </c>
      <c r="F24" t="s">
        <v>613</v>
      </c>
      <c r="G24" t="s">
        <v>612</v>
      </c>
      <c r="H24">
        <v>0</v>
      </c>
      <c r="J24" t="s">
        <v>463</v>
      </c>
      <c r="K24" t="s">
        <v>462</v>
      </c>
      <c r="L24">
        <v>0</v>
      </c>
      <c r="M24">
        <v>16630.219400000002</v>
      </c>
      <c r="O24">
        <v>133</v>
      </c>
    </row>
    <row r="25" spans="2:31" x14ac:dyDescent="0.25">
      <c r="B25" t="s">
        <v>539</v>
      </c>
      <c r="C25" t="s">
        <v>538</v>
      </c>
      <c r="D25">
        <v>0</v>
      </c>
      <c r="F25" t="s">
        <v>1153</v>
      </c>
      <c r="G25" t="s">
        <v>1152</v>
      </c>
      <c r="H25">
        <v>0</v>
      </c>
      <c r="J25" t="s">
        <v>1062</v>
      </c>
      <c r="K25" t="s">
        <v>1061</v>
      </c>
      <c r="L25">
        <v>0</v>
      </c>
      <c r="M25">
        <v>6050.2251999999999</v>
      </c>
      <c r="O25">
        <v>83</v>
      </c>
    </row>
    <row r="26" spans="2:31" x14ac:dyDescent="0.25">
      <c r="B26" t="s">
        <v>1141</v>
      </c>
      <c r="C26" t="s">
        <v>1140</v>
      </c>
      <c r="D26">
        <v>0</v>
      </c>
      <c r="F26" t="s">
        <v>1180</v>
      </c>
      <c r="G26" t="s">
        <v>1179</v>
      </c>
      <c r="H26">
        <v>0</v>
      </c>
      <c r="J26" t="s">
        <v>1064</v>
      </c>
      <c r="K26" t="s">
        <v>1063</v>
      </c>
      <c r="L26">
        <v>0</v>
      </c>
      <c r="M26">
        <v>21143.231100000001</v>
      </c>
      <c r="O26">
        <v>77</v>
      </c>
    </row>
    <row r="27" spans="2:31" x14ac:dyDescent="0.25">
      <c r="B27" t="s">
        <v>767</v>
      </c>
      <c r="C27" t="s">
        <v>766</v>
      </c>
      <c r="D27">
        <v>0</v>
      </c>
      <c r="F27" t="s">
        <v>515</v>
      </c>
      <c r="G27" t="s">
        <v>514</v>
      </c>
      <c r="H27">
        <v>0</v>
      </c>
      <c r="J27" t="s">
        <v>1217</v>
      </c>
      <c r="K27" t="s">
        <v>1216</v>
      </c>
      <c r="L27">
        <v>0</v>
      </c>
      <c r="M27">
        <v>14534.7647</v>
      </c>
      <c r="O27">
        <v>115</v>
      </c>
    </row>
    <row r="28" spans="2:31" x14ac:dyDescent="0.25">
      <c r="B28" t="s">
        <v>2045</v>
      </c>
      <c r="C28" t="s">
        <v>2044</v>
      </c>
      <c r="D28">
        <v>0</v>
      </c>
      <c r="F28" t="s">
        <v>511</v>
      </c>
      <c r="G28" t="s">
        <v>510</v>
      </c>
      <c r="H28">
        <v>0</v>
      </c>
      <c r="J28" t="s">
        <v>377</v>
      </c>
      <c r="K28" t="s">
        <v>376</v>
      </c>
      <c r="L28">
        <v>0</v>
      </c>
      <c r="M28">
        <v>15879.6023</v>
      </c>
      <c r="O28">
        <v>100</v>
      </c>
    </row>
    <row r="29" spans="2:31" x14ac:dyDescent="0.25">
      <c r="B29" t="s">
        <v>1151</v>
      </c>
      <c r="C29" t="s">
        <v>1150</v>
      </c>
      <c r="D29">
        <v>0</v>
      </c>
      <c r="F29" t="s">
        <v>1635</v>
      </c>
      <c r="G29" t="s">
        <v>1634</v>
      </c>
      <c r="H29">
        <v>0</v>
      </c>
      <c r="J29" t="s">
        <v>1186</v>
      </c>
      <c r="K29" t="s">
        <v>1185</v>
      </c>
      <c r="L29">
        <v>0</v>
      </c>
      <c r="M29">
        <v>10558.8647</v>
      </c>
      <c r="O29">
        <v>72</v>
      </c>
    </row>
    <row r="30" spans="2:31" x14ac:dyDescent="0.25">
      <c r="B30" t="s">
        <v>2401</v>
      </c>
      <c r="C30" t="s">
        <v>2400</v>
      </c>
      <c r="D30">
        <v>0</v>
      </c>
      <c r="F30" t="s">
        <v>393</v>
      </c>
      <c r="G30" t="s">
        <v>392</v>
      </c>
      <c r="H30">
        <v>0</v>
      </c>
      <c r="J30" t="s">
        <v>1182</v>
      </c>
      <c r="K30" t="s">
        <v>1181</v>
      </c>
      <c r="L30">
        <v>0</v>
      </c>
      <c r="M30">
        <v>30858.592100000002</v>
      </c>
      <c r="O30">
        <v>119</v>
      </c>
    </row>
    <row r="31" spans="2:31" x14ac:dyDescent="0.25">
      <c r="B31" t="s">
        <v>2396</v>
      </c>
      <c r="C31" t="s">
        <v>2399</v>
      </c>
      <c r="D31">
        <v>0</v>
      </c>
      <c r="F31" t="s">
        <v>395</v>
      </c>
      <c r="G31" t="s">
        <v>394</v>
      </c>
      <c r="H31">
        <v>0</v>
      </c>
      <c r="J31" t="s">
        <v>1180</v>
      </c>
      <c r="K31" t="s">
        <v>1179</v>
      </c>
      <c r="L31">
        <v>0</v>
      </c>
      <c r="M31">
        <v>12000.9378</v>
      </c>
      <c r="O31">
        <v>57</v>
      </c>
    </row>
    <row r="32" spans="2:31" x14ac:dyDescent="0.25">
      <c r="B32" t="s">
        <v>747</v>
      </c>
      <c r="C32" t="s">
        <v>746</v>
      </c>
      <c r="D32">
        <v>0</v>
      </c>
      <c r="F32" t="s">
        <v>1627</v>
      </c>
      <c r="G32" t="s">
        <v>1626</v>
      </c>
      <c r="H32">
        <v>0</v>
      </c>
      <c r="J32" t="s">
        <v>1153</v>
      </c>
      <c r="K32" t="s">
        <v>1152</v>
      </c>
      <c r="L32">
        <v>0</v>
      </c>
      <c r="M32">
        <v>33296.4833</v>
      </c>
      <c r="O32">
        <v>201</v>
      </c>
    </row>
    <row r="33" spans="2:15" x14ac:dyDescent="0.25">
      <c r="B33" t="s">
        <v>737</v>
      </c>
      <c r="C33" t="s">
        <v>736</v>
      </c>
      <c r="D33">
        <v>0</v>
      </c>
      <c r="F33" t="s">
        <v>1603</v>
      </c>
      <c r="G33" t="s">
        <v>1602</v>
      </c>
      <c r="H33">
        <v>0</v>
      </c>
      <c r="J33" t="s">
        <v>393</v>
      </c>
      <c r="K33" t="s">
        <v>392</v>
      </c>
      <c r="L33">
        <v>0</v>
      </c>
      <c r="M33">
        <v>8199.557499999999</v>
      </c>
      <c r="O33">
        <v>140</v>
      </c>
    </row>
    <row r="34" spans="2:15" x14ac:dyDescent="0.25">
      <c r="B34" t="s">
        <v>365</v>
      </c>
      <c r="C34" t="s">
        <v>364</v>
      </c>
      <c r="D34">
        <v>0</v>
      </c>
      <c r="F34" t="s">
        <v>401</v>
      </c>
      <c r="G34" t="s">
        <v>400</v>
      </c>
      <c r="H34">
        <v>0</v>
      </c>
      <c r="J34" t="s">
        <v>395</v>
      </c>
      <c r="K34" t="s">
        <v>394</v>
      </c>
      <c r="L34">
        <v>0</v>
      </c>
      <c r="M34">
        <v>37924.080099999999</v>
      </c>
      <c r="O34">
        <v>173</v>
      </c>
    </row>
    <row r="35" spans="2:15" x14ac:dyDescent="0.25">
      <c r="B35" t="s">
        <v>1180</v>
      </c>
      <c r="C35" t="s">
        <v>1179</v>
      </c>
      <c r="D35">
        <v>0</v>
      </c>
      <c r="F35" t="s">
        <v>403</v>
      </c>
      <c r="G35" t="s">
        <v>402</v>
      </c>
      <c r="H35">
        <v>0</v>
      </c>
      <c r="J35" t="s">
        <v>1151</v>
      </c>
      <c r="K35" t="s">
        <v>1150</v>
      </c>
      <c r="L35">
        <v>0</v>
      </c>
      <c r="M35">
        <v>31260.038400000001</v>
      </c>
      <c r="O35">
        <v>135</v>
      </c>
    </row>
    <row r="36" spans="2:15" x14ac:dyDescent="0.25">
      <c r="B36" t="s">
        <v>1153</v>
      </c>
      <c r="C36" t="s">
        <v>1152</v>
      </c>
      <c r="D36">
        <v>0</v>
      </c>
      <c r="F36" t="s">
        <v>1599</v>
      </c>
      <c r="G36" t="s">
        <v>1598</v>
      </c>
      <c r="H36">
        <v>0</v>
      </c>
      <c r="J36" t="s">
        <v>962</v>
      </c>
      <c r="K36" t="s">
        <v>961</v>
      </c>
      <c r="L36">
        <v>0</v>
      </c>
      <c r="M36">
        <v>33086.3387</v>
      </c>
      <c r="O36">
        <v>105</v>
      </c>
    </row>
    <row r="37" spans="2:15" x14ac:dyDescent="0.25">
      <c r="B37" t="s">
        <v>2475</v>
      </c>
      <c r="C37" t="s">
        <v>2474</v>
      </c>
      <c r="D37">
        <v>0</v>
      </c>
      <c r="F37" t="s">
        <v>409</v>
      </c>
      <c r="G37" t="s">
        <v>408</v>
      </c>
      <c r="H37">
        <v>0</v>
      </c>
      <c r="J37" t="s">
        <v>401</v>
      </c>
      <c r="K37" t="s">
        <v>400</v>
      </c>
      <c r="L37">
        <v>0</v>
      </c>
      <c r="M37">
        <v>17772.455999999998</v>
      </c>
      <c r="O37">
        <v>109</v>
      </c>
    </row>
    <row r="38" spans="2:15" x14ac:dyDescent="0.25">
      <c r="B38" t="s">
        <v>419</v>
      </c>
      <c r="C38" t="s">
        <v>418</v>
      </c>
      <c r="D38">
        <v>0</v>
      </c>
      <c r="F38" t="s">
        <v>419</v>
      </c>
      <c r="G38" t="s">
        <v>418</v>
      </c>
      <c r="H38">
        <v>0</v>
      </c>
      <c r="J38" t="s">
        <v>409</v>
      </c>
      <c r="K38" t="s">
        <v>408</v>
      </c>
      <c r="L38">
        <v>0</v>
      </c>
      <c r="M38">
        <v>16623.440699999999</v>
      </c>
      <c r="O38">
        <v>98</v>
      </c>
    </row>
    <row r="39" spans="2:15" x14ac:dyDescent="0.25">
      <c r="B39" t="s">
        <v>678</v>
      </c>
      <c r="C39" t="s">
        <v>677</v>
      </c>
      <c r="D39">
        <v>0</v>
      </c>
      <c r="F39" t="s">
        <v>615</v>
      </c>
      <c r="G39" t="s">
        <v>614</v>
      </c>
      <c r="H39">
        <v>0</v>
      </c>
      <c r="J39" t="s">
        <v>1141</v>
      </c>
      <c r="K39" t="s">
        <v>1140</v>
      </c>
      <c r="L39">
        <v>0</v>
      </c>
      <c r="M39">
        <v>74794.114300000001</v>
      </c>
      <c r="O39">
        <v>298</v>
      </c>
    </row>
    <row r="40" spans="2:15" x14ac:dyDescent="0.25">
      <c r="B40" t="s">
        <v>1599</v>
      </c>
      <c r="C40" t="s">
        <v>1598</v>
      </c>
      <c r="D40">
        <v>0</v>
      </c>
      <c r="F40" t="s">
        <v>1326</v>
      </c>
      <c r="G40" t="s">
        <v>1325</v>
      </c>
      <c r="H40">
        <v>0</v>
      </c>
      <c r="J40" t="s">
        <v>419</v>
      </c>
      <c r="K40" t="s">
        <v>418</v>
      </c>
      <c r="L40">
        <v>0</v>
      </c>
      <c r="M40">
        <v>27628.177100000001</v>
      </c>
      <c r="O40">
        <v>153</v>
      </c>
    </row>
    <row r="41" spans="2:15" x14ac:dyDescent="0.25">
      <c r="B41" t="s">
        <v>591</v>
      </c>
      <c r="C41" t="s">
        <v>590</v>
      </c>
      <c r="D41">
        <v>0</v>
      </c>
      <c r="F41" t="s">
        <v>1322</v>
      </c>
      <c r="G41" t="s">
        <v>1321</v>
      </c>
      <c r="H41">
        <v>0</v>
      </c>
      <c r="J41" t="s">
        <v>1084</v>
      </c>
      <c r="K41" t="s">
        <v>1083</v>
      </c>
      <c r="L41">
        <v>0</v>
      </c>
      <c r="M41">
        <v>16811.563999999998</v>
      </c>
      <c r="O41">
        <v>463</v>
      </c>
    </row>
    <row r="42" spans="2:15" x14ac:dyDescent="0.25">
      <c r="B42" t="s">
        <v>589</v>
      </c>
      <c r="C42" t="s">
        <v>588</v>
      </c>
      <c r="D42">
        <v>0</v>
      </c>
      <c r="F42" t="s">
        <v>1320</v>
      </c>
      <c r="G42" t="s">
        <v>1319</v>
      </c>
      <c r="H42">
        <v>0</v>
      </c>
      <c r="J42" t="s">
        <v>1076</v>
      </c>
      <c r="K42" t="s">
        <v>1075</v>
      </c>
      <c r="L42">
        <v>0</v>
      </c>
      <c r="M42">
        <v>4592.2659999999996</v>
      </c>
      <c r="O42">
        <v>71</v>
      </c>
    </row>
    <row r="43" spans="2:15" x14ac:dyDescent="0.25">
      <c r="B43" t="s">
        <v>1320</v>
      </c>
      <c r="C43" t="s">
        <v>1319</v>
      </c>
      <c r="D43">
        <v>0</v>
      </c>
      <c r="F43" t="s">
        <v>447</v>
      </c>
      <c r="G43" t="s">
        <v>446</v>
      </c>
      <c r="H43">
        <v>0</v>
      </c>
      <c r="J43" t="s">
        <v>729</v>
      </c>
      <c r="K43" t="s">
        <v>728</v>
      </c>
      <c r="L43">
        <v>0</v>
      </c>
      <c r="M43">
        <v>14748.4799</v>
      </c>
      <c r="O43">
        <v>45</v>
      </c>
    </row>
    <row r="44" spans="2:15" x14ac:dyDescent="0.25">
      <c r="B44" t="s">
        <v>1322</v>
      </c>
      <c r="C44" t="s">
        <v>1321</v>
      </c>
      <c r="D44">
        <v>0</v>
      </c>
      <c r="F44" t="s">
        <v>1221</v>
      </c>
      <c r="G44" t="s">
        <v>1220</v>
      </c>
      <c r="H44">
        <v>0</v>
      </c>
      <c r="J44" t="s">
        <v>1070</v>
      </c>
      <c r="K44" t="s">
        <v>1069</v>
      </c>
      <c r="L44">
        <v>0</v>
      </c>
      <c r="M44">
        <v>5543.1797999999999</v>
      </c>
      <c r="O44">
        <v>61</v>
      </c>
    </row>
    <row r="45" spans="2:15" x14ac:dyDescent="0.25">
      <c r="B45" t="s">
        <v>1324</v>
      </c>
      <c r="C45" t="s">
        <v>1323</v>
      </c>
      <c r="D45">
        <v>0</v>
      </c>
      <c r="F45" t="s">
        <v>1217</v>
      </c>
      <c r="G45" t="s">
        <v>1216</v>
      </c>
      <c r="H45">
        <v>0</v>
      </c>
      <c r="J45" t="s">
        <v>447</v>
      </c>
      <c r="K45" t="s">
        <v>446</v>
      </c>
      <c r="L45">
        <v>0</v>
      </c>
      <c r="M45">
        <v>15730.7415</v>
      </c>
      <c r="O45">
        <v>119</v>
      </c>
    </row>
    <row r="46" spans="2:15" x14ac:dyDescent="0.25">
      <c r="B46" t="s">
        <v>593</v>
      </c>
      <c r="C46" t="s">
        <v>592</v>
      </c>
      <c r="D46">
        <v>0</v>
      </c>
      <c r="F46" t="s">
        <v>463</v>
      </c>
      <c r="G46" t="s">
        <v>462</v>
      </c>
      <c r="H46">
        <v>0</v>
      </c>
      <c r="J46" t="s">
        <v>1066</v>
      </c>
      <c r="K46" t="s">
        <v>1065</v>
      </c>
      <c r="L46">
        <v>0</v>
      </c>
      <c r="M46">
        <v>26528.397300000001</v>
      </c>
      <c r="O46">
        <v>98</v>
      </c>
    </row>
    <row r="47" spans="2:15" x14ac:dyDescent="0.25">
      <c r="B47" t="s">
        <v>565</v>
      </c>
      <c r="C47" t="s">
        <v>564</v>
      </c>
      <c r="D47">
        <v>0</v>
      </c>
      <c r="F47" t="s">
        <v>465</v>
      </c>
      <c r="G47" t="s">
        <v>464</v>
      </c>
      <c r="H47">
        <v>0</v>
      </c>
      <c r="J47" t="s">
        <v>403</v>
      </c>
      <c r="K47" t="s">
        <v>402</v>
      </c>
      <c r="L47">
        <v>0</v>
      </c>
      <c r="M47">
        <v>38081.512199999997</v>
      </c>
      <c r="O47">
        <v>145</v>
      </c>
    </row>
    <row r="48" spans="2:15" x14ac:dyDescent="0.25">
      <c r="B48" t="s">
        <v>503</v>
      </c>
      <c r="C48" t="s">
        <v>502</v>
      </c>
      <c r="D48">
        <v>0</v>
      </c>
      <c r="F48" t="s">
        <v>467</v>
      </c>
      <c r="G48" t="s">
        <v>466</v>
      </c>
      <c r="H48">
        <v>0</v>
      </c>
      <c r="J48" t="s">
        <v>960</v>
      </c>
      <c r="K48" t="s">
        <v>959</v>
      </c>
      <c r="L48">
        <v>0</v>
      </c>
      <c r="M48">
        <v>16112.066000000001</v>
      </c>
      <c r="O48">
        <v>101</v>
      </c>
    </row>
    <row r="49" spans="2:19" x14ac:dyDescent="0.25">
      <c r="B49" t="s">
        <v>561</v>
      </c>
      <c r="C49" t="s">
        <v>560</v>
      </c>
      <c r="D49">
        <v>0</v>
      </c>
      <c r="F49" t="s">
        <v>503</v>
      </c>
      <c r="G49" t="s">
        <v>502</v>
      </c>
      <c r="H49">
        <v>0</v>
      </c>
      <c r="J49" t="s">
        <v>559</v>
      </c>
      <c r="K49" t="s">
        <v>558</v>
      </c>
      <c r="L49">
        <v>0</v>
      </c>
      <c r="M49">
        <v>9340.5714000000007</v>
      </c>
      <c r="O49">
        <v>55</v>
      </c>
    </row>
    <row r="50" spans="2:19" x14ac:dyDescent="0.25">
      <c r="B50" t="s">
        <v>559</v>
      </c>
      <c r="C50" t="s">
        <v>558</v>
      </c>
      <c r="D50">
        <v>0</v>
      </c>
      <c r="F50" t="s">
        <v>1182</v>
      </c>
      <c r="G50" t="s">
        <v>1181</v>
      </c>
      <c r="H50">
        <v>0</v>
      </c>
      <c r="J50" t="s">
        <v>561</v>
      </c>
      <c r="K50" t="s">
        <v>560</v>
      </c>
      <c r="L50">
        <v>0</v>
      </c>
      <c r="M50">
        <v>9636.6617000000006</v>
      </c>
      <c r="O50">
        <v>67</v>
      </c>
    </row>
    <row r="51" spans="2:19" x14ac:dyDescent="0.25">
      <c r="B51" t="s">
        <v>511</v>
      </c>
      <c r="C51" t="s">
        <v>510</v>
      </c>
      <c r="D51">
        <v>0</v>
      </c>
      <c r="F51" t="s">
        <v>1324</v>
      </c>
      <c r="G51" t="s">
        <v>1323</v>
      </c>
      <c r="H51">
        <v>0</v>
      </c>
      <c r="J51" t="s">
        <v>641</v>
      </c>
      <c r="K51" t="s">
        <v>640</v>
      </c>
      <c r="L51">
        <v>0</v>
      </c>
      <c r="M51">
        <v>6092.9261000000006</v>
      </c>
      <c r="O51">
        <v>40</v>
      </c>
    </row>
    <row r="52" spans="2:19" x14ac:dyDescent="0.25">
      <c r="B52" t="s">
        <v>515</v>
      </c>
      <c r="C52" t="s">
        <v>514</v>
      </c>
      <c r="D52">
        <v>0</v>
      </c>
      <c r="F52" t="s">
        <v>617</v>
      </c>
      <c r="G52" t="s">
        <v>616</v>
      </c>
      <c r="H52">
        <v>0</v>
      </c>
      <c r="J52" t="s">
        <v>643</v>
      </c>
      <c r="K52" t="s">
        <v>642</v>
      </c>
      <c r="L52">
        <v>0</v>
      </c>
      <c r="M52">
        <v>8625.3639000000003</v>
      </c>
      <c r="O52">
        <v>63</v>
      </c>
    </row>
    <row r="53" spans="2:19" x14ac:dyDescent="0.25">
      <c r="B53" t="s">
        <v>1326</v>
      </c>
      <c r="C53" t="s">
        <v>1325</v>
      </c>
      <c r="D53">
        <v>0</v>
      </c>
      <c r="F53" t="s">
        <v>1058</v>
      </c>
      <c r="G53" t="s">
        <v>1057</v>
      </c>
      <c r="H53">
        <v>0</v>
      </c>
      <c r="J53" t="s">
        <v>645</v>
      </c>
      <c r="K53" t="s">
        <v>644</v>
      </c>
      <c r="L53">
        <v>0</v>
      </c>
      <c r="M53">
        <v>5728.1513000000004</v>
      </c>
      <c r="O53">
        <v>70</v>
      </c>
    </row>
    <row r="54" spans="2:19" x14ac:dyDescent="0.25">
      <c r="B54" t="s">
        <v>563</v>
      </c>
      <c r="C54" t="s">
        <v>562</v>
      </c>
      <c r="D54">
        <v>0</v>
      </c>
      <c r="F54" t="s">
        <v>1046</v>
      </c>
      <c r="G54" t="s">
        <v>1045</v>
      </c>
      <c r="H54">
        <v>0</v>
      </c>
      <c r="J54" t="s">
        <v>653</v>
      </c>
      <c r="K54" t="s">
        <v>652</v>
      </c>
      <c r="L54">
        <v>0</v>
      </c>
      <c r="M54">
        <v>16185.7137</v>
      </c>
      <c r="O54">
        <v>762</v>
      </c>
    </row>
    <row r="55" spans="2:19" x14ac:dyDescent="0.25">
      <c r="B55" t="s">
        <v>680</v>
      </c>
      <c r="C55" t="s">
        <v>679</v>
      </c>
      <c r="D55">
        <v>0</v>
      </c>
      <c r="F55" t="s">
        <v>737</v>
      </c>
      <c r="G55" t="s">
        <v>736</v>
      </c>
      <c r="H55">
        <v>0</v>
      </c>
      <c r="J55" t="s">
        <v>874</v>
      </c>
      <c r="K55" t="s">
        <v>873</v>
      </c>
      <c r="L55">
        <v>0</v>
      </c>
      <c r="M55">
        <v>10766.143899999999</v>
      </c>
      <c r="O55">
        <v>107</v>
      </c>
    </row>
    <row r="56" spans="2:19" x14ac:dyDescent="0.25">
      <c r="B56" t="s">
        <v>595</v>
      </c>
      <c r="C56" t="s">
        <v>594</v>
      </c>
      <c r="D56">
        <v>0</v>
      </c>
      <c r="F56" t="s">
        <v>940</v>
      </c>
      <c r="G56" t="s">
        <v>939</v>
      </c>
      <c r="H56">
        <v>0</v>
      </c>
      <c r="J56" t="s">
        <v>872</v>
      </c>
      <c r="K56" t="s">
        <v>871</v>
      </c>
      <c r="L56">
        <v>0</v>
      </c>
      <c r="M56">
        <v>20259.747899999998</v>
      </c>
      <c r="O56">
        <v>120</v>
      </c>
      <c r="Q56" s="23"/>
    </row>
    <row r="57" spans="2:19" x14ac:dyDescent="0.25">
      <c r="B57" t="s">
        <v>615</v>
      </c>
      <c r="C57" t="s">
        <v>614</v>
      </c>
      <c r="D57">
        <v>0</v>
      </c>
      <c r="F57" t="s">
        <v>747</v>
      </c>
      <c r="G57" t="s">
        <v>746</v>
      </c>
      <c r="H57">
        <v>0</v>
      </c>
      <c r="J57" t="s">
        <v>870</v>
      </c>
      <c r="K57" t="s">
        <v>869</v>
      </c>
      <c r="L57">
        <v>0</v>
      </c>
      <c r="M57">
        <v>21894.707600000002</v>
      </c>
      <c r="O57">
        <v>103</v>
      </c>
    </row>
    <row r="58" spans="2:19" x14ac:dyDescent="0.25">
      <c r="B58" t="s">
        <v>1627</v>
      </c>
      <c r="C58" t="s">
        <v>1626</v>
      </c>
      <c r="D58">
        <v>0</v>
      </c>
      <c r="F58" t="s">
        <v>938</v>
      </c>
      <c r="G58" t="s">
        <v>937</v>
      </c>
      <c r="H58">
        <v>0</v>
      </c>
      <c r="J58" t="s">
        <v>866</v>
      </c>
      <c r="K58" t="s">
        <v>865</v>
      </c>
      <c r="L58">
        <v>0</v>
      </c>
      <c r="M58">
        <v>10623.6798</v>
      </c>
      <c r="O58">
        <v>62</v>
      </c>
    </row>
    <row r="59" spans="2:19" x14ac:dyDescent="0.25">
      <c r="B59" t="s">
        <v>1217</v>
      </c>
      <c r="C59" t="s">
        <v>1216</v>
      </c>
      <c r="D59">
        <v>0</v>
      </c>
      <c r="F59" t="s">
        <v>767</v>
      </c>
      <c r="G59" t="s">
        <v>766</v>
      </c>
      <c r="H59">
        <v>0</v>
      </c>
      <c r="J59" t="s">
        <v>678</v>
      </c>
      <c r="K59" t="s">
        <v>677</v>
      </c>
      <c r="L59">
        <v>0</v>
      </c>
      <c r="M59">
        <v>8456.7924999999996</v>
      </c>
      <c r="O59">
        <v>148</v>
      </c>
      <c r="S59" s="15"/>
    </row>
    <row r="60" spans="2:19" x14ac:dyDescent="0.25">
      <c r="B60" t="s">
        <v>1221</v>
      </c>
      <c r="C60" t="s">
        <v>1220</v>
      </c>
      <c r="D60">
        <v>0</v>
      </c>
      <c r="F60" t="s">
        <v>926</v>
      </c>
      <c r="G60" t="s">
        <v>925</v>
      </c>
      <c r="H60">
        <v>0</v>
      </c>
      <c r="J60" t="s">
        <v>639</v>
      </c>
      <c r="K60" t="s">
        <v>638</v>
      </c>
      <c r="L60">
        <v>0</v>
      </c>
      <c r="M60">
        <v>36710.441299999999</v>
      </c>
      <c r="O60">
        <v>147</v>
      </c>
    </row>
    <row r="61" spans="2:19" x14ac:dyDescent="0.25">
      <c r="B61" t="s">
        <v>653</v>
      </c>
      <c r="C61" t="s">
        <v>652</v>
      </c>
      <c r="D61">
        <v>0</v>
      </c>
      <c r="F61" t="s">
        <v>922</v>
      </c>
      <c r="G61" t="s">
        <v>921</v>
      </c>
      <c r="H61">
        <v>0</v>
      </c>
      <c r="J61" t="s">
        <v>680</v>
      </c>
      <c r="K61" t="s">
        <v>679</v>
      </c>
      <c r="L61">
        <v>0</v>
      </c>
      <c r="M61">
        <v>22935.2032</v>
      </c>
      <c r="O61">
        <v>188</v>
      </c>
    </row>
    <row r="62" spans="2:19" x14ac:dyDescent="0.25">
      <c r="B62" t="s">
        <v>447</v>
      </c>
      <c r="C62" t="s">
        <v>446</v>
      </c>
      <c r="D62">
        <v>0</v>
      </c>
      <c r="F62" t="s">
        <v>920</v>
      </c>
      <c r="G62" t="s">
        <v>919</v>
      </c>
      <c r="H62">
        <v>0</v>
      </c>
      <c r="J62" t="s">
        <v>806</v>
      </c>
      <c r="K62" t="s">
        <v>805</v>
      </c>
      <c r="L62">
        <v>0</v>
      </c>
      <c r="M62">
        <v>13780.499100000001</v>
      </c>
      <c r="O62">
        <v>224</v>
      </c>
    </row>
    <row r="63" spans="2:19" x14ac:dyDescent="0.25">
      <c r="B63" t="s">
        <v>645</v>
      </c>
      <c r="C63" t="s">
        <v>644</v>
      </c>
      <c r="D63">
        <v>0</v>
      </c>
      <c r="F63" t="s">
        <v>918</v>
      </c>
      <c r="G63" t="s">
        <v>917</v>
      </c>
      <c r="H63">
        <v>0</v>
      </c>
      <c r="J63" t="s">
        <v>804</v>
      </c>
      <c r="K63" t="s">
        <v>803</v>
      </c>
      <c r="L63">
        <v>0</v>
      </c>
      <c r="M63">
        <v>32594.097300000001</v>
      </c>
      <c r="O63">
        <v>193</v>
      </c>
    </row>
    <row r="64" spans="2:19" x14ac:dyDescent="0.25">
      <c r="B64" t="s">
        <v>613</v>
      </c>
      <c r="C64" t="s">
        <v>612</v>
      </c>
      <c r="D64">
        <v>0</v>
      </c>
      <c r="F64" t="s">
        <v>916</v>
      </c>
      <c r="G64" t="s">
        <v>915</v>
      </c>
      <c r="H64">
        <v>0</v>
      </c>
      <c r="J64" t="s">
        <v>767</v>
      </c>
      <c r="K64" t="s">
        <v>766</v>
      </c>
      <c r="L64">
        <v>0</v>
      </c>
      <c r="M64">
        <v>24579.447899999999</v>
      </c>
      <c r="O64">
        <v>107</v>
      </c>
    </row>
    <row r="65" spans="2:19" x14ac:dyDescent="0.25">
      <c r="B65" t="s">
        <v>643</v>
      </c>
      <c r="C65" t="s">
        <v>642</v>
      </c>
      <c r="D65">
        <v>0</v>
      </c>
      <c r="F65" t="s">
        <v>731</v>
      </c>
      <c r="G65" t="s">
        <v>730</v>
      </c>
      <c r="H65">
        <v>0</v>
      </c>
      <c r="J65" t="s">
        <v>747</v>
      </c>
      <c r="K65" t="s">
        <v>746</v>
      </c>
      <c r="L65">
        <v>0</v>
      </c>
      <c r="M65">
        <v>45777.493000000002</v>
      </c>
      <c r="O65">
        <v>356</v>
      </c>
    </row>
    <row r="66" spans="2:19" x14ac:dyDescent="0.25">
      <c r="B66" t="s">
        <v>1603</v>
      </c>
      <c r="C66" t="s">
        <v>1602</v>
      </c>
      <c r="D66">
        <v>0</v>
      </c>
      <c r="F66" t="s">
        <v>914</v>
      </c>
      <c r="G66" t="s">
        <v>913</v>
      </c>
      <c r="H66">
        <v>0</v>
      </c>
      <c r="J66" t="s">
        <v>713</v>
      </c>
      <c r="K66" t="s">
        <v>712</v>
      </c>
      <c r="L66">
        <v>0</v>
      </c>
      <c r="M66">
        <v>73271.275900000008</v>
      </c>
      <c r="O66">
        <v>326</v>
      </c>
    </row>
    <row r="67" spans="2:19" x14ac:dyDescent="0.25">
      <c r="B67" t="s">
        <v>639</v>
      </c>
      <c r="C67" t="s">
        <v>638</v>
      </c>
      <c r="D67">
        <v>0</v>
      </c>
      <c r="F67" t="s">
        <v>910</v>
      </c>
      <c r="G67" t="s">
        <v>909</v>
      </c>
      <c r="H67">
        <v>0</v>
      </c>
      <c r="J67" t="s">
        <v>715</v>
      </c>
      <c r="K67" t="s">
        <v>714</v>
      </c>
      <c r="L67">
        <v>0</v>
      </c>
      <c r="M67">
        <v>15172.4161</v>
      </c>
      <c r="O67">
        <v>94</v>
      </c>
    </row>
    <row r="68" spans="2:19" x14ac:dyDescent="0.25">
      <c r="B68" t="s">
        <v>463</v>
      </c>
      <c r="C68" t="s">
        <v>462</v>
      </c>
      <c r="D68">
        <v>0</v>
      </c>
      <c r="F68" t="s">
        <v>804</v>
      </c>
      <c r="G68" t="s">
        <v>803</v>
      </c>
      <c r="H68">
        <v>0</v>
      </c>
      <c r="J68" t="s">
        <v>737</v>
      </c>
      <c r="K68" t="s">
        <v>736</v>
      </c>
      <c r="L68">
        <v>0</v>
      </c>
      <c r="M68">
        <v>32735.055899999999</v>
      </c>
      <c r="O68">
        <v>453</v>
      </c>
    </row>
    <row r="69" spans="2:19" x14ac:dyDescent="0.25">
      <c r="B69" t="s">
        <v>465</v>
      </c>
      <c r="C69" t="s">
        <v>464</v>
      </c>
      <c r="D69">
        <v>0</v>
      </c>
      <c r="F69" t="s">
        <v>806</v>
      </c>
      <c r="G69" t="s">
        <v>805</v>
      </c>
      <c r="H69">
        <v>0</v>
      </c>
      <c r="J69" t="s">
        <v>725</v>
      </c>
      <c r="K69" t="s">
        <v>724</v>
      </c>
      <c r="L69">
        <v>0</v>
      </c>
      <c r="M69">
        <v>19185.341100000001</v>
      </c>
      <c r="O69">
        <v>122</v>
      </c>
      <c r="S69" s="21"/>
    </row>
    <row r="70" spans="2:19" x14ac:dyDescent="0.25">
      <c r="B70" t="s">
        <v>467</v>
      </c>
      <c r="C70" t="s">
        <v>466</v>
      </c>
      <c r="D70">
        <v>0</v>
      </c>
      <c r="F70" t="s">
        <v>808</v>
      </c>
      <c r="G70" t="s">
        <v>807</v>
      </c>
      <c r="H70">
        <v>0</v>
      </c>
      <c r="J70" t="s">
        <v>727</v>
      </c>
      <c r="K70" t="s">
        <v>726</v>
      </c>
      <c r="L70">
        <v>0</v>
      </c>
      <c r="M70">
        <v>83882.576499999996</v>
      </c>
      <c r="O70">
        <v>248</v>
      </c>
    </row>
    <row r="71" spans="2:19" x14ac:dyDescent="0.25">
      <c r="B71" t="s">
        <v>617</v>
      </c>
      <c r="C71" t="s">
        <v>616</v>
      </c>
      <c r="D71">
        <v>0</v>
      </c>
      <c r="F71" t="s">
        <v>908</v>
      </c>
      <c r="G71" t="s">
        <v>907</v>
      </c>
      <c r="H71">
        <v>0</v>
      </c>
      <c r="J71" t="s">
        <v>808</v>
      </c>
      <c r="K71" t="s">
        <v>807</v>
      </c>
      <c r="L71">
        <v>0</v>
      </c>
      <c r="M71">
        <v>16745.8197</v>
      </c>
      <c r="O71">
        <v>205</v>
      </c>
    </row>
    <row r="72" spans="2:19" x14ac:dyDescent="0.25">
      <c r="B72" t="s">
        <v>641</v>
      </c>
      <c r="C72" t="s">
        <v>640</v>
      </c>
      <c r="D72">
        <v>0</v>
      </c>
      <c r="F72" t="s">
        <v>906</v>
      </c>
      <c r="G72" t="s">
        <v>905</v>
      </c>
      <c r="H72">
        <v>0</v>
      </c>
      <c r="J72" t="s">
        <v>365</v>
      </c>
      <c r="K72" t="s">
        <v>364</v>
      </c>
      <c r="L72">
        <v>0</v>
      </c>
      <c r="M72">
        <v>73087.506299999994</v>
      </c>
      <c r="O72">
        <v>207</v>
      </c>
    </row>
    <row r="73" spans="2:19" x14ac:dyDescent="0.25">
      <c r="B73" t="s">
        <v>808</v>
      </c>
      <c r="C73" t="s">
        <v>807</v>
      </c>
      <c r="D73">
        <v>0</v>
      </c>
      <c r="F73" t="s">
        <v>904</v>
      </c>
      <c r="G73" t="s">
        <v>903</v>
      </c>
      <c r="H73">
        <v>0</v>
      </c>
      <c r="J73" t="s">
        <v>904</v>
      </c>
      <c r="K73" t="s">
        <v>903</v>
      </c>
      <c r="L73">
        <v>0</v>
      </c>
      <c r="M73">
        <v>74741.471600000004</v>
      </c>
      <c r="O73">
        <v>217</v>
      </c>
      <c r="S73" s="15"/>
    </row>
    <row r="74" spans="2:19" x14ac:dyDescent="0.25">
      <c r="B74" t="s">
        <v>537</v>
      </c>
      <c r="C74" t="s">
        <v>536</v>
      </c>
      <c r="D74">
        <v>0</v>
      </c>
      <c r="F74" t="s">
        <v>874</v>
      </c>
      <c r="G74" t="s">
        <v>873</v>
      </c>
      <c r="H74">
        <v>0</v>
      </c>
      <c r="J74" t="s">
        <v>908</v>
      </c>
      <c r="K74" t="s">
        <v>907</v>
      </c>
      <c r="L74">
        <v>0</v>
      </c>
      <c r="M74">
        <v>74173.48</v>
      </c>
      <c r="O74">
        <v>210</v>
      </c>
      <c r="Q74" s="23"/>
    </row>
    <row r="75" spans="2:19" x14ac:dyDescent="0.25">
      <c r="B75" t="s">
        <v>914</v>
      </c>
      <c r="C75" t="s">
        <v>913</v>
      </c>
      <c r="D75">
        <v>0</v>
      </c>
      <c r="F75" t="s">
        <v>872</v>
      </c>
      <c r="G75" t="s">
        <v>871</v>
      </c>
      <c r="H75">
        <v>0</v>
      </c>
      <c r="J75" t="s">
        <v>563</v>
      </c>
      <c r="K75" t="s">
        <v>562</v>
      </c>
      <c r="L75">
        <v>0</v>
      </c>
      <c r="M75">
        <v>5547.9121999999998</v>
      </c>
      <c r="O75">
        <v>48</v>
      </c>
    </row>
    <row r="76" spans="2:19" x14ac:dyDescent="0.25">
      <c r="B76" t="s">
        <v>912</v>
      </c>
      <c r="C76" t="s">
        <v>911</v>
      </c>
      <c r="D76">
        <v>0</v>
      </c>
      <c r="F76" t="s">
        <v>870</v>
      </c>
      <c r="G76" t="s">
        <v>869</v>
      </c>
      <c r="H76">
        <v>0</v>
      </c>
      <c r="J76" t="s">
        <v>565</v>
      </c>
      <c r="K76" t="s">
        <v>564</v>
      </c>
      <c r="L76">
        <v>0</v>
      </c>
      <c r="M76">
        <v>6270.0167999999994</v>
      </c>
      <c r="O76">
        <v>58</v>
      </c>
    </row>
    <row r="77" spans="2:19" x14ac:dyDescent="0.25">
      <c r="B77" t="s">
        <v>1000</v>
      </c>
      <c r="C77" t="s">
        <v>999</v>
      </c>
      <c r="D77">
        <v>0</v>
      </c>
      <c r="F77" t="s">
        <v>912</v>
      </c>
      <c r="G77" t="s">
        <v>911</v>
      </c>
      <c r="H77">
        <v>0</v>
      </c>
      <c r="J77" t="s">
        <v>940</v>
      </c>
      <c r="K77" t="s">
        <v>939</v>
      </c>
      <c r="L77">
        <v>0</v>
      </c>
      <c r="M77">
        <v>21514.525600000001</v>
      </c>
      <c r="O77">
        <v>79</v>
      </c>
      <c r="S77" s="15"/>
    </row>
    <row r="78" spans="2:19" x14ac:dyDescent="0.25">
      <c r="B78" t="s">
        <v>978</v>
      </c>
      <c r="C78" t="s">
        <v>977</v>
      </c>
      <c r="D78">
        <v>0</v>
      </c>
      <c r="F78" t="s">
        <v>1637</v>
      </c>
      <c r="G78" t="s">
        <v>1636</v>
      </c>
      <c r="H78">
        <v>0</v>
      </c>
      <c r="J78" t="s">
        <v>938</v>
      </c>
      <c r="K78" t="s">
        <v>937</v>
      </c>
      <c r="L78">
        <v>0</v>
      </c>
      <c r="M78">
        <v>120905.2283</v>
      </c>
      <c r="O78">
        <v>405</v>
      </c>
    </row>
    <row r="79" spans="2:19" x14ac:dyDescent="0.25">
      <c r="B79" t="s">
        <v>118</v>
      </c>
      <c r="C79" t="s">
        <v>117</v>
      </c>
      <c r="D79">
        <v>0</v>
      </c>
      <c r="F79" t="s">
        <v>729</v>
      </c>
      <c r="G79" t="s">
        <v>728</v>
      </c>
      <c r="H79">
        <v>0</v>
      </c>
      <c r="J79" t="s">
        <v>587</v>
      </c>
      <c r="K79" t="s">
        <v>586</v>
      </c>
      <c r="L79">
        <v>0</v>
      </c>
      <c r="M79">
        <v>5187.7937000000002</v>
      </c>
      <c r="O79">
        <v>100</v>
      </c>
    </row>
    <row r="80" spans="2:19" x14ac:dyDescent="0.25">
      <c r="B80" t="s">
        <v>916</v>
      </c>
      <c r="C80" t="s">
        <v>915</v>
      </c>
      <c r="D80">
        <v>0</v>
      </c>
      <c r="F80" t="s">
        <v>725</v>
      </c>
      <c r="G80" t="s">
        <v>724</v>
      </c>
      <c r="H80">
        <v>0</v>
      </c>
      <c r="J80" t="s">
        <v>589</v>
      </c>
      <c r="K80" t="s">
        <v>588</v>
      </c>
      <c r="L80">
        <v>0</v>
      </c>
      <c r="M80">
        <v>13774.934300000001</v>
      </c>
      <c r="O80">
        <v>77</v>
      </c>
    </row>
    <row r="81" spans="2:19" x14ac:dyDescent="0.25">
      <c r="B81" t="s">
        <v>3384</v>
      </c>
      <c r="C81" t="s">
        <v>3383</v>
      </c>
      <c r="D81">
        <v>0</v>
      </c>
      <c r="F81" t="s">
        <v>1022</v>
      </c>
      <c r="G81" t="s">
        <v>1021</v>
      </c>
      <c r="H81">
        <v>0</v>
      </c>
      <c r="J81" t="s">
        <v>591</v>
      </c>
      <c r="K81" t="s">
        <v>590</v>
      </c>
      <c r="L81">
        <v>0</v>
      </c>
      <c r="M81">
        <v>16116.986000000001</v>
      </c>
      <c r="O81">
        <v>63</v>
      </c>
    </row>
    <row r="82" spans="2:19" x14ac:dyDescent="0.25">
      <c r="B82" t="s">
        <v>918</v>
      </c>
      <c r="C82" t="s">
        <v>917</v>
      </c>
      <c r="D82">
        <v>0</v>
      </c>
      <c r="F82" t="s">
        <v>1016</v>
      </c>
      <c r="G82" t="s">
        <v>1015</v>
      </c>
      <c r="H82">
        <v>0</v>
      </c>
      <c r="J82" t="s">
        <v>593</v>
      </c>
      <c r="K82" t="s">
        <v>592</v>
      </c>
      <c r="L82">
        <v>0</v>
      </c>
      <c r="M82">
        <v>65683.553100000005</v>
      </c>
      <c r="O82">
        <v>186</v>
      </c>
    </row>
    <row r="83" spans="2:19" x14ac:dyDescent="0.25">
      <c r="B83" t="s">
        <v>920</v>
      </c>
      <c r="C83" t="s">
        <v>919</v>
      </c>
      <c r="D83">
        <v>0</v>
      </c>
      <c r="F83" t="s">
        <v>1002</v>
      </c>
      <c r="G83" t="s">
        <v>1001</v>
      </c>
      <c r="H83">
        <v>0</v>
      </c>
      <c r="J83" t="s">
        <v>595</v>
      </c>
      <c r="K83" t="s">
        <v>594</v>
      </c>
      <c r="L83">
        <v>0</v>
      </c>
      <c r="M83">
        <v>5435.9866999999986</v>
      </c>
      <c r="O83">
        <v>41</v>
      </c>
    </row>
    <row r="84" spans="2:19" x14ac:dyDescent="0.25">
      <c r="B84" t="s">
        <v>922</v>
      </c>
      <c r="C84" t="s">
        <v>921</v>
      </c>
      <c r="D84">
        <v>0</v>
      </c>
      <c r="F84" t="s">
        <v>639</v>
      </c>
      <c r="G84" t="s">
        <v>638</v>
      </c>
      <c r="H84">
        <v>0</v>
      </c>
      <c r="J84" t="s">
        <v>906</v>
      </c>
      <c r="K84" t="s">
        <v>905</v>
      </c>
      <c r="L84">
        <v>0</v>
      </c>
      <c r="M84">
        <v>62501.233999999997</v>
      </c>
      <c r="O84">
        <v>233</v>
      </c>
    </row>
    <row r="85" spans="2:19" x14ac:dyDescent="0.25">
      <c r="B85" t="s">
        <v>926</v>
      </c>
      <c r="C85" t="s">
        <v>925</v>
      </c>
      <c r="D85">
        <v>0</v>
      </c>
      <c r="F85" t="s">
        <v>641</v>
      </c>
      <c r="G85" t="s">
        <v>640</v>
      </c>
      <c r="H85">
        <v>0</v>
      </c>
      <c r="J85" t="s">
        <v>926</v>
      </c>
      <c r="K85" t="s">
        <v>925</v>
      </c>
      <c r="L85">
        <v>0</v>
      </c>
      <c r="M85">
        <v>66966.374199999991</v>
      </c>
      <c r="O85">
        <v>407</v>
      </c>
    </row>
    <row r="86" spans="2:19" x14ac:dyDescent="0.25">
      <c r="B86" t="s">
        <v>998</v>
      </c>
      <c r="C86" t="s">
        <v>997</v>
      </c>
      <c r="D86">
        <v>0</v>
      </c>
      <c r="F86" t="s">
        <v>643</v>
      </c>
      <c r="G86" t="s">
        <v>642</v>
      </c>
      <c r="H86">
        <v>0</v>
      </c>
      <c r="J86" t="s">
        <v>920</v>
      </c>
      <c r="K86" t="s">
        <v>919</v>
      </c>
      <c r="L86">
        <v>0</v>
      </c>
      <c r="M86">
        <v>21487.108199999999</v>
      </c>
      <c r="O86">
        <v>90</v>
      </c>
    </row>
    <row r="87" spans="2:19" x14ac:dyDescent="0.25">
      <c r="B87" t="s">
        <v>122</v>
      </c>
      <c r="C87" t="s">
        <v>121</v>
      </c>
      <c r="D87">
        <v>0</v>
      </c>
      <c r="F87" t="s">
        <v>645</v>
      </c>
      <c r="G87" t="s">
        <v>644</v>
      </c>
      <c r="H87">
        <v>0</v>
      </c>
      <c r="J87" t="s">
        <v>918</v>
      </c>
      <c r="K87" t="s">
        <v>917</v>
      </c>
      <c r="L87">
        <v>0</v>
      </c>
      <c r="M87">
        <v>14806.6456</v>
      </c>
      <c r="O87">
        <v>75</v>
      </c>
      <c r="S87" s="21"/>
    </row>
    <row r="88" spans="2:19" x14ac:dyDescent="0.25">
      <c r="B88" t="s">
        <v>996</v>
      </c>
      <c r="C88" t="s">
        <v>995</v>
      </c>
      <c r="D88">
        <v>0</v>
      </c>
      <c r="F88" t="s">
        <v>1000</v>
      </c>
      <c r="G88" t="s">
        <v>999</v>
      </c>
      <c r="H88">
        <v>0</v>
      </c>
      <c r="J88" t="s">
        <v>613</v>
      </c>
      <c r="K88" t="s">
        <v>612</v>
      </c>
      <c r="L88">
        <v>0</v>
      </c>
      <c r="M88">
        <v>9368.39</v>
      </c>
      <c r="O88">
        <v>62</v>
      </c>
    </row>
    <row r="89" spans="2:19" x14ac:dyDescent="0.25">
      <c r="B89" t="s">
        <v>938</v>
      </c>
      <c r="C89" t="s">
        <v>937</v>
      </c>
      <c r="D89">
        <v>0</v>
      </c>
      <c r="F89" t="s">
        <v>998</v>
      </c>
      <c r="G89" t="s">
        <v>997</v>
      </c>
      <c r="H89">
        <v>0</v>
      </c>
      <c r="J89" t="s">
        <v>615</v>
      </c>
      <c r="K89" t="s">
        <v>614</v>
      </c>
      <c r="L89">
        <v>0</v>
      </c>
      <c r="M89">
        <v>7345.4406999999992</v>
      </c>
      <c r="O89">
        <v>36</v>
      </c>
    </row>
    <row r="90" spans="2:19" x14ac:dyDescent="0.25">
      <c r="B90" t="s">
        <v>940</v>
      </c>
      <c r="C90" t="s">
        <v>939</v>
      </c>
      <c r="D90">
        <v>0</v>
      </c>
      <c r="F90" t="s">
        <v>996</v>
      </c>
      <c r="G90" t="s">
        <v>995</v>
      </c>
      <c r="H90">
        <v>0</v>
      </c>
      <c r="J90" t="s">
        <v>617</v>
      </c>
      <c r="K90" t="s">
        <v>616</v>
      </c>
      <c r="L90">
        <v>0</v>
      </c>
      <c r="M90">
        <v>16748.206300000002</v>
      </c>
      <c r="O90">
        <v>88</v>
      </c>
    </row>
    <row r="91" spans="2:19" x14ac:dyDescent="0.25">
      <c r="B91" t="s">
        <v>994</v>
      </c>
      <c r="C91" t="s">
        <v>993</v>
      </c>
      <c r="D91">
        <v>0</v>
      </c>
      <c r="F91" t="s">
        <v>727</v>
      </c>
      <c r="G91" t="s">
        <v>726</v>
      </c>
      <c r="H91">
        <v>0</v>
      </c>
      <c r="J91" t="s">
        <v>916</v>
      </c>
      <c r="K91" t="s">
        <v>915</v>
      </c>
      <c r="L91">
        <v>0</v>
      </c>
      <c r="M91">
        <v>28037.711599999999</v>
      </c>
      <c r="O91">
        <v>77</v>
      </c>
    </row>
    <row r="92" spans="2:19" x14ac:dyDescent="0.25">
      <c r="B92" t="s">
        <v>982</v>
      </c>
      <c r="C92" t="s">
        <v>981</v>
      </c>
      <c r="D92">
        <v>0</v>
      </c>
      <c r="F92" t="s">
        <v>653</v>
      </c>
      <c r="G92" t="s">
        <v>652</v>
      </c>
      <c r="H92">
        <v>0</v>
      </c>
      <c r="J92" t="s">
        <v>914</v>
      </c>
      <c r="K92" t="s">
        <v>913</v>
      </c>
      <c r="L92">
        <v>0</v>
      </c>
      <c r="M92">
        <v>23305.785599999999</v>
      </c>
      <c r="O92">
        <v>91</v>
      </c>
      <c r="Q92" s="23"/>
    </row>
    <row r="93" spans="2:19" x14ac:dyDescent="0.25">
      <c r="B93" t="s">
        <v>130</v>
      </c>
      <c r="C93" t="s">
        <v>129</v>
      </c>
      <c r="D93">
        <v>0</v>
      </c>
      <c r="F93" t="s">
        <v>982</v>
      </c>
      <c r="G93" t="s">
        <v>981</v>
      </c>
      <c r="H93">
        <v>0</v>
      </c>
      <c r="J93" t="s">
        <v>912</v>
      </c>
      <c r="K93" t="s">
        <v>911</v>
      </c>
      <c r="L93">
        <v>0</v>
      </c>
      <c r="M93">
        <v>34257.294800000003</v>
      </c>
      <c r="O93">
        <v>170</v>
      </c>
    </row>
    <row r="94" spans="2:19" x14ac:dyDescent="0.25">
      <c r="B94" t="s">
        <v>1066</v>
      </c>
      <c r="C94" t="s">
        <v>1065</v>
      </c>
      <c r="D94">
        <v>0</v>
      </c>
      <c r="F94" t="s">
        <v>678</v>
      </c>
      <c r="G94" t="s">
        <v>677</v>
      </c>
      <c r="H94">
        <v>0</v>
      </c>
      <c r="J94" t="s">
        <v>910</v>
      </c>
      <c r="K94" t="s">
        <v>909</v>
      </c>
      <c r="L94">
        <v>0</v>
      </c>
      <c r="M94">
        <v>30002.592199999999</v>
      </c>
      <c r="O94">
        <v>138</v>
      </c>
    </row>
    <row r="95" spans="2:19" x14ac:dyDescent="0.25">
      <c r="B95" t="s">
        <v>960</v>
      </c>
      <c r="C95" t="s">
        <v>959</v>
      </c>
      <c r="D95">
        <v>0</v>
      </c>
      <c r="F95" t="s">
        <v>680</v>
      </c>
      <c r="G95" t="s">
        <v>679</v>
      </c>
      <c r="H95">
        <v>0</v>
      </c>
      <c r="J95" t="s">
        <v>922</v>
      </c>
      <c r="K95" t="s">
        <v>921</v>
      </c>
      <c r="L95">
        <v>0</v>
      </c>
      <c r="M95">
        <v>45277.811800000003</v>
      </c>
      <c r="O95">
        <v>168</v>
      </c>
      <c r="S95" s="15"/>
    </row>
    <row r="96" spans="2:19" x14ac:dyDescent="0.25">
      <c r="B96" t="s">
        <v>962</v>
      </c>
      <c r="C96" t="s">
        <v>961</v>
      </c>
      <c r="D96">
        <v>0</v>
      </c>
      <c r="F96" t="s">
        <v>978</v>
      </c>
      <c r="G96" t="s">
        <v>977</v>
      </c>
      <c r="H96">
        <v>0</v>
      </c>
      <c r="J96" t="s">
        <v>1221</v>
      </c>
      <c r="K96" t="s">
        <v>1220</v>
      </c>
      <c r="L96">
        <v>0</v>
      </c>
      <c r="M96">
        <v>8978.6306999999997</v>
      </c>
      <c r="O96">
        <v>84</v>
      </c>
    </row>
    <row r="97" spans="2:17" x14ac:dyDescent="0.25">
      <c r="B97" t="s">
        <v>1064</v>
      </c>
      <c r="C97" t="s">
        <v>1063</v>
      </c>
      <c r="D97">
        <v>0</v>
      </c>
      <c r="F97" t="s">
        <v>970</v>
      </c>
      <c r="G97" t="s">
        <v>969</v>
      </c>
      <c r="H97">
        <v>0</v>
      </c>
      <c r="J97" t="s">
        <v>731</v>
      </c>
      <c r="K97" t="s">
        <v>730</v>
      </c>
      <c r="L97">
        <v>0</v>
      </c>
      <c r="M97">
        <v>35332.761700000003</v>
      </c>
      <c r="O97">
        <v>204</v>
      </c>
    </row>
    <row r="98" spans="2:17" x14ac:dyDescent="0.25">
      <c r="B98" t="s">
        <v>964</v>
      </c>
      <c r="C98" t="s">
        <v>963</v>
      </c>
      <c r="D98">
        <v>0</v>
      </c>
      <c r="F98" t="s">
        <v>964</v>
      </c>
      <c r="G98" t="s">
        <v>963</v>
      </c>
      <c r="H98">
        <v>0</v>
      </c>
      <c r="J98" t="s">
        <v>98</v>
      </c>
      <c r="K98" t="s">
        <v>97</v>
      </c>
      <c r="L98">
        <v>0</v>
      </c>
      <c r="M98">
        <v>38550.554099999987</v>
      </c>
      <c r="O98">
        <v>473</v>
      </c>
    </row>
    <row r="99" spans="2:17" x14ac:dyDescent="0.25">
      <c r="B99" t="s">
        <v>910</v>
      </c>
      <c r="C99" t="s">
        <v>909</v>
      </c>
      <c r="D99">
        <v>0</v>
      </c>
      <c r="F99" t="s">
        <v>962</v>
      </c>
      <c r="G99" t="s">
        <v>961</v>
      </c>
      <c r="H99">
        <v>0</v>
      </c>
      <c r="J99" t="s">
        <v>1635</v>
      </c>
      <c r="K99" t="s">
        <v>1634</v>
      </c>
      <c r="L99">
        <v>0</v>
      </c>
      <c r="M99">
        <v>184203.3248</v>
      </c>
      <c r="O99">
        <v>176</v>
      </c>
    </row>
    <row r="100" spans="2:17" x14ac:dyDescent="0.25">
      <c r="B100" t="s">
        <v>908</v>
      </c>
      <c r="C100" t="s">
        <v>907</v>
      </c>
      <c r="D100">
        <v>0</v>
      </c>
      <c r="F100" t="s">
        <v>960</v>
      </c>
      <c r="G100" t="s">
        <v>959</v>
      </c>
      <c r="H100">
        <v>0</v>
      </c>
      <c r="J100" t="s">
        <v>1637</v>
      </c>
      <c r="K100" t="s">
        <v>1636</v>
      </c>
      <c r="L100">
        <v>0</v>
      </c>
      <c r="M100">
        <v>173217.95209999999</v>
      </c>
      <c r="O100">
        <v>237</v>
      </c>
    </row>
    <row r="101" spans="2:17" x14ac:dyDescent="0.25">
      <c r="B101" t="s">
        <v>3369</v>
      </c>
      <c r="C101" t="s">
        <v>3368</v>
      </c>
      <c r="D101">
        <v>0</v>
      </c>
      <c r="F101" t="s">
        <v>713</v>
      </c>
      <c r="G101" t="s">
        <v>712</v>
      </c>
      <c r="H101">
        <v>0</v>
      </c>
      <c r="J101" t="s">
        <v>130</v>
      </c>
      <c r="K101" t="s">
        <v>129</v>
      </c>
      <c r="L101">
        <v>0</v>
      </c>
      <c r="M101">
        <v>12222.124900000001</v>
      </c>
      <c r="O101">
        <v>332</v>
      </c>
    </row>
    <row r="102" spans="2:17" x14ac:dyDescent="0.25">
      <c r="B102" t="s">
        <v>1002</v>
      </c>
      <c r="C102" t="s">
        <v>1001</v>
      </c>
      <c r="D102">
        <v>0</v>
      </c>
      <c r="F102" t="s">
        <v>715</v>
      </c>
      <c r="G102" t="s">
        <v>714</v>
      </c>
      <c r="H102">
        <v>0</v>
      </c>
      <c r="J102" t="s">
        <v>1639</v>
      </c>
      <c r="K102" t="s">
        <v>1638</v>
      </c>
      <c r="L102">
        <v>0</v>
      </c>
      <c r="M102">
        <v>158019.00599999999</v>
      </c>
      <c r="O102">
        <v>245</v>
      </c>
    </row>
    <row r="103" spans="2:17" x14ac:dyDescent="0.25">
      <c r="B103" t="s">
        <v>1046</v>
      </c>
      <c r="C103" t="s">
        <v>1045</v>
      </c>
      <c r="D103">
        <v>0</v>
      </c>
      <c r="F103" t="s">
        <v>994</v>
      </c>
      <c r="G103" t="s">
        <v>993</v>
      </c>
      <c r="H103">
        <v>0</v>
      </c>
      <c r="J103" t="s">
        <v>3384</v>
      </c>
      <c r="K103" t="s">
        <v>3383</v>
      </c>
      <c r="L103">
        <v>0</v>
      </c>
      <c r="M103">
        <v>24616.2601</v>
      </c>
      <c r="O103">
        <v>37</v>
      </c>
    </row>
    <row r="104" spans="2:17" x14ac:dyDescent="0.25">
      <c r="B104" t="s">
        <v>1022</v>
      </c>
      <c r="C104" t="s">
        <v>1021</v>
      </c>
      <c r="D104">
        <v>0</v>
      </c>
      <c r="F104" t="s">
        <v>1639</v>
      </c>
      <c r="G104" t="s">
        <v>1638</v>
      </c>
      <c r="H104">
        <v>0</v>
      </c>
      <c r="J104" t="s">
        <v>2673</v>
      </c>
      <c r="K104" t="s">
        <v>2672</v>
      </c>
      <c r="L104">
        <v>0</v>
      </c>
      <c r="M104">
        <v>88051.395399999994</v>
      </c>
      <c r="O104">
        <v>380</v>
      </c>
    </row>
    <row r="105" spans="2:17" x14ac:dyDescent="0.25">
      <c r="B105" t="s">
        <v>1016</v>
      </c>
      <c r="C105" t="s">
        <v>1015</v>
      </c>
      <c r="D105">
        <v>0</v>
      </c>
      <c r="F105" t="s">
        <v>866</v>
      </c>
      <c r="G105" t="s">
        <v>865</v>
      </c>
      <c r="H105">
        <v>0</v>
      </c>
      <c r="J105" t="s">
        <v>164</v>
      </c>
      <c r="K105" t="s">
        <v>163</v>
      </c>
      <c r="L105">
        <v>0</v>
      </c>
      <c r="M105">
        <v>13033.9591</v>
      </c>
      <c r="O105">
        <v>358</v>
      </c>
    </row>
    <row r="106" spans="2:17" x14ac:dyDescent="0.25">
      <c r="B106" t="s">
        <v>1058</v>
      </c>
      <c r="C106" t="s">
        <v>1057</v>
      </c>
      <c r="D106">
        <v>0</v>
      </c>
      <c r="F106" t="s">
        <v>2043</v>
      </c>
      <c r="G106" t="s">
        <v>2042</v>
      </c>
      <c r="H106">
        <v>0</v>
      </c>
      <c r="J106" t="s">
        <v>3369</v>
      </c>
      <c r="K106" t="s">
        <v>3368</v>
      </c>
      <c r="L106">
        <v>0</v>
      </c>
      <c r="M106">
        <v>59239.165399999998</v>
      </c>
      <c r="O106">
        <v>282</v>
      </c>
    </row>
    <row r="107" spans="2:17" x14ac:dyDescent="0.25">
      <c r="B107" t="s">
        <v>98</v>
      </c>
      <c r="C107" t="s">
        <v>97</v>
      </c>
      <c r="D107">
        <v>0</v>
      </c>
      <c r="F107" t="s">
        <v>2769</v>
      </c>
      <c r="G107" t="s">
        <v>2768</v>
      </c>
      <c r="H107">
        <v>0</v>
      </c>
      <c r="J107" t="s">
        <v>2043</v>
      </c>
      <c r="K107" t="s">
        <v>2042</v>
      </c>
      <c r="L107">
        <v>0</v>
      </c>
      <c r="M107">
        <v>432417.85029999987</v>
      </c>
      <c r="O107">
        <v>1576</v>
      </c>
    </row>
    <row r="108" spans="2:17" x14ac:dyDescent="0.25">
      <c r="B108" t="s">
        <v>1084</v>
      </c>
      <c r="C108" t="s">
        <v>1083</v>
      </c>
      <c r="D108">
        <v>0</v>
      </c>
      <c r="F108" t="s">
        <v>162</v>
      </c>
      <c r="G108" t="s">
        <v>161</v>
      </c>
      <c r="H108">
        <v>0</v>
      </c>
      <c r="J108" t="s">
        <v>2045</v>
      </c>
      <c r="K108" t="s">
        <v>2044</v>
      </c>
      <c r="L108">
        <v>0</v>
      </c>
      <c r="M108">
        <v>118088.34359999999</v>
      </c>
      <c r="O108">
        <v>405</v>
      </c>
    </row>
    <row r="109" spans="2:17" x14ac:dyDescent="0.25">
      <c r="B109" t="s">
        <v>866</v>
      </c>
      <c r="C109" t="s">
        <v>865</v>
      </c>
      <c r="D109">
        <v>0</v>
      </c>
      <c r="F109" t="s">
        <v>164</v>
      </c>
      <c r="G109" t="s">
        <v>163</v>
      </c>
      <c r="H109">
        <v>0</v>
      </c>
      <c r="J109" t="s">
        <v>2396</v>
      </c>
      <c r="K109" t="s">
        <v>2399</v>
      </c>
      <c r="L109">
        <v>0</v>
      </c>
      <c r="M109">
        <v>62147.675999999999</v>
      </c>
      <c r="O109">
        <v>316</v>
      </c>
    </row>
    <row r="110" spans="2:17" x14ac:dyDescent="0.25">
      <c r="B110" t="s">
        <v>906</v>
      </c>
      <c r="C110" t="s">
        <v>905</v>
      </c>
      <c r="D110">
        <v>0</v>
      </c>
      <c r="F110" t="s">
        <v>2045</v>
      </c>
      <c r="G110" t="s">
        <v>2044</v>
      </c>
      <c r="H110">
        <v>0</v>
      </c>
      <c r="J110" t="s">
        <v>2401</v>
      </c>
      <c r="K110" t="s">
        <v>2400</v>
      </c>
      <c r="L110">
        <v>0</v>
      </c>
      <c r="M110">
        <v>5385.9557000000004</v>
      </c>
      <c r="O110">
        <v>69</v>
      </c>
      <c r="Q110" s="23"/>
    </row>
    <row r="111" spans="2:17" x14ac:dyDescent="0.25">
      <c r="B111" t="s">
        <v>872</v>
      </c>
      <c r="C111" t="s">
        <v>871</v>
      </c>
      <c r="D111">
        <v>0</v>
      </c>
      <c r="F111" t="s">
        <v>122</v>
      </c>
      <c r="G111" t="s">
        <v>121</v>
      </c>
      <c r="H111">
        <v>0</v>
      </c>
      <c r="J111" t="s">
        <v>2471</v>
      </c>
      <c r="K111" t="s">
        <v>2470</v>
      </c>
      <c r="L111">
        <v>0</v>
      </c>
      <c r="M111">
        <v>26169.8184</v>
      </c>
      <c r="O111">
        <v>173</v>
      </c>
    </row>
    <row r="112" spans="2:17" x14ac:dyDescent="0.25">
      <c r="B112" t="s">
        <v>2673</v>
      </c>
      <c r="C112" t="s">
        <v>2672</v>
      </c>
      <c r="D112">
        <v>0</v>
      </c>
      <c r="F112" t="s">
        <v>118</v>
      </c>
      <c r="G112" t="s">
        <v>117</v>
      </c>
      <c r="H112">
        <v>0</v>
      </c>
      <c r="J112" t="s">
        <v>2475</v>
      </c>
      <c r="K112" t="s">
        <v>2474</v>
      </c>
      <c r="L112">
        <v>0</v>
      </c>
      <c r="M112">
        <v>21487.509699999999</v>
      </c>
      <c r="O112">
        <v>128</v>
      </c>
    </row>
    <row r="113" spans="2:19" x14ac:dyDescent="0.25">
      <c r="B113" t="s">
        <v>874</v>
      </c>
      <c r="C113" t="s">
        <v>873</v>
      </c>
      <c r="D113">
        <v>0</v>
      </c>
      <c r="F113" t="s">
        <v>2401</v>
      </c>
      <c r="G113" t="s">
        <v>2400</v>
      </c>
      <c r="H113">
        <v>0</v>
      </c>
      <c r="J113" t="s">
        <v>2769</v>
      </c>
      <c r="K113" t="s">
        <v>2768</v>
      </c>
      <c r="L113">
        <v>0</v>
      </c>
      <c r="M113">
        <v>91058.3992</v>
      </c>
      <c r="O113">
        <v>293</v>
      </c>
      <c r="S113" s="15"/>
    </row>
    <row r="114" spans="2:19" x14ac:dyDescent="0.25">
      <c r="B114" t="s">
        <v>870</v>
      </c>
      <c r="C114" t="s">
        <v>869</v>
      </c>
      <c r="D114">
        <v>0</v>
      </c>
      <c r="F114" t="s">
        <v>2396</v>
      </c>
      <c r="G114" t="s">
        <v>2399</v>
      </c>
      <c r="H114">
        <v>0</v>
      </c>
      <c r="J114" t="s">
        <v>1627</v>
      </c>
      <c r="K114" t="s">
        <v>1626</v>
      </c>
      <c r="L114">
        <v>0</v>
      </c>
      <c r="M114">
        <v>248380.4853</v>
      </c>
      <c r="O114">
        <v>105</v>
      </c>
    </row>
    <row r="115" spans="2:19" x14ac:dyDescent="0.25">
      <c r="B115" t="s">
        <v>1076</v>
      </c>
      <c r="C115" t="s">
        <v>1075</v>
      </c>
      <c r="D115">
        <v>0</v>
      </c>
      <c r="F115" t="s">
        <v>3384</v>
      </c>
      <c r="G115" t="s">
        <v>3383</v>
      </c>
      <c r="H115">
        <v>0</v>
      </c>
      <c r="J115" t="s">
        <v>1603</v>
      </c>
      <c r="K115" t="s">
        <v>1602</v>
      </c>
      <c r="L115">
        <v>0</v>
      </c>
      <c r="M115">
        <v>8476.9067999999988</v>
      </c>
      <c r="O115">
        <v>14</v>
      </c>
    </row>
    <row r="116" spans="2:19" x14ac:dyDescent="0.25">
      <c r="B116" t="s">
        <v>904</v>
      </c>
      <c r="C116" t="s">
        <v>903</v>
      </c>
      <c r="D116">
        <v>0</v>
      </c>
      <c r="F116" t="s">
        <v>377</v>
      </c>
      <c r="G116" t="s">
        <v>376</v>
      </c>
      <c r="H116">
        <v>0</v>
      </c>
      <c r="J116" t="s">
        <v>162</v>
      </c>
      <c r="K116" t="s">
        <v>161</v>
      </c>
      <c r="L116">
        <v>0</v>
      </c>
      <c r="M116">
        <v>48077.983699999997</v>
      </c>
      <c r="O116">
        <v>476</v>
      </c>
    </row>
    <row r="117" spans="2:19" x14ac:dyDescent="0.25">
      <c r="B117" t="s">
        <v>1070</v>
      </c>
      <c r="C117" t="s">
        <v>1069</v>
      </c>
      <c r="D117">
        <v>0</v>
      </c>
      <c r="F117" t="s">
        <v>3369</v>
      </c>
      <c r="G117" t="s">
        <v>3368</v>
      </c>
      <c r="H117">
        <v>0</v>
      </c>
      <c r="J117" t="s">
        <v>1599</v>
      </c>
      <c r="K117" t="s">
        <v>1598</v>
      </c>
      <c r="L117">
        <v>0</v>
      </c>
      <c r="M117">
        <v>8548.7397000000001</v>
      </c>
      <c r="O117">
        <v>20</v>
      </c>
    </row>
    <row r="118" spans="2:19" x14ac:dyDescent="0.25">
      <c r="B118" t="s">
        <v>970</v>
      </c>
      <c r="C118" t="s">
        <v>969</v>
      </c>
      <c r="D118">
        <v>0</v>
      </c>
      <c r="F118" t="s">
        <v>2673</v>
      </c>
      <c r="G118" t="s">
        <v>2672</v>
      </c>
      <c r="H118">
        <v>0</v>
      </c>
      <c r="J118" t="s">
        <v>1324</v>
      </c>
      <c r="K118" t="s">
        <v>1323</v>
      </c>
      <c r="L118">
        <v>0</v>
      </c>
      <c r="M118">
        <v>130291.9284</v>
      </c>
      <c r="O118">
        <v>88</v>
      </c>
    </row>
    <row r="119" spans="2:19" x14ac:dyDescent="0.25">
      <c r="B119" t="s">
        <v>164</v>
      </c>
      <c r="C119" t="s">
        <v>163</v>
      </c>
      <c r="D119">
        <v>0</v>
      </c>
      <c r="F119" t="s">
        <v>98</v>
      </c>
      <c r="G119" t="s">
        <v>97</v>
      </c>
      <c r="H119">
        <v>0</v>
      </c>
      <c r="J119" t="s">
        <v>118</v>
      </c>
      <c r="K119" t="s">
        <v>117</v>
      </c>
      <c r="L119">
        <v>0</v>
      </c>
      <c r="M119">
        <v>41123.309600000001</v>
      </c>
      <c r="O119">
        <v>665</v>
      </c>
    </row>
    <row r="120" spans="2:19" x14ac:dyDescent="0.25">
      <c r="B120" t="s">
        <v>1062</v>
      </c>
      <c r="C120" t="s">
        <v>1061</v>
      </c>
      <c r="D120">
        <v>0</v>
      </c>
      <c r="F120" t="s">
        <v>2475</v>
      </c>
      <c r="G120" t="s">
        <v>2474</v>
      </c>
      <c r="H120">
        <v>0</v>
      </c>
      <c r="J120" t="s">
        <v>122</v>
      </c>
      <c r="K120" t="s">
        <v>121</v>
      </c>
      <c r="L120">
        <v>0</v>
      </c>
      <c r="M120">
        <v>14237.798000000001</v>
      </c>
      <c r="O120">
        <v>554</v>
      </c>
    </row>
    <row r="121" spans="2:19" x14ac:dyDescent="0.25">
      <c r="B121" t="s">
        <v>1072</v>
      </c>
      <c r="C121" t="s">
        <v>1071</v>
      </c>
      <c r="D121">
        <v>0</v>
      </c>
      <c r="F121" t="s">
        <v>2471</v>
      </c>
      <c r="G121" t="s">
        <v>2470</v>
      </c>
      <c r="H121">
        <v>0</v>
      </c>
      <c r="J121" t="s">
        <v>1322</v>
      </c>
      <c r="K121" t="s">
        <v>1321</v>
      </c>
      <c r="L121">
        <v>0</v>
      </c>
      <c r="M121">
        <v>58563.0098</v>
      </c>
      <c r="O121">
        <v>68</v>
      </c>
    </row>
    <row r="122" spans="2:19" x14ac:dyDescent="0.25">
      <c r="B122" t="s">
        <v>162</v>
      </c>
      <c r="C122" t="s">
        <v>161</v>
      </c>
      <c r="D122">
        <v>0</v>
      </c>
      <c r="F122" t="s">
        <v>365</v>
      </c>
      <c r="G122" t="s">
        <v>364</v>
      </c>
      <c r="H122">
        <v>0</v>
      </c>
      <c r="J122" t="s">
        <v>1326</v>
      </c>
      <c r="K122" t="s">
        <v>1325</v>
      </c>
      <c r="L122">
        <v>0</v>
      </c>
      <c r="M122">
        <v>69680.631899999993</v>
      </c>
      <c r="O122">
        <v>71</v>
      </c>
    </row>
    <row r="123" spans="2:19" x14ac:dyDescent="0.25">
      <c r="B123" t="s">
        <v>2769</v>
      </c>
      <c r="C123" t="s">
        <v>2768</v>
      </c>
      <c r="D123">
        <v>0</v>
      </c>
      <c r="F123" t="s">
        <v>130</v>
      </c>
      <c r="G123" t="s">
        <v>129</v>
      </c>
      <c r="H123">
        <v>0</v>
      </c>
      <c r="J123" t="s">
        <v>1320</v>
      </c>
      <c r="K123" t="s">
        <v>1319</v>
      </c>
      <c r="L123">
        <v>0</v>
      </c>
      <c r="M123">
        <v>80319.891499999998</v>
      </c>
      <c r="O123">
        <v>134</v>
      </c>
      <c r="S123" s="21"/>
    </row>
    <row r="124" spans="2:19" x14ac:dyDescent="0.25">
      <c r="B124" t="s">
        <v>3401</v>
      </c>
      <c r="C124" t="s">
        <v>3400</v>
      </c>
      <c r="D124">
        <v>2.0799949999997711</v>
      </c>
      <c r="F124" t="s">
        <v>2819</v>
      </c>
      <c r="G124" t="s">
        <v>2818</v>
      </c>
      <c r="H124">
        <v>1.22595000021388E-4</v>
      </c>
      <c r="J124" t="s">
        <v>3401</v>
      </c>
      <c r="K124" t="s">
        <v>3400</v>
      </c>
      <c r="L124">
        <v>1.209299418604518E-2</v>
      </c>
      <c r="M124">
        <v>2079.9949999999999</v>
      </c>
      <c r="O124">
        <v>172</v>
      </c>
    </row>
    <row r="125" spans="2:19" x14ac:dyDescent="0.25">
      <c r="B125" t="s">
        <v>868</v>
      </c>
      <c r="C125" t="s">
        <v>867</v>
      </c>
      <c r="D125">
        <v>6.4370864999992907</v>
      </c>
      <c r="F125" t="s">
        <v>3401</v>
      </c>
      <c r="G125" t="s">
        <v>3400</v>
      </c>
      <c r="H125">
        <v>1.254142297256419E-4</v>
      </c>
      <c r="J125" t="s">
        <v>968</v>
      </c>
      <c r="K125" t="s">
        <v>967</v>
      </c>
      <c r="L125">
        <v>2.6800668705033021E-2</v>
      </c>
      <c r="M125">
        <v>29802.3436</v>
      </c>
      <c r="O125">
        <v>1112</v>
      </c>
    </row>
    <row r="126" spans="2:19" x14ac:dyDescent="0.25">
      <c r="B126" t="s">
        <v>513</v>
      </c>
      <c r="C126" t="s">
        <v>512</v>
      </c>
      <c r="D126">
        <v>6.9533914999992339</v>
      </c>
      <c r="F126" t="s">
        <v>655</v>
      </c>
      <c r="G126" t="s">
        <v>654</v>
      </c>
      <c r="H126">
        <v>1.261346538124313E-4</v>
      </c>
      <c r="J126" t="s">
        <v>974</v>
      </c>
      <c r="K126" t="s">
        <v>973</v>
      </c>
      <c r="L126">
        <v>2.784634382107351E-2</v>
      </c>
      <c r="M126">
        <v>36729.327499999999</v>
      </c>
      <c r="O126">
        <v>1319</v>
      </c>
    </row>
    <row r="127" spans="2:19" x14ac:dyDescent="0.25">
      <c r="B127" t="s">
        <v>1149</v>
      </c>
      <c r="C127" t="s">
        <v>1148</v>
      </c>
      <c r="D127">
        <v>12.27635019999865</v>
      </c>
      <c r="F127" t="s">
        <v>868</v>
      </c>
      <c r="G127" t="s">
        <v>867</v>
      </c>
      <c r="H127">
        <v>1.2951623709783091E-4</v>
      </c>
      <c r="J127" t="s">
        <v>3164</v>
      </c>
      <c r="K127" t="s">
        <v>3163</v>
      </c>
      <c r="L127">
        <v>4.4457796918662813E-2</v>
      </c>
      <c r="M127">
        <v>25584.686699999998</v>
      </c>
      <c r="O127">
        <v>98983</v>
      </c>
    </row>
    <row r="128" spans="2:19" x14ac:dyDescent="0.25">
      <c r="B128" t="s">
        <v>676</v>
      </c>
      <c r="C128" t="s">
        <v>675</v>
      </c>
      <c r="D128">
        <v>13.80245139999848</v>
      </c>
      <c r="F128" t="s">
        <v>974</v>
      </c>
      <c r="G128" t="s">
        <v>973</v>
      </c>
      <c r="H128">
        <v>1.30146155781373E-4</v>
      </c>
      <c r="J128" t="s">
        <v>655</v>
      </c>
      <c r="K128" t="s">
        <v>654</v>
      </c>
      <c r="L128">
        <v>4.4626244961235392E-2</v>
      </c>
      <c r="M128">
        <v>23027.142400000001</v>
      </c>
      <c r="O128">
        <v>516</v>
      </c>
      <c r="Q128" s="23"/>
    </row>
    <row r="129" spans="2:15" x14ac:dyDescent="0.25">
      <c r="B129" t="s">
        <v>1068</v>
      </c>
      <c r="C129" t="s">
        <v>1067</v>
      </c>
      <c r="D129">
        <v>14.791012600000011</v>
      </c>
      <c r="F129" t="s">
        <v>513</v>
      </c>
      <c r="G129" t="s">
        <v>512</v>
      </c>
      <c r="H129">
        <v>1.3145898400573289E-4</v>
      </c>
      <c r="J129" t="s">
        <v>1149</v>
      </c>
      <c r="K129" t="s">
        <v>1148</v>
      </c>
      <c r="L129">
        <v>5.0107551836729179E-2</v>
      </c>
      <c r="M129">
        <v>12276.350200000001</v>
      </c>
      <c r="O129">
        <v>245</v>
      </c>
    </row>
    <row r="130" spans="2:15" x14ac:dyDescent="0.25">
      <c r="B130" t="s">
        <v>1092</v>
      </c>
      <c r="C130" t="s">
        <v>1091</v>
      </c>
      <c r="D130">
        <v>20.965007599997691</v>
      </c>
      <c r="F130" t="s">
        <v>968</v>
      </c>
      <c r="G130" t="s">
        <v>967</v>
      </c>
      <c r="H130">
        <v>1.3174228108407731E-4</v>
      </c>
      <c r="J130" t="s">
        <v>868</v>
      </c>
      <c r="K130" t="s">
        <v>867</v>
      </c>
      <c r="L130">
        <v>5.7473986607136533E-2</v>
      </c>
      <c r="M130">
        <v>6437.0864999999994</v>
      </c>
      <c r="O130">
        <v>112</v>
      </c>
    </row>
    <row r="131" spans="2:15" x14ac:dyDescent="0.25">
      <c r="B131" t="s">
        <v>657</v>
      </c>
      <c r="C131" t="s">
        <v>656</v>
      </c>
      <c r="D131">
        <v>21.942978400000019</v>
      </c>
      <c r="F131" t="s">
        <v>739</v>
      </c>
      <c r="G131" t="s">
        <v>738</v>
      </c>
      <c r="H131">
        <v>1.3308452884605931E-4</v>
      </c>
      <c r="J131" t="s">
        <v>739</v>
      </c>
      <c r="K131" t="s">
        <v>738</v>
      </c>
      <c r="L131">
        <v>6.6437895228208449E-2</v>
      </c>
      <c r="M131">
        <v>32023.065500000001</v>
      </c>
      <c r="O131">
        <v>482</v>
      </c>
    </row>
    <row r="132" spans="2:15" x14ac:dyDescent="0.25">
      <c r="B132" t="s">
        <v>655</v>
      </c>
      <c r="C132" t="s">
        <v>654</v>
      </c>
      <c r="D132">
        <v>23.027142399997459</v>
      </c>
      <c r="F132" t="s">
        <v>1213</v>
      </c>
      <c r="G132" t="s">
        <v>1212</v>
      </c>
      <c r="H132">
        <v>1.3324038005181889E-4</v>
      </c>
      <c r="J132" t="s">
        <v>657</v>
      </c>
      <c r="K132" t="s">
        <v>656</v>
      </c>
      <c r="L132">
        <v>6.7934917647058876E-2</v>
      </c>
      <c r="M132">
        <v>10971.4892</v>
      </c>
      <c r="O132">
        <v>323</v>
      </c>
    </row>
    <row r="133" spans="2:15" x14ac:dyDescent="0.25">
      <c r="B133" t="s">
        <v>1060</v>
      </c>
      <c r="C133" t="s">
        <v>1059</v>
      </c>
      <c r="D133">
        <v>25.837668000000019</v>
      </c>
      <c r="F133" t="s">
        <v>1092</v>
      </c>
      <c r="G133" t="s">
        <v>1091</v>
      </c>
      <c r="H133">
        <v>1.3480152772864609E-4</v>
      </c>
      <c r="J133" t="s">
        <v>1092</v>
      </c>
      <c r="K133" t="s">
        <v>1091</v>
      </c>
      <c r="L133">
        <v>6.8737729836057984E-2</v>
      </c>
      <c r="M133">
        <v>20965.007600000001</v>
      </c>
      <c r="O133">
        <v>305</v>
      </c>
    </row>
    <row r="134" spans="2:15" x14ac:dyDescent="0.25">
      <c r="B134" t="s">
        <v>1213</v>
      </c>
      <c r="C134" t="s">
        <v>1212</v>
      </c>
      <c r="D134">
        <v>29.252792199996779</v>
      </c>
      <c r="F134" t="s">
        <v>1101</v>
      </c>
      <c r="G134" t="s">
        <v>1100</v>
      </c>
      <c r="H134">
        <v>1.351447150558188E-4</v>
      </c>
      <c r="J134" t="s">
        <v>575</v>
      </c>
      <c r="K134" t="s">
        <v>574</v>
      </c>
      <c r="L134">
        <v>7.4346444568869061E-2</v>
      </c>
      <c r="M134">
        <v>13278.275</v>
      </c>
      <c r="O134">
        <v>893</v>
      </c>
    </row>
    <row r="135" spans="2:15" x14ac:dyDescent="0.25">
      <c r="B135" t="s">
        <v>968</v>
      </c>
      <c r="C135" t="s">
        <v>967</v>
      </c>
      <c r="D135">
        <v>29.802343599996721</v>
      </c>
      <c r="F135" t="s">
        <v>676</v>
      </c>
      <c r="G135" t="s">
        <v>675</v>
      </c>
      <c r="H135">
        <v>1.456292747261862E-4</v>
      </c>
      <c r="J135" t="s">
        <v>1674</v>
      </c>
      <c r="K135" t="s">
        <v>3380</v>
      </c>
      <c r="L135">
        <v>7.5092577029703039E-2</v>
      </c>
      <c r="M135">
        <v>9723.5259999999998</v>
      </c>
      <c r="O135">
        <v>5050</v>
      </c>
    </row>
    <row r="136" spans="2:15" x14ac:dyDescent="0.25">
      <c r="B136" t="s">
        <v>3421</v>
      </c>
      <c r="C136" t="s">
        <v>3420</v>
      </c>
      <c r="D136">
        <v>31.329524400000029</v>
      </c>
      <c r="F136" t="s">
        <v>1149</v>
      </c>
      <c r="G136" t="s">
        <v>1148</v>
      </c>
      <c r="H136">
        <v>1.6139925587019339E-4</v>
      </c>
      <c r="J136" t="s">
        <v>676</v>
      </c>
      <c r="K136" t="s">
        <v>675</v>
      </c>
      <c r="L136">
        <v>8.3147297590352276E-2</v>
      </c>
      <c r="M136">
        <v>13802.4514</v>
      </c>
      <c r="O136">
        <v>166</v>
      </c>
    </row>
    <row r="137" spans="2:15" x14ac:dyDescent="0.25">
      <c r="B137" t="s">
        <v>739</v>
      </c>
      <c r="C137" t="s">
        <v>738</v>
      </c>
      <c r="D137">
        <v>32.02306549999647</v>
      </c>
      <c r="F137" t="s">
        <v>3421</v>
      </c>
      <c r="G137" t="s">
        <v>3420</v>
      </c>
      <c r="H137">
        <v>2.3634934970880251E-4</v>
      </c>
      <c r="J137" t="s">
        <v>3244</v>
      </c>
      <c r="K137" t="s">
        <v>3243</v>
      </c>
      <c r="L137">
        <v>9.0821043106988034E-2</v>
      </c>
      <c r="M137">
        <v>34370.864399999999</v>
      </c>
      <c r="O137">
        <v>105208</v>
      </c>
    </row>
    <row r="138" spans="2:15" x14ac:dyDescent="0.25">
      <c r="B138" t="s">
        <v>974</v>
      </c>
      <c r="C138" t="s">
        <v>973</v>
      </c>
      <c r="D138">
        <v>36.729327499995946</v>
      </c>
      <c r="F138" t="s">
        <v>936</v>
      </c>
      <c r="G138" t="s">
        <v>935</v>
      </c>
      <c r="H138">
        <v>2.4159205048495419E-4</v>
      </c>
      <c r="J138" t="s">
        <v>2544</v>
      </c>
      <c r="K138" t="s">
        <v>2543</v>
      </c>
      <c r="L138">
        <v>9.8137907050359796E-2</v>
      </c>
      <c r="M138">
        <v>34102.922700000003</v>
      </c>
      <c r="O138">
        <v>695</v>
      </c>
    </row>
    <row r="139" spans="2:15" x14ac:dyDescent="0.25">
      <c r="B139" t="s">
        <v>128</v>
      </c>
      <c r="C139" t="s">
        <v>127</v>
      </c>
      <c r="D139">
        <v>40.541776800000036</v>
      </c>
      <c r="F139" t="s">
        <v>104</v>
      </c>
      <c r="G139" t="s">
        <v>103</v>
      </c>
      <c r="H139">
        <v>2.4470703807198289E-4</v>
      </c>
      <c r="J139" t="s">
        <v>513</v>
      </c>
      <c r="K139" t="s">
        <v>512</v>
      </c>
      <c r="L139">
        <v>9.9334164285703339E-2</v>
      </c>
      <c r="M139">
        <v>6953.3914999999997</v>
      </c>
      <c r="O139">
        <v>70</v>
      </c>
    </row>
    <row r="140" spans="2:15" x14ac:dyDescent="0.25">
      <c r="B140" t="s">
        <v>1074</v>
      </c>
      <c r="C140" t="s">
        <v>1073</v>
      </c>
      <c r="D140">
        <v>43.293720400000034</v>
      </c>
      <c r="F140" t="s">
        <v>367</v>
      </c>
      <c r="G140" t="s">
        <v>366</v>
      </c>
      <c r="H140">
        <v>2.5028824053101903E-4</v>
      </c>
      <c r="J140" t="s">
        <v>2459</v>
      </c>
      <c r="K140" t="s">
        <v>2460</v>
      </c>
      <c r="L140">
        <v>0.10211671197679251</v>
      </c>
      <c r="M140">
        <v>49281.525199999996</v>
      </c>
      <c r="O140">
        <v>2413</v>
      </c>
    </row>
    <row r="141" spans="2:15" x14ac:dyDescent="0.25">
      <c r="B141" t="s">
        <v>1101</v>
      </c>
      <c r="C141" t="s">
        <v>1100</v>
      </c>
      <c r="D141">
        <v>44.924265599995053</v>
      </c>
      <c r="F141" t="s">
        <v>128</v>
      </c>
      <c r="G141" t="s">
        <v>127</v>
      </c>
      <c r="H141">
        <v>2.5371117243968861E-4</v>
      </c>
      <c r="J141" t="s">
        <v>1213</v>
      </c>
      <c r="K141" t="s">
        <v>1212</v>
      </c>
      <c r="L141">
        <v>0.10834367481480291</v>
      </c>
      <c r="M141">
        <v>29252.7922</v>
      </c>
      <c r="O141">
        <v>270</v>
      </c>
    </row>
    <row r="142" spans="2:15" x14ac:dyDescent="0.25">
      <c r="B142" t="s">
        <v>102</v>
      </c>
      <c r="C142" t="s">
        <v>101</v>
      </c>
      <c r="D142">
        <v>46.902756800000041</v>
      </c>
      <c r="F142" t="s">
        <v>1060</v>
      </c>
      <c r="G142" t="s">
        <v>1059</v>
      </c>
      <c r="H142">
        <v>2.5690972546758031E-4</v>
      </c>
      <c r="J142" t="s">
        <v>1101</v>
      </c>
      <c r="K142" t="s">
        <v>1100</v>
      </c>
      <c r="L142">
        <v>0.1093047824817398</v>
      </c>
      <c r="M142">
        <v>44924.265599999999</v>
      </c>
      <c r="O142">
        <v>411</v>
      </c>
    </row>
    <row r="143" spans="2:15" x14ac:dyDescent="0.25">
      <c r="B143" t="s">
        <v>106</v>
      </c>
      <c r="C143" t="s">
        <v>105</v>
      </c>
      <c r="D143">
        <v>49.057647300000042</v>
      </c>
      <c r="F143" t="s">
        <v>944</v>
      </c>
      <c r="G143" t="s">
        <v>943</v>
      </c>
      <c r="H143">
        <v>2.5851210171028458E-4</v>
      </c>
      <c r="J143" t="s">
        <v>2455</v>
      </c>
      <c r="K143" t="s">
        <v>2454</v>
      </c>
      <c r="L143">
        <v>0.1097120317745036</v>
      </c>
      <c r="M143">
        <v>57086.8272</v>
      </c>
      <c r="O143">
        <v>1561</v>
      </c>
    </row>
    <row r="144" spans="2:15" x14ac:dyDescent="0.25">
      <c r="B144" t="s">
        <v>182</v>
      </c>
      <c r="C144" t="s">
        <v>181</v>
      </c>
      <c r="D144">
        <v>58.451915999999237</v>
      </c>
      <c r="F144" t="s">
        <v>657</v>
      </c>
      <c r="G144" t="s">
        <v>656</v>
      </c>
      <c r="H144">
        <v>2.6686829149640028E-4</v>
      </c>
      <c r="J144" t="s">
        <v>106</v>
      </c>
      <c r="K144" t="s">
        <v>105</v>
      </c>
      <c r="L144">
        <v>0.11597552553191499</v>
      </c>
      <c r="M144">
        <v>16352.5491</v>
      </c>
      <c r="O144">
        <v>423</v>
      </c>
    </row>
    <row r="145" spans="2:15" x14ac:dyDescent="0.25">
      <c r="B145" t="s">
        <v>575</v>
      </c>
      <c r="C145" t="s">
        <v>574</v>
      </c>
      <c r="D145">
        <v>66.391375000000068</v>
      </c>
      <c r="F145" t="s">
        <v>1068</v>
      </c>
      <c r="G145" t="s">
        <v>1067</v>
      </c>
      <c r="H145">
        <v>2.8061645259822818E-4</v>
      </c>
      <c r="J145" t="s">
        <v>160</v>
      </c>
      <c r="K145" t="s">
        <v>159</v>
      </c>
      <c r="L145">
        <v>0.1193550788690477</v>
      </c>
      <c r="M145">
        <v>16041.3226</v>
      </c>
      <c r="O145">
        <v>672</v>
      </c>
    </row>
    <row r="146" spans="2:15" x14ac:dyDescent="0.25">
      <c r="B146" t="s">
        <v>2544</v>
      </c>
      <c r="C146" t="s">
        <v>2543</v>
      </c>
      <c r="D146">
        <v>68.205845400000058</v>
      </c>
      <c r="F146" t="s">
        <v>2544</v>
      </c>
      <c r="G146" t="s">
        <v>2543</v>
      </c>
      <c r="H146">
        <v>2.811765752989824E-4</v>
      </c>
      <c r="J146" t="s">
        <v>894</v>
      </c>
      <c r="K146" t="s">
        <v>893</v>
      </c>
      <c r="L146">
        <v>0.12579883488943269</v>
      </c>
      <c r="M146">
        <v>17066.708600000002</v>
      </c>
      <c r="O146">
        <v>814</v>
      </c>
    </row>
    <row r="147" spans="2:15" x14ac:dyDescent="0.25">
      <c r="B147" t="s">
        <v>132</v>
      </c>
      <c r="C147" t="s">
        <v>131</v>
      </c>
      <c r="D147">
        <v>74.399282300000067</v>
      </c>
      <c r="F147" t="s">
        <v>3388</v>
      </c>
      <c r="G147" t="s">
        <v>3387</v>
      </c>
      <c r="H147">
        <v>3.5991509504824671E-4</v>
      </c>
      <c r="J147" t="s">
        <v>1068</v>
      </c>
      <c r="K147" t="s">
        <v>1067</v>
      </c>
      <c r="L147">
        <v>0.1264189111111112</v>
      </c>
      <c r="M147">
        <v>7395.5062999999991</v>
      </c>
      <c r="O147">
        <v>117</v>
      </c>
    </row>
    <row r="148" spans="2:15" x14ac:dyDescent="0.25">
      <c r="B148" t="s">
        <v>936</v>
      </c>
      <c r="C148" t="s">
        <v>935</v>
      </c>
      <c r="D148">
        <v>77.715330800000061</v>
      </c>
      <c r="F148" t="s">
        <v>667</v>
      </c>
      <c r="G148" t="s">
        <v>669</v>
      </c>
      <c r="H148">
        <v>3.6430046300480509E-4</v>
      </c>
      <c r="J148" t="s">
        <v>836</v>
      </c>
      <c r="K148" t="s">
        <v>835</v>
      </c>
      <c r="L148">
        <v>0.1303718053254439</v>
      </c>
      <c r="M148">
        <v>22032.8351</v>
      </c>
      <c r="O148">
        <v>676</v>
      </c>
    </row>
    <row r="149" spans="2:15" x14ac:dyDescent="0.25">
      <c r="B149" t="s">
        <v>160</v>
      </c>
      <c r="C149" t="s">
        <v>159</v>
      </c>
      <c r="D149">
        <v>80.206613000000075</v>
      </c>
      <c r="F149" t="s">
        <v>106</v>
      </c>
      <c r="G149" t="s">
        <v>105</v>
      </c>
      <c r="H149">
        <v>3.8245314451434878E-4</v>
      </c>
      <c r="J149" t="s">
        <v>3421</v>
      </c>
      <c r="K149" t="s">
        <v>3420</v>
      </c>
      <c r="L149">
        <v>0.13108587615062769</v>
      </c>
      <c r="M149">
        <v>15664.762199999999</v>
      </c>
      <c r="O149">
        <v>239</v>
      </c>
    </row>
    <row r="150" spans="2:15" x14ac:dyDescent="0.25">
      <c r="B150" t="s">
        <v>1215</v>
      </c>
      <c r="C150" t="s">
        <v>1214</v>
      </c>
      <c r="D150">
        <v>86.857600799998465</v>
      </c>
      <c r="F150" t="s">
        <v>743</v>
      </c>
      <c r="G150" t="s">
        <v>742</v>
      </c>
      <c r="H150">
        <v>3.8310449635991031E-4</v>
      </c>
      <c r="J150" t="s">
        <v>471</v>
      </c>
      <c r="K150" t="s">
        <v>470</v>
      </c>
      <c r="L150">
        <v>0.13582697904761731</v>
      </c>
      <c r="M150">
        <v>14261.8328</v>
      </c>
      <c r="O150">
        <v>840</v>
      </c>
    </row>
    <row r="151" spans="2:15" x14ac:dyDescent="0.25">
      <c r="B151" t="s">
        <v>836</v>
      </c>
      <c r="C151" t="s">
        <v>835</v>
      </c>
      <c r="D151">
        <v>88.131340400000084</v>
      </c>
      <c r="F151" t="s">
        <v>2477</v>
      </c>
      <c r="G151" t="s">
        <v>2476</v>
      </c>
      <c r="H151">
        <v>3.8613323255680968E-4</v>
      </c>
      <c r="J151" t="s">
        <v>102</v>
      </c>
      <c r="K151" t="s">
        <v>101</v>
      </c>
      <c r="L151">
        <v>0.13959153809523819</v>
      </c>
      <c r="M151">
        <v>11725.689200000001</v>
      </c>
      <c r="O151">
        <v>336</v>
      </c>
    </row>
    <row r="152" spans="2:15" x14ac:dyDescent="0.25">
      <c r="B152" t="s">
        <v>743</v>
      </c>
      <c r="C152" t="s">
        <v>742</v>
      </c>
      <c r="D152">
        <v>91.406051100000084</v>
      </c>
      <c r="F152" t="s">
        <v>932</v>
      </c>
      <c r="G152" t="s">
        <v>931</v>
      </c>
      <c r="H152">
        <v>4.1259289381372348E-4</v>
      </c>
      <c r="J152" t="s">
        <v>128</v>
      </c>
      <c r="K152" t="s">
        <v>127</v>
      </c>
      <c r="L152">
        <v>0.147962689051095</v>
      </c>
      <c r="M152">
        <v>20270.8884</v>
      </c>
      <c r="O152">
        <v>274</v>
      </c>
    </row>
    <row r="153" spans="2:15" x14ac:dyDescent="0.25">
      <c r="B153" t="s">
        <v>2477</v>
      </c>
      <c r="C153" t="s">
        <v>2476</v>
      </c>
      <c r="D153">
        <v>94.512286800000084</v>
      </c>
      <c r="F153" t="s">
        <v>2455</v>
      </c>
      <c r="G153" t="s">
        <v>2454</v>
      </c>
      <c r="H153">
        <v>4.2100982484604929E-4</v>
      </c>
      <c r="J153" t="s">
        <v>104</v>
      </c>
      <c r="K153" t="s">
        <v>103</v>
      </c>
      <c r="L153">
        <v>0.14905672378947379</v>
      </c>
      <c r="M153">
        <v>70801.943800000008</v>
      </c>
      <c r="O153">
        <v>950</v>
      </c>
    </row>
    <row r="154" spans="2:15" x14ac:dyDescent="0.25">
      <c r="B154" t="s">
        <v>367</v>
      </c>
      <c r="C154" t="s">
        <v>366</v>
      </c>
      <c r="D154">
        <v>98.678892000000076</v>
      </c>
      <c r="F154" t="s">
        <v>1852</v>
      </c>
      <c r="G154" t="s">
        <v>1851</v>
      </c>
      <c r="H154">
        <v>4.6435683747628257E-4</v>
      </c>
      <c r="J154" t="s">
        <v>481</v>
      </c>
      <c r="K154" t="s">
        <v>480</v>
      </c>
      <c r="L154">
        <v>0.15177275958667999</v>
      </c>
      <c r="M154">
        <v>16524.2592</v>
      </c>
      <c r="O154">
        <v>871</v>
      </c>
    </row>
    <row r="155" spans="2:15" x14ac:dyDescent="0.25">
      <c r="B155" t="s">
        <v>894</v>
      </c>
      <c r="C155" t="s">
        <v>893</v>
      </c>
      <c r="D155">
        <v>102.4002515999982</v>
      </c>
      <c r="F155" t="s">
        <v>717</v>
      </c>
      <c r="G155" t="s">
        <v>719</v>
      </c>
      <c r="H155">
        <v>4.7176605933475812E-4</v>
      </c>
      <c r="J155" t="s">
        <v>553</v>
      </c>
      <c r="K155" t="s">
        <v>552</v>
      </c>
      <c r="L155">
        <v>0.1570535262798636</v>
      </c>
      <c r="M155">
        <v>19173.617999999999</v>
      </c>
      <c r="O155">
        <v>1465</v>
      </c>
    </row>
    <row r="156" spans="2:15" x14ac:dyDescent="0.25">
      <c r="B156" t="s">
        <v>100</v>
      </c>
      <c r="C156" t="s">
        <v>99</v>
      </c>
      <c r="D156">
        <v>105.73305120000011</v>
      </c>
      <c r="F156" t="s">
        <v>280</v>
      </c>
      <c r="G156" t="s">
        <v>279</v>
      </c>
      <c r="H156">
        <v>4.7568353963077368E-4</v>
      </c>
      <c r="J156" t="s">
        <v>367</v>
      </c>
      <c r="K156" t="s">
        <v>366</v>
      </c>
      <c r="L156">
        <v>0.159674582524272</v>
      </c>
      <c r="M156">
        <v>49339.446000000004</v>
      </c>
      <c r="O156">
        <v>618</v>
      </c>
    </row>
    <row r="157" spans="2:15" x14ac:dyDescent="0.25">
      <c r="B157" t="s">
        <v>541</v>
      </c>
      <c r="C157" t="s">
        <v>540</v>
      </c>
      <c r="D157">
        <v>108.0557151000001</v>
      </c>
      <c r="F157" t="s">
        <v>1074</v>
      </c>
      <c r="G157" t="s">
        <v>1073</v>
      </c>
      <c r="H157">
        <v>5.0106732868071752E-4</v>
      </c>
      <c r="J157" t="s">
        <v>2503</v>
      </c>
      <c r="K157" t="s">
        <v>2502</v>
      </c>
      <c r="L157">
        <v>0.16323958985313539</v>
      </c>
      <c r="M157">
        <v>15283.3066</v>
      </c>
      <c r="O157">
        <v>749</v>
      </c>
    </row>
    <row r="158" spans="2:15" x14ac:dyDescent="0.25">
      <c r="B158" t="s">
        <v>1090</v>
      </c>
      <c r="C158" t="s">
        <v>1089</v>
      </c>
      <c r="D158">
        <v>108.9273759000001</v>
      </c>
      <c r="F158" t="s">
        <v>100</v>
      </c>
      <c r="G158" t="s">
        <v>99</v>
      </c>
      <c r="H158">
        <v>5.0897798744560443E-4</v>
      </c>
      <c r="J158" t="s">
        <v>1090</v>
      </c>
      <c r="K158" t="s">
        <v>1089</v>
      </c>
      <c r="L158">
        <v>0.1701990248437501</v>
      </c>
      <c r="M158">
        <v>15561.0537</v>
      </c>
      <c r="O158">
        <v>640</v>
      </c>
    </row>
    <row r="159" spans="2:15" x14ac:dyDescent="0.25">
      <c r="B159" t="s">
        <v>471</v>
      </c>
      <c r="C159" t="s">
        <v>470</v>
      </c>
      <c r="D159">
        <v>114.0946623999985</v>
      </c>
      <c r="F159" t="s">
        <v>1117</v>
      </c>
      <c r="G159" t="s">
        <v>1116</v>
      </c>
      <c r="H159">
        <v>5.1698131750438315E-4</v>
      </c>
      <c r="J159" t="s">
        <v>3238</v>
      </c>
      <c r="K159" t="s">
        <v>3237</v>
      </c>
      <c r="L159">
        <v>0.17350249299374901</v>
      </c>
      <c r="M159">
        <v>17900.395400000001</v>
      </c>
      <c r="O159">
        <v>53752</v>
      </c>
    </row>
    <row r="160" spans="2:15" x14ac:dyDescent="0.25">
      <c r="B160" t="s">
        <v>1107</v>
      </c>
      <c r="C160" t="s">
        <v>1106</v>
      </c>
      <c r="D160">
        <v>115.34914400000009</v>
      </c>
      <c r="F160" t="s">
        <v>102</v>
      </c>
      <c r="G160" t="s">
        <v>101</v>
      </c>
      <c r="H160">
        <v>5.2350332388329619E-4</v>
      </c>
      <c r="J160" t="s">
        <v>944</v>
      </c>
      <c r="K160" t="s">
        <v>943</v>
      </c>
      <c r="L160">
        <v>0.1746925778723406</v>
      </c>
      <c r="M160">
        <v>61579.133699999998</v>
      </c>
      <c r="O160">
        <v>705</v>
      </c>
    </row>
    <row r="161" spans="2:15" x14ac:dyDescent="0.25">
      <c r="B161" t="s">
        <v>2503</v>
      </c>
      <c r="C161" t="s">
        <v>2502</v>
      </c>
      <c r="D161">
        <v>122.2664527999984</v>
      </c>
      <c r="F161" t="s">
        <v>2459</v>
      </c>
      <c r="G161" t="s">
        <v>2460</v>
      </c>
      <c r="H161">
        <v>5.4656924400988468E-4</v>
      </c>
      <c r="J161" t="s">
        <v>1014</v>
      </c>
      <c r="K161" t="s">
        <v>1013</v>
      </c>
      <c r="L161">
        <v>0.17881737607223161</v>
      </c>
      <c r="M161">
        <v>39608.048799999997</v>
      </c>
      <c r="O161">
        <v>1329</v>
      </c>
    </row>
    <row r="162" spans="2:15" x14ac:dyDescent="0.25">
      <c r="B162" t="s">
        <v>944</v>
      </c>
      <c r="C162" t="s">
        <v>943</v>
      </c>
      <c r="D162">
        <v>123.1582674000001</v>
      </c>
      <c r="F162" t="s">
        <v>1107</v>
      </c>
      <c r="G162" t="s">
        <v>1106</v>
      </c>
      <c r="H162">
        <v>5.5969190757615514E-4</v>
      </c>
      <c r="J162" t="s">
        <v>932</v>
      </c>
      <c r="K162" t="s">
        <v>931</v>
      </c>
      <c r="L162">
        <v>0.1809969468839886</v>
      </c>
      <c r="M162">
        <v>62926.605199999998</v>
      </c>
      <c r="O162">
        <v>1043</v>
      </c>
    </row>
    <row r="163" spans="2:15" x14ac:dyDescent="0.25">
      <c r="B163" t="s">
        <v>481</v>
      </c>
      <c r="C163" t="s">
        <v>480</v>
      </c>
      <c r="D163">
        <v>132.19407359999829</v>
      </c>
      <c r="F163" t="s">
        <v>836</v>
      </c>
      <c r="G163" t="s">
        <v>835</v>
      </c>
      <c r="H163">
        <v>5.6116382831054932E-4</v>
      </c>
      <c r="J163" t="s">
        <v>3168</v>
      </c>
      <c r="K163" t="s">
        <v>3167</v>
      </c>
      <c r="L163">
        <v>0.1814787920689655</v>
      </c>
      <c r="M163">
        <v>52628.849699999992</v>
      </c>
      <c r="O163">
        <v>39150</v>
      </c>
    </row>
    <row r="164" spans="2:15" x14ac:dyDescent="0.25">
      <c r="B164" t="s">
        <v>104</v>
      </c>
      <c r="C164" t="s">
        <v>103</v>
      </c>
      <c r="D164">
        <v>141.60388760000009</v>
      </c>
      <c r="F164" t="s">
        <v>160</v>
      </c>
      <c r="G164" t="s">
        <v>159</v>
      </c>
      <c r="H164">
        <v>6.1432290653411106E-4</v>
      </c>
      <c r="J164" t="s">
        <v>182</v>
      </c>
      <c r="K164" t="s">
        <v>181</v>
      </c>
      <c r="L164">
        <v>0.18323484639498189</v>
      </c>
      <c r="M164">
        <v>7306.4894999999997</v>
      </c>
      <c r="O164">
        <v>319</v>
      </c>
    </row>
    <row r="165" spans="2:15" x14ac:dyDescent="0.25">
      <c r="B165" t="s">
        <v>3399</v>
      </c>
      <c r="C165" t="s">
        <v>3398</v>
      </c>
      <c r="D165">
        <v>143.0152820000001</v>
      </c>
      <c r="F165" t="s">
        <v>2649</v>
      </c>
      <c r="G165" t="s">
        <v>2648</v>
      </c>
      <c r="H165">
        <v>6.160728471489267E-4</v>
      </c>
      <c r="J165" t="s">
        <v>1060</v>
      </c>
      <c r="K165" t="s">
        <v>1059</v>
      </c>
      <c r="L165">
        <v>0.1845547714285716</v>
      </c>
      <c r="M165">
        <v>12918.834000000001</v>
      </c>
      <c r="O165">
        <v>140</v>
      </c>
    </row>
    <row r="166" spans="2:15" x14ac:dyDescent="0.25">
      <c r="B166" t="s">
        <v>2037</v>
      </c>
      <c r="C166" t="s">
        <v>2036</v>
      </c>
      <c r="D166">
        <v>151.5093270000001</v>
      </c>
      <c r="F166" t="s">
        <v>2037</v>
      </c>
      <c r="G166" t="s">
        <v>2036</v>
      </c>
      <c r="H166">
        <v>6.6024903583428174E-4</v>
      </c>
      <c r="J166" t="s">
        <v>3388</v>
      </c>
      <c r="K166" t="s">
        <v>3387</v>
      </c>
      <c r="L166">
        <v>0.18633911901709421</v>
      </c>
      <c r="M166">
        <v>87206.707699999999</v>
      </c>
      <c r="O166">
        <v>1404</v>
      </c>
    </row>
    <row r="167" spans="2:15" x14ac:dyDescent="0.25">
      <c r="B167" t="s">
        <v>3379</v>
      </c>
      <c r="C167" t="s">
        <v>3378</v>
      </c>
      <c r="D167">
        <v>153.64808620000011</v>
      </c>
      <c r="F167" t="s">
        <v>3390</v>
      </c>
      <c r="G167" t="s">
        <v>3391</v>
      </c>
      <c r="H167">
        <v>6.9385208581955384E-4</v>
      </c>
      <c r="J167" t="s">
        <v>1139</v>
      </c>
      <c r="K167" t="s">
        <v>1142</v>
      </c>
      <c r="L167">
        <v>0.1913189773755658</v>
      </c>
      <c r="M167">
        <v>38053.344599999997</v>
      </c>
      <c r="O167">
        <v>3978</v>
      </c>
    </row>
    <row r="168" spans="2:15" x14ac:dyDescent="0.25">
      <c r="B168" t="s">
        <v>674</v>
      </c>
      <c r="C168" t="s">
        <v>673</v>
      </c>
      <c r="D168">
        <v>163.9659195000001</v>
      </c>
      <c r="F168" t="s">
        <v>894</v>
      </c>
      <c r="G168" t="s">
        <v>893</v>
      </c>
      <c r="H168">
        <v>6.9945527049179084E-4</v>
      </c>
      <c r="J168" t="s">
        <v>3379</v>
      </c>
      <c r="K168" t="s">
        <v>3378</v>
      </c>
      <c r="L168">
        <v>0.19134257310087191</v>
      </c>
      <c r="M168">
        <v>21949.726600000002</v>
      </c>
      <c r="O168">
        <v>803</v>
      </c>
    </row>
    <row r="169" spans="2:15" x14ac:dyDescent="0.25">
      <c r="B169" t="s">
        <v>443</v>
      </c>
      <c r="C169" t="s">
        <v>442</v>
      </c>
      <c r="D169">
        <v>169.14643019999701</v>
      </c>
      <c r="F169" t="s">
        <v>575</v>
      </c>
      <c r="G169" t="s">
        <v>574</v>
      </c>
      <c r="H169">
        <v>7.1638926355543637E-4</v>
      </c>
      <c r="J169" t="s">
        <v>2037</v>
      </c>
      <c r="K169" t="s">
        <v>2036</v>
      </c>
      <c r="L169">
        <v>0.193498501915709</v>
      </c>
      <c r="M169">
        <v>30301.865399999999</v>
      </c>
      <c r="O169">
        <v>783</v>
      </c>
    </row>
    <row r="170" spans="2:15" x14ac:dyDescent="0.25">
      <c r="B170" t="s">
        <v>828</v>
      </c>
      <c r="C170" t="s">
        <v>827</v>
      </c>
      <c r="D170">
        <v>170.39164239999781</v>
      </c>
      <c r="F170" t="s">
        <v>78</v>
      </c>
      <c r="G170" t="s">
        <v>77</v>
      </c>
      <c r="H170">
        <v>7.2336453961376382E-4</v>
      </c>
      <c r="J170" t="s">
        <v>812</v>
      </c>
      <c r="K170" t="s">
        <v>811</v>
      </c>
      <c r="L170">
        <v>0.19639861323681509</v>
      </c>
      <c r="M170">
        <v>18991.745900000002</v>
      </c>
      <c r="O170">
        <v>967</v>
      </c>
    </row>
    <row r="171" spans="2:15" x14ac:dyDescent="0.25">
      <c r="B171" t="s">
        <v>2455</v>
      </c>
      <c r="C171" t="s">
        <v>2454</v>
      </c>
      <c r="D171">
        <v>171.26048160000019</v>
      </c>
      <c r="F171" t="s">
        <v>443</v>
      </c>
      <c r="G171" t="s">
        <v>442</v>
      </c>
      <c r="H171">
        <v>7.2627139980333368E-4</v>
      </c>
      <c r="J171" t="s">
        <v>3166</v>
      </c>
      <c r="K171" t="s">
        <v>3165</v>
      </c>
      <c r="L171">
        <v>0.20459269247179129</v>
      </c>
      <c r="M171">
        <v>10896.2418</v>
      </c>
      <c r="O171">
        <v>22688</v>
      </c>
    </row>
    <row r="172" spans="2:15" x14ac:dyDescent="0.25">
      <c r="B172" t="s">
        <v>1184</v>
      </c>
      <c r="C172" t="s">
        <v>1183</v>
      </c>
      <c r="D172">
        <v>174.95596319999689</v>
      </c>
      <c r="F172" t="s">
        <v>252</v>
      </c>
      <c r="G172" t="s">
        <v>251</v>
      </c>
      <c r="H172">
        <v>7.2828084944033717E-4</v>
      </c>
      <c r="J172" t="s">
        <v>828</v>
      </c>
      <c r="K172" t="s">
        <v>827</v>
      </c>
      <c r="L172">
        <v>0.213523361403506</v>
      </c>
      <c r="M172">
        <v>21298.955300000001</v>
      </c>
      <c r="O172">
        <v>798</v>
      </c>
    </row>
    <row r="173" spans="2:15" x14ac:dyDescent="0.25">
      <c r="B173" t="s">
        <v>1034</v>
      </c>
      <c r="C173" t="s">
        <v>1033</v>
      </c>
      <c r="D173">
        <v>175.94373720000019</v>
      </c>
      <c r="F173" t="s">
        <v>2687</v>
      </c>
      <c r="G173" t="s">
        <v>2686</v>
      </c>
      <c r="H173">
        <v>7.6993395723124142E-4</v>
      </c>
      <c r="J173" t="s">
        <v>3242</v>
      </c>
      <c r="K173" t="s">
        <v>3241</v>
      </c>
      <c r="L173">
        <v>0.24488482494267519</v>
      </c>
      <c r="M173">
        <v>35598.9977</v>
      </c>
      <c r="O173">
        <v>58875</v>
      </c>
    </row>
    <row r="174" spans="2:15" x14ac:dyDescent="0.25">
      <c r="B174" t="s">
        <v>3395</v>
      </c>
      <c r="C174" t="s">
        <v>3394</v>
      </c>
      <c r="D174">
        <v>182.57966000000019</v>
      </c>
      <c r="F174" t="s">
        <v>928</v>
      </c>
      <c r="G174" t="s">
        <v>927</v>
      </c>
      <c r="H174">
        <v>7.8921585140292181E-4</v>
      </c>
      <c r="J174" t="s">
        <v>1107</v>
      </c>
      <c r="K174" t="s">
        <v>1106</v>
      </c>
      <c r="L174">
        <v>0.25130532461873661</v>
      </c>
      <c r="M174">
        <v>28837.286</v>
      </c>
      <c r="O174">
        <v>459</v>
      </c>
    </row>
    <row r="175" spans="2:15" x14ac:dyDescent="0.25">
      <c r="B175" t="s">
        <v>786</v>
      </c>
      <c r="C175" t="s">
        <v>785</v>
      </c>
      <c r="D175">
        <v>185.00942719999861</v>
      </c>
      <c r="F175" t="s">
        <v>1014</v>
      </c>
      <c r="G175" t="s">
        <v>1013</v>
      </c>
      <c r="H175">
        <v>7.9124576839454297E-4</v>
      </c>
      <c r="J175" t="s">
        <v>3395</v>
      </c>
      <c r="K175" t="s">
        <v>3394</v>
      </c>
      <c r="L175">
        <v>0.26615110787172042</v>
      </c>
      <c r="M175">
        <v>5369.99</v>
      </c>
      <c r="O175">
        <v>686</v>
      </c>
    </row>
    <row r="176" spans="2:15" x14ac:dyDescent="0.25">
      <c r="B176" t="s">
        <v>932</v>
      </c>
      <c r="C176" t="s">
        <v>931</v>
      </c>
      <c r="D176">
        <v>188.77981560000009</v>
      </c>
      <c r="F176" t="s">
        <v>1631</v>
      </c>
      <c r="G176" t="s">
        <v>1630</v>
      </c>
      <c r="H176">
        <v>7.9632378570427197E-4</v>
      </c>
      <c r="J176" t="s">
        <v>132</v>
      </c>
      <c r="K176" t="s">
        <v>131</v>
      </c>
      <c r="L176">
        <v>0.26762331762589953</v>
      </c>
      <c r="M176">
        <v>10628.4689</v>
      </c>
      <c r="O176">
        <v>278</v>
      </c>
    </row>
    <row r="177" spans="2:15" x14ac:dyDescent="0.25">
      <c r="B177" t="s">
        <v>812</v>
      </c>
      <c r="C177" t="s">
        <v>811</v>
      </c>
      <c r="D177">
        <v>189.91745900000021</v>
      </c>
      <c r="F177" t="s">
        <v>1184</v>
      </c>
      <c r="G177" t="s">
        <v>1183</v>
      </c>
      <c r="H177">
        <v>8.060221006997891E-4</v>
      </c>
      <c r="J177" t="s">
        <v>545</v>
      </c>
      <c r="K177" t="s">
        <v>544</v>
      </c>
      <c r="L177">
        <v>0.26915243368421071</v>
      </c>
      <c r="M177">
        <v>17046.320800000001</v>
      </c>
      <c r="O177">
        <v>1520</v>
      </c>
    </row>
    <row r="178" spans="2:15" x14ac:dyDescent="0.25">
      <c r="B178" t="s">
        <v>3397</v>
      </c>
      <c r="C178" t="s">
        <v>3396</v>
      </c>
      <c r="D178">
        <v>191.7264165000002</v>
      </c>
      <c r="F178" t="s">
        <v>3379</v>
      </c>
      <c r="G178" t="s">
        <v>3378</v>
      </c>
      <c r="H178">
        <v>8.6178262615611628E-4</v>
      </c>
      <c r="J178" t="s">
        <v>1852</v>
      </c>
      <c r="K178" t="s">
        <v>1851</v>
      </c>
      <c r="L178">
        <v>0.27424210948143618</v>
      </c>
      <c r="M178">
        <v>223438.75870000001</v>
      </c>
      <c r="O178">
        <v>3259</v>
      </c>
    </row>
    <row r="179" spans="2:15" x14ac:dyDescent="0.25">
      <c r="B179" t="s">
        <v>599</v>
      </c>
      <c r="C179" t="s">
        <v>598</v>
      </c>
      <c r="D179">
        <v>196.43324579999819</v>
      </c>
      <c r="F179" t="s">
        <v>108</v>
      </c>
      <c r="G179" t="s">
        <v>107</v>
      </c>
      <c r="H179">
        <v>8.7137149394205383E-4</v>
      </c>
      <c r="J179" t="s">
        <v>3142</v>
      </c>
      <c r="K179" t="s">
        <v>3141</v>
      </c>
      <c r="L179">
        <v>0.27498110161177319</v>
      </c>
      <c r="M179">
        <v>24524.877</v>
      </c>
      <c r="O179">
        <v>5708</v>
      </c>
    </row>
    <row r="180" spans="2:15" x14ac:dyDescent="0.25">
      <c r="B180" t="s">
        <v>784</v>
      </c>
      <c r="C180" t="s">
        <v>783</v>
      </c>
      <c r="D180">
        <v>201.98647630000019</v>
      </c>
      <c r="F180" t="s">
        <v>182</v>
      </c>
      <c r="G180" t="s">
        <v>181</v>
      </c>
      <c r="H180">
        <v>8.8089693316252332E-4</v>
      </c>
      <c r="J180" t="s">
        <v>1034</v>
      </c>
      <c r="K180" t="s">
        <v>1033</v>
      </c>
      <c r="L180">
        <v>0.28061202105263189</v>
      </c>
      <c r="M180">
        <v>25134.819599999999</v>
      </c>
      <c r="O180">
        <v>627</v>
      </c>
    </row>
    <row r="181" spans="2:15" x14ac:dyDescent="0.25">
      <c r="B181" t="s">
        <v>2819</v>
      </c>
      <c r="C181" t="s">
        <v>2818</v>
      </c>
      <c r="D181">
        <v>229.13348769997481</v>
      </c>
      <c r="F181" t="s">
        <v>956</v>
      </c>
      <c r="G181" t="s">
        <v>955</v>
      </c>
      <c r="H181">
        <v>8.8945622228364803E-4</v>
      </c>
      <c r="J181" t="s">
        <v>3148</v>
      </c>
      <c r="K181" t="s">
        <v>3147</v>
      </c>
      <c r="L181">
        <v>0.29162126449359688</v>
      </c>
      <c r="M181">
        <v>18905.8616</v>
      </c>
      <c r="O181">
        <v>6872</v>
      </c>
    </row>
    <row r="182" spans="2:15" x14ac:dyDescent="0.25">
      <c r="B182" t="s">
        <v>553</v>
      </c>
      <c r="C182" t="s">
        <v>552</v>
      </c>
      <c r="D182">
        <v>230.0834160000002</v>
      </c>
      <c r="F182" t="s">
        <v>1215</v>
      </c>
      <c r="G182" t="s">
        <v>1214</v>
      </c>
      <c r="H182">
        <v>9.0765035581794723E-4</v>
      </c>
      <c r="J182" t="s">
        <v>100</v>
      </c>
      <c r="K182" t="s">
        <v>99</v>
      </c>
      <c r="L182">
        <v>0.30470619942363142</v>
      </c>
      <c r="M182">
        <v>26433.2628</v>
      </c>
      <c r="O182">
        <v>347</v>
      </c>
    </row>
    <row r="183" spans="2:15" x14ac:dyDescent="0.25">
      <c r="B183" t="s">
        <v>108</v>
      </c>
      <c r="C183" t="s">
        <v>107</v>
      </c>
      <c r="D183">
        <v>231.36568770000019</v>
      </c>
      <c r="F183" t="s">
        <v>1034</v>
      </c>
      <c r="G183" t="s">
        <v>1033</v>
      </c>
      <c r="H183">
        <v>9.326167055381233E-4</v>
      </c>
      <c r="J183" t="s">
        <v>443</v>
      </c>
      <c r="K183" t="s">
        <v>442</v>
      </c>
      <c r="L183">
        <v>0.32590834335259539</v>
      </c>
      <c r="M183">
        <v>28191.0717</v>
      </c>
      <c r="O183">
        <v>519</v>
      </c>
    </row>
    <row r="184" spans="2:15" x14ac:dyDescent="0.25">
      <c r="B184" t="s">
        <v>469</v>
      </c>
      <c r="C184" t="s">
        <v>468</v>
      </c>
      <c r="D184">
        <v>237.3912527999986</v>
      </c>
      <c r="F184" t="s">
        <v>481</v>
      </c>
      <c r="G184" t="s">
        <v>480</v>
      </c>
      <c r="H184">
        <v>9.4730860283630811E-4</v>
      </c>
      <c r="J184" t="s">
        <v>3162</v>
      </c>
      <c r="K184" t="s">
        <v>3161</v>
      </c>
      <c r="L184">
        <v>0.33545518624257509</v>
      </c>
      <c r="M184">
        <v>9214.4242999999988</v>
      </c>
      <c r="O184">
        <v>5219</v>
      </c>
    </row>
    <row r="185" spans="2:15" x14ac:dyDescent="0.25">
      <c r="B185" t="s">
        <v>1014</v>
      </c>
      <c r="C185" t="s">
        <v>1013</v>
      </c>
      <c r="D185">
        <v>237.6482927999958</v>
      </c>
      <c r="F185" t="s">
        <v>1641</v>
      </c>
      <c r="G185" t="s">
        <v>1640</v>
      </c>
      <c r="H185">
        <v>9.5938507532857648E-4</v>
      </c>
      <c r="J185" t="s">
        <v>3272</v>
      </c>
      <c r="K185" t="s">
        <v>3273</v>
      </c>
      <c r="L185">
        <v>0.33960312740052218</v>
      </c>
      <c r="M185">
        <v>50525.18299999999</v>
      </c>
      <c r="O185">
        <v>52072</v>
      </c>
    </row>
    <row r="186" spans="2:15" x14ac:dyDescent="0.25">
      <c r="B186" t="s">
        <v>2459</v>
      </c>
      <c r="C186" t="s">
        <v>2460</v>
      </c>
      <c r="D186">
        <v>246.40762600000019</v>
      </c>
      <c r="F186" t="s">
        <v>1090</v>
      </c>
      <c r="G186" t="s">
        <v>1089</v>
      </c>
      <c r="H186">
        <v>9.6268118338488807E-4</v>
      </c>
      <c r="J186" t="s">
        <v>2477</v>
      </c>
      <c r="K186" t="s">
        <v>2476</v>
      </c>
      <c r="L186">
        <v>0.34619885274725298</v>
      </c>
      <c r="M186">
        <v>31504.095600000001</v>
      </c>
      <c r="O186">
        <v>273</v>
      </c>
    </row>
    <row r="187" spans="2:15" x14ac:dyDescent="0.25">
      <c r="B187" t="s">
        <v>90</v>
      </c>
      <c r="C187" t="s">
        <v>89</v>
      </c>
      <c r="D187">
        <v>248.80261680000021</v>
      </c>
      <c r="F187" t="s">
        <v>784</v>
      </c>
      <c r="G187" t="s">
        <v>783</v>
      </c>
      <c r="H187">
        <v>9.8554987752991078E-4</v>
      </c>
      <c r="J187" t="s">
        <v>599</v>
      </c>
      <c r="K187" t="s">
        <v>598</v>
      </c>
      <c r="L187">
        <v>0.34766946159291717</v>
      </c>
      <c r="M187">
        <v>17857.567800000001</v>
      </c>
      <c r="O187">
        <v>565</v>
      </c>
    </row>
    <row r="188" spans="2:15" x14ac:dyDescent="0.25">
      <c r="B188" t="s">
        <v>413</v>
      </c>
      <c r="C188" t="s">
        <v>412</v>
      </c>
      <c r="D188">
        <v>260.1255510000002</v>
      </c>
      <c r="F188" t="s">
        <v>3325</v>
      </c>
      <c r="G188" t="s">
        <v>3324</v>
      </c>
      <c r="H188">
        <v>1.035550881900933E-3</v>
      </c>
      <c r="J188" t="s">
        <v>3315</v>
      </c>
      <c r="K188" t="s">
        <v>3314</v>
      </c>
      <c r="L188">
        <v>0.37352826845236531</v>
      </c>
      <c r="M188">
        <v>31600.822800000002</v>
      </c>
      <c r="O188">
        <v>38155</v>
      </c>
    </row>
    <row r="189" spans="2:15" x14ac:dyDescent="0.25">
      <c r="B189" t="s">
        <v>3419</v>
      </c>
      <c r="C189" t="s">
        <v>3418</v>
      </c>
      <c r="D189">
        <v>260.20553240000021</v>
      </c>
      <c r="F189" t="s">
        <v>471</v>
      </c>
      <c r="G189" t="s">
        <v>470</v>
      </c>
      <c r="H189">
        <v>1.0854993187958909E-3</v>
      </c>
      <c r="J189" t="s">
        <v>950</v>
      </c>
      <c r="K189" t="s">
        <v>949</v>
      </c>
      <c r="L189">
        <v>0.38856406093580009</v>
      </c>
      <c r="M189">
        <v>35709.037199999999</v>
      </c>
      <c r="O189">
        <v>919</v>
      </c>
    </row>
    <row r="190" spans="2:15" x14ac:dyDescent="0.25">
      <c r="B190" t="s">
        <v>3388</v>
      </c>
      <c r="C190" t="s">
        <v>3387</v>
      </c>
      <c r="D190">
        <v>261.62012310000023</v>
      </c>
      <c r="F190" t="s">
        <v>2715</v>
      </c>
      <c r="G190" t="s">
        <v>2714</v>
      </c>
      <c r="H190">
        <v>1.1261193965645751E-3</v>
      </c>
      <c r="J190" t="s">
        <v>90</v>
      </c>
      <c r="K190" t="s">
        <v>89</v>
      </c>
      <c r="L190">
        <v>0.39243314952681418</v>
      </c>
      <c r="M190">
        <v>27644.735199999999</v>
      </c>
      <c r="O190">
        <v>634</v>
      </c>
    </row>
    <row r="191" spans="2:15" x14ac:dyDescent="0.25">
      <c r="B191" t="s">
        <v>1117</v>
      </c>
      <c r="C191" t="s">
        <v>1116</v>
      </c>
      <c r="D191">
        <v>291.07030440000028</v>
      </c>
      <c r="F191" t="s">
        <v>828</v>
      </c>
      <c r="G191" t="s">
        <v>827</v>
      </c>
      <c r="H191">
        <v>1.1319071471750609E-3</v>
      </c>
      <c r="J191" t="s">
        <v>1074</v>
      </c>
      <c r="K191" t="s">
        <v>1073</v>
      </c>
      <c r="L191">
        <v>0.39719009541284428</v>
      </c>
      <c r="M191">
        <v>10823.4301</v>
      </c>
      <c r="O191">
        <v>109</v>
      </c>
    </row>
    <row r="192" spans="2:15" x14ac:dyDescent="0.25">
      <c r="B192" t="s">
        <v>146</v>
      </c>
      <c r="C192" t="s">
        <v>145</v>
      </c>
      <c r="D192">
        <v>318.46755300000018</v>
      </c>
      <c r="F192" t="s">
        <v>2576</v>
      </c>
      <c r="G192" t="s">
        <v>2577</v>
      </c>
      <c r="H192">
        <v>1.132381770500958E-3</v>
      </c>
      <c r="J192" t="s">
        <v>3307</v>
      </c>
      <c r="K192" t="s">
        <v>3306</v>
      </c>
      <c r="L192">
        <v>0.40174509609023268</v>
      </c>
      <c r="M192">
        <v>58063.1731</v>
      </c>
      <c r="O192">
        <v>42202</v>
      </c>
    </row>
    <row r="193" spans="2:15" x14ac:dyDescent="0.25">
      <c r="B193" t="s">
        <v>950</v>
      </c>
      <c r="C193" t="s">
        <v>949</v>
      </c>
      <c r="D193">
        <v>357.09037200000029</v>
      </c>
      <c r="F193" t="s">
        <v>2546</v>
      </c>
      <c r="G193" t="s">
        <v>2545</v>
      </c>
      <c r="H193">
        <v>1.1360327881523779E-3</v>
      </c>
      <c r="J193" t="s">
        <v>3236</v>
      </c>
      <c r="K193" t="s">
        <v>3235</v>
      </c>
      <c r="L193">
        <v>0.40379383544888281</v>
      </c>
      <c r="M193">
        <v>33465.325199999999</v>
      </c>
      <c r="O193">
        <v>22957</v>
      </c>
    </row>
    <row r="194" spans="2:15" x14ac:dyDescent="0.25">
      <c r="B194" t="s">
        <v>928</v>
      </c>
      <c r="C194" t="s">
        <v>927</v>
      </c>
      <c r="D194">
        <v>360.98575199999362</v>
      </c>
      <c r="F194" t="s">
        <v>2335</v>
      </c>
      <c r="G194" t="s">
        <v>2336</v>
      </c>
      <c r="H194">
        <v>1.1452057270039189E-3</v>
      </c>
      <c r="J194" t="s">
        <v>449</v>
      </c>
      <c r="K194" t="s">
        <v>448</v>
      </c>
      <c r="L194">
        <v>0.40602072965415781</v>
      </c>
      <c r="M194">
        <v>25081.007799999999</v>
      </c>
      <c r="O194">
        <v>1359</v>
      </c>
    </row>
    <row r="195" spans="2:15" x14ac:dyDescent="0.25">
      <c r="B195" t="s">
        <v>497</v>
      </c>
      <c r="C195" t="s">
        <v>496</v>
      </c>
      <c r="D195">
        <v>368.70581100000032</v>
      </c>
      <c r="F195" t="s">
        <v>2503</v>
      </c>
      <c r="G195" t="s">
        <v>2502</v>
      </c>
      <c r="H195">
        <v>1.157694701359679E-3</v>
      </c>
      <c r="J195" t="s">
        <v>743</v>
      </c>
      <c r="K195" t="s">
        <v>742</v>
      </c>
      <c r="L195">
        <v>0.41173896891891931</v>
      </c>
      <c r="M195">
        <v>30468.683700000001</v>
      </c>
      <c r="O195">
        <v>222</v>
      </c>
    </row>
    <row r="196" spans="2:15" x14ac:dyDescent="0.25">
      <c r="B196" t="s">
        <v>2479</v>
      </c>
      <c r="C196" t="s">
        <v>2478</v>
      </c>
      <c r="D196">
        <v>370.95108709999658</v>
      </c>
      <c r="F196" t="s">
        <v>90</v>
      </c>
      <c r="G196" t="s">
        <v>89</v>
      </c>
      <c r="H196">
        <v>1.1813428460187079E-3</v>
      </c>
      <c r="J196" t="s">
        <v>469</v>
      </c>
      <c r="K196" t="s">
        <v>468</v>
      </c>
      <c r="L196">
        <v>0.41720782565904851</v>
      </c>
      <c r="M196">
        <v>14836.953299999999</v>
      </c>
      <c r="O196">
        <v>569</v>
      </c>
    </row>
    <row r="197" spans="2:15" x14ac:dyDescent="0.25">
      <c r="B197" t="s">
        <v>948</v>
      </c>
      <c r="C197" t="s">
        <v>947</v>
      </c>
      <c r="D197">
        <v>377.50578359999662</v>
      </c>
      <c r="F197" t="s">
        <v>2697</v>
      </c>
      <c r="G197" t="s">
        <v>2696</v>
      </c>
      <c r="H197">
        <v>1.1977820431477049E-3</v>
      </c>
      <c r="J197" t="s">
        <v>1223</v>
      </c>
      <c r="K197" t="s">
        <v>1222</v>
      </c>
      <c r="L197">
        <v>0.43272410562035918</v>
      </c>
      <c r="M197">
        <v>14573.529699999999</v>
      </c>
      <c r="O197">
        <v>943</v>
      </c>
    </row>
    <row r="198" spans="2:15" x14ac:dyDescent="0.25">
      <c r="B198" t="s">
        <v>1674</v>
      </c>
      <c r="C198" t="s">
        <v>3380</v>
      </c>
      <c r="D198">
        <v>379.21751400000028</v>
      </c>
      <c r="F198" t="s">
        <v>132</v>
      </c>
      <c r="G198" t="s">
        <v>131</v>
      </c>
      <c r="H198">
        <v>1.201577607480863E-3</v>
      </c>
      <c r="J198" t="s">
        <v>3140</v>
      </c>
      <c r="K198" t="s">
        <v>3139</v>
      </c>
      <c r="L198">
        <v>0.43421328390467429</v>
      </c>
      <c r="M198">
        <v>66722.069400000008</v>
      </c>
      <c r="O198">
        <v>10910</v>
      </c>
    </row>
    <row r="199" spans="2:15" x14ac:dyDescent="0.25">
      <c r="B199" t="s">
        <v>952</v>
      </c>
      <c r="C199" t="s">
        <v>951</v>
      </c>
      <c r="D199">
        <v>384.57259200000033</v>
      </c>
      <c r="F199" t="s">
        <v>146</v>
      </c>
      <c r="G199" t="s">
        <v>145</v>
      </c>
      <c r="H199">
        <v>1.2193459389920329E-3</v>
      </c>
      <c r="J199" t="s">
        <v>2819</v>
      </c>
      <c r="K199" t="s">
        <v>2818</v>
      </c>
      <c r="L199">
        <v>0.44319823539646952</v>
      </c>
      <c r="M199">
        <v>229133.4877</v>
      </c>
      <c r="O199">
        <v>517</v>
      </c>
    </row>
    <row r="200" spans="2:15" x14ac:dyDescent="0.25">
      <c r="B200" t="s">
        <v>1129</v>
      </c>
      <c r="C200" t="s">
        <v>1128</v>
      </c>
      <c r="D200">
        <v>395.78081509999629</v>
      </c>
      <c r="F200" t="s">
        <v>413</v>
      </c>
      <c r="G200" t="s">
        <v>412</v>
      </c>
      <c r="H200">
        <v>1.301421622189537E-3</v>
      </c>
      <c r="J200" t="s">
        <v>501</v>
      </c>
      <c r="K200" t="s">
        <v>500</v>
      </c>
      <c r="L200">
        <v>0.44487255955524713</v>
      </c>
      <c r="M200">
        <v>33693.2428</v>
      </c>
      <c r="O200">
        <v>1439</v>
      </c>
    </row>
    <row r="201" spans="2:15" x14ac:dyDescent="0.25">
      <c r="B201" t="s">
        <v>1223</v>
      </c>
      <c r="C201" t="s">
        <v>1222</v>
      </c>
      <c r="D201">
        <v>408.05883159999871</v>
      </c>
      <c r="F201" t="s">
        <v>950</v>
      </c>
      <c r="G201" t="s">
        <v>949</v>
      </c>
      <c r="H201">
        <v>1.303425542865279E-3</v>
      </c>
      <c r="J201" t="s">
        <v>773</v>
      </c>
      <c r="K201" t="s">
        <v>772</v>
      </c>
      <c r="L201">
        <v>0.45280742505800231</v>
      </c>
      <c r="M201">
        <v>32526.666700000002</v>
      </c>
      <c r="O201">
        <v>1293</v>
      </c>
    </row>
    <row r="202" spans="2:15" x14ac:dyDescent="0.25">
      <c r="B202" t="s">
        <v>545</v>
      </c>
      <c r="C202" t="s">
        <v>544</v>
      </c>
      <c r="D202">
        <v>409.11169920000032</v>
      </c>
      <c r="F202" t="s">
        <v>952</v>
      </c>
      <c r="G202" t="s">
        <v>951</v>
      </c>
      <c r="H202">
        <v>1.3560052890090879E-3</v>
      </c>
      <c r="J202" t="s">
        <v>413</v>
      </c>
      <c r="K202" t="s">
        <v>412</v>
      </c>
      <c r="L202">
        <v>0.45318040243902469</v>
      </c>
      <c r="M202">
        <v>26012.555100000001</v>
      </c>
      <c r="O202">
        <v>574</v>
      </c>
    </row>
    <row r="203" spans="2:15" x14ac:dyDescent="0.25">
      <c r="B203" t="s">
        <v>2687</v>
      </c>
      <c r="C203" t="s">
        <v>2686</v>
      </c>
      <c r="D203">
        <v>411.60361379999267</v>
      </c>
      <c r="F203" t="s">
        <v>599</v>
      </c>
      <c r="G203" t="s">
        <v>598</v>
      </c>
      <c r="H203">
        <v>1.4174615986318341E-3</v>
      </c>
      <c r="J203" t="s">
        <v>3123</v>
      </c>
      <c r="K203" t="s">
        <v>3122</v>
      </c>
      <c r="L203">
        <v>0.45859638751814219</v>
      </c>
      <c r="M203">
        <v>31597.291099999991</v>
      </c>
      <c r="O203">
        <v>8268</v>
      </c>
    </row>
    <row r="204" spans="2:15" x14ac:dyDescent="0.25">
      <c r="B204" t="s">
        <v>759</v>
      </c>
      <c r="C204" t="s">
        <v>758</v>
      </c>
      <c r="D204">
        <v>436.63470030000042</v>
      </c>
      <c r="F204" t="s">
        <v>1633</v>
      </c>
      <c r="G204" t="s">
        <v>1632</v>
      </c>
      <c r="H204">
        <v>1.432904188211956E-3</v>
      </c>
      <c r="J204" t="s">
        <v>1204</v>
      </c>
      <c r="K204" t="s">
        <v>1203</v>
      </c>
      <c r="L204">
        <v>0.46642536093750031</v>
      </c>
      <c r="M204">
        <v>36875.040299999993</v>
      </c>
      <c r="O204">
        <v>1344</v>
      </c>
    </row>
    <row r="205" spans="2:15" x14ac:dyDescent="0.25">
      <c r="B205" t="s">
        <v>2445</v>
      </c>
      <c r="C205" t="s">
        <v>2444</v>
      </c>
      <c r="D205">
        <v>446.49014080000029</v>
      </c>
      <c r="F205" t="s">
        <v>948</v>
      </c>
      <c r="G205" t="s">
        <v>947</v>
      </c>
      <c r="H205">
        <v>1.440042813819609E-3</v>
      </c>
      <c r="J205" t="s">
        <v>108</v>
      </c>
      <c r="K205" t="s">
        <v>107</v>
      </c>
      <c r="L205">
        <v>0.48201184937500041</v>
      </c>
      <c r="M205">
        <v>33052.241099999999</v>
      </c>
      <c r="O205">
        <v>480</v>
      </c>
    </row>
    <row r="206" spans="2:15" x14ac:dyDescent="0.25">
      <c r="B206" t="s">
        <v>2697</v>
      </c>
      <c r="C206" t="s">
        <v>2696</v>
      </c>
      <c r="D206">
        <v>459.87284430000028</v>
      </c>
      <c r="F206" t="s">
        <v>2479</v>
      </c>
      <c r="G206" t="s">
        <v>2478</v>
      </c>
      <c r="H206">
        <v>1.445504267332738E-3</v>
      </c>
      <c r="J206" t="s">
        <v>1688</v>
      </c>
      <c r="K206" t="s">
        <v>1687</v>
      </c>
      <c r="L206">
        <v>0.48258155554832449</v>
      </c>
      <c r="M206">
        <v>40080.354599999999</v>
      </c>
      <c r="O206">
        <v>6146</v>
      </c>
    </row>
    <row r="207" spans="2:15" x14ac:dyDescent="0.25">
      <c r="B207" t="s">
        <v>533</v>
      </c>
      <c r="C207" t="s">
        <v>532</v>
      </c>
      <c r="D207">
        <v>474.211545599999</v>
      </c>
      <c r="F207" t="s">
        <v>812</v>
      </c>
      <c r="G207" t="s">
        <v>811</v>
      </c>
      <c r="H207">
        <v>1.487076069594088E-3</v>
      </c>
      <c r="J207" t="s">
        <v>451</v>
      </c>
      <c r="K207" t="s">
        <v>450</v>
      </c>
      <c r="L207">
        <v>0.48762177253371231</v>
      </c>
      <c r="M207">
        <v>25446.6325</v>
      </c>
      <c r="O207">
        <v>1409</v>
      </c>
    </row>
    <row r="208" spans="2:15" x14ac:dyDescent="0.25">
      <c r="B208" t="s">
        <v>633</v>
      </c>
      <c r="C208" t="s">
        <v>632</v>
      </c>
      <c r="D208">
        <v>475.10242879999868</v>
      </c>
      <c r="F208" t="s">
        <v>1328</v>
      </c>
      <c r="G208" t="s">
        <v>1327</v>
      </c>
      <c r="H208">
        <v>1.49516013378736E-3</v>
      </c>
      <c r="J208" t="s">
        <v>497</v>
      </c>
      <c r="K208" t="s">
        <v>496</v>
      </c>
      <c r="L208">
        <v>0.49825109594594641</v>
      </c>
      <c r="M208">
        <v>12290.1937</v>
      </c>
      <c r="O208">
        <v>740</v>
      </c>
    </row>
    <row r="209" spans="2:15" x14ac:dyDescent="0.25">
      <c r="B209" t="s">
        <v>818</v>
      </c>
      <c r="C209" t="s">
        <v>817</v>
      </c>
      <c r="D209">
        <v>479.7439488000004</v>
      </c>
      <c r="F209" t="s">
        <v>553</v>
      </c>
      <c r="G209" t="s">
        <v>552</v>
      </c>
      <c r="H209">
        <v>1.5473201791550669E-3</v>
      </c>
      <c r="J209" t="s">
        <v>924</v>
      </c>
      <c r="K209" t="s">
        <v>923</v>
      </c>
      <c r="L209">
        <v>0.50202412773722671</v>
      </c>
      <c r="M209">
        <v>41266.383300000001</v>
      </c>
      <c r="O209">
        <v>1233</v>
      </c>
    </row>
    <row r="210" spans="2:15" x14ac:dyDescent="0.25">
      <c r="B210" t="s">
        <v>2649</v>
      </c>
      <c r="C210" t="s">
        <v>2648</v>
      </c>
      <c r="D210">
        <v>489.72308300000037</v>
      </c>
      <c r="F210" t="s">
        <v>1129</v>
      </c>
      <c r="G210" t="s">
        <v>1128</v>
      </c>
      <c r="H210">
        <v>1.6144434635937031E-3</v>
      </c>
      <c r="J210" t="s">
        <v>521</v>
      </c>
      <c r="K210" t="s">
        <v>520</v>
      </c>
      <c r="L210">
        <v>0.50960280657277035</v>
      </c>
      <c r="M210">
        <v>15506.4854</v>
      </c>
      <c r="O210">
        <v>1065</v>
      </c>
    </row>
    <row r="211" spans="2:15" x14ac:dyDescent="0.25">
      <c r="B211" t="s">
        <v>2453</v>
      </c>
      <c r="C211" t="s">
        <v>2452</v>
      </c>
      <c r="D211">
        <v>505.47525119999688</v>
      </c>
      <c r="F211" t="s">
        <v>112</v>
      </c>
      <c r="G211" t="s">
        <v>111</v>
      </c>
      <c r="H211">
        <v>1.6814690217464279E-3</v>
      </c>
      <c r="J211" t="s">
        <v>1631</v>
      </c>
      <c r="K211" t="s">
        <v>1630</v>
      </c>
      <c r="L211">
        <v>0.5120966002167322</v>
      </c>
      <c r="M211">
        <v>168772.4081</v>
      </c>
      <c r="O211">
        <v>2307</v>
      </c>
    </row>
    <row r="212" spans="2:15" x14ac:dyDescent="0.25">
      <c r="B212" t="s">
        <v>956</v>
      </c>
      <c r="C212" t="s">
        <v>955</v>
      </c>
      <c r="D212">
        <v>518.07533960000046</v>
      </c>
      <c r="F212" t="s">
        <v>433</v>
      </c>
      <c r="G212" t="s">
        <v>432</v>
      </c>
      <c r="H212">
        <v>1.8114747722179721E-3</v>
      </c>
      <c r="J212" t="s">
        <v>1328</v>
      </c>
      <c r="K212" t="s">
        <v>1327</v>
      </c>
      <c r="L212">
        <v>0.52197273900990149</v>
      </c>
      <c r="M212">
        <v>65899.058300000004</v>
      </c>
      <c r="O212">
        <v>1515</v>
      </c>
    </row>
    <row r="213" spans="2:15" x14ac:dyDescent="0.25">
      <c r="B213" t="s">
        <v>603</v>
      </c>
      <c r="C213" t="s">
        <v>602</v>
      </c>
      <c r="D213">
        <v>519.70760209999798</v>
      </c>
      <c r="F213" t="s">
        <v>2071</v>
      </c>
      <c r="G213" t="s">
        <v>2070</v>
      </c>
      <c r="H213">
        <v>1.8582591830154031E-3</v>
      </c>
      <c r="J213" t="s">
        <v>3230</v>
      </c>
      <c r="K213" t="s">
        <v>3229</v>
      </c>
      <c r="L213">
        <v>0.5275206674839521</v>
      </c>
      <c r="M213">
        <v>40158.009100000003</v>
      </c>
      <c r="O213">
        <v>30222</v>
      </c>
    </row>
    <row r="214" spans="2:15" x14ac:dyDescent="0.25">
      <c r="B214" t="s">
        <v>433</v>
      </c>
      <c r="C214" t="s">
        <v>432</v>
      </c>
      <c r="D214">
        <v>527.85831420000034</v>
      </c>
      <c r="F214" t="s">
        <v>786</v>
      </c>
      <c r="G214" t="s">
        <v>785</v>
      </c>
      <c r="H214">
        <v>1.890745295860997E-3</v>
      </c>
      <c r="J214" t="s">
        <v>2619</v>
      </c>
      <c r="K214" t="s">
        <v>2618</v>
      </c>
      <c r="L214">
        <v>0.53968302000000024</v>
      </c>
      <c r="M214">
        <v>2698.4151000000002</v>
      </c>
      <c r="O214">
        <v>1020</v>
      </c>
    </row>
    <row r="215" spans="2:15" x14ac:dyDescent="0.25">
      <c r="B215" t="s">
        <v>521</v>
      </c>
      <c r="C215" t="s">
        <v>520</v>
      </c>
      <c r="D215">
        <v>542.72698900000046</v>
      </c>
      <c r="F215" t="s">
        <v>330</v>
      </c>
      <c r="G215" t="s">
        <v>329</v>
      </c>
      <c r="H215">
        <v>1.8912256184812749E-3</v>
      </c>
      <c r="J215" t="s">
        <v>533</v>
      </c>
      <c r="K215" t="s">
        <v>532</v>
      </c>
      <c r="L215">
        <v>0.54010426605922435</v>
      </c>
      <c r="M215">
        <v>12479.251200000001</v>
      </c>
      <c r="O215">
        <v>878</v>
      </c>
    </row>
    <row r="216" spans="2:15" x14ac:dyDescent="0.25">
      <c r="B216" t="s">
        <v>2619</v>
      </c>
      <c r="C216" t="s">
        <v>2618</v>
      </c>
      <c r="D216">
        <v>550.47668040000019</v>
      </c>
      <c r="F216" t="s">
        <v>924</v>
      </c>
      <c r="G216" t="s">
        <v>923</v>
      </c>
      <c r="H216">
        <v>1.9347970465229691E-3</v>
      </c>
      <c r="J216" t="s">
        <v>146</v>
      </c>
      <c r="K216" t="s">
        <v>145</v>
      </c>
      <c r="L216">
        <v>0.54069194057725001</v>
      </c>
      <c r="M216">
        <v>31846.755300000001</v>
      </c>
      <c r="O216">
        <v>589</v>
      </c>
    </row>
    <row r="217" spans="2:15" x14ac:dyDescent="0.25">
      <c r="B217" t="s">
        <v>449</v>
      </c>
      <c r="C217" t="s">
        <v>448</v>
      </c>
      <c r="D217">
        <v>551.78217160000042</v>
      </c>
      <c r="F217" t="s">
        <v>3024</v>
      </c>
      <c r="G217" t="s">
        <v>3023</v>
      </c>
      <c r="H217">
        <v>1.95028899234746E-3</v>
      </c>
      <c r="J217" t="s">
        <v>892</v>
      </c>
      <c r="K217" t="s">
        <v>891</v>
      </c>
      <c r="L217">
        <v>0.5463225871819043</v>
      </c>
      <c r="M217">
        <v>46371.861199999999</v>
      </c>
      <c r="O217">
        <v>2122</v>
      </c>
    </row>
    <row r="218" spans="2:15" x14ac:dyDescent="0.25">
      <c r="B218" t="s">
        <v>126</v>
      </c>
      <c r="C218" t="s">
        <v>125</v>
      </c>
      <c r="D218">
        <v>578.21142960000054</v>
      </c>
      <c r="F218" t="s">
        <v>2453</v>
      </c>
      <c r="G218" t="s">
        <v>2452</v>
      </c>
      <c r="H218">
        <v>1.9771772552854309E-3</v>
      </c>
      <c r="J218" t="s">
        <v>473</v>
      </c>
      <c r="K218" t="s">
        <v>472</v>
      </c>
      <c r="L218">
        <v>0.54667351215121385</v>
      </c>
      <c r="M218">
        <v>16870.952000000001</v>
      </c>
      <c r="O218">
        <v>1111</v>
      </c>
    </row>
    <row r="219" spans="2:15" x14ac:dyDescent="0.25">
      <c r="B219" t="s">
        <v>773</v>
      </c>
      <c r="C219" t="s">
        <v>772</v>
      </c>
      <c r="D219">
        <v>585.48000059999697</v>
      </c>
      <c r="F219" t="s">
        <v>2023</v>
      </c>
      <c r="G219" t="s">
        <v>2022</v>
      </c>
      <c r="H219">
        <v>2.075738239514143E-3</v>
      </c>
      <c r="J219" t="s">
        <v>3405</v>
      </c>
      <c r="K219" t="s">
        <v>3404</v>
      </c>
      <c r="L219">
        <v>0.54938512445476251</v>
      </c>
      <c r="M219">
        <v>27304.056499999999</v>
      </c>
      <c r="O219">
        <v>7107</v>
      </c>
    </row>
    <row r="220" spans="2:15" x14ac:dyDescent="0.25">
      <c r="B220" t="s">
        <v>3417</v>
      </c>
      <c r="C220" t="s">
        <v>3416</v>
      </c>
      <c r="D220">
        <v>589.54223159999992</v>
      </c>
      <c r="F220" t="s">
        <v>2528</v>
      </c>
      <c r="G220" t="s">
        <v>2527</v>
      </c>
      <c r="H220">
        <v>2.079147900948273E-3</v>
      </c>
      <c r="J220" t="s">
        <v>936</v>
      </c>
      <c r="K220" t="s">
        <v>935</v>
      </c>
      <c r="L220">
        <v>0.55117255886524863</v>
      </c>
      <c r="M220">
        <v>38857.665399999998</v>
      </c>
      <c r="O220">
        <v>141</v>
      </c>
    </row>
    <row r="221" spans="2:15" x14ac:dyDescent="0.25">
      <c r="B221" t="s">
        <v>571</v>
      </c>
      <c r="C221" t="s">
        <v>570</v>
      </c>
      <c r="D221">
        <v>592.73039969999923</v>
      </c>
      <c r="F221" t="s">
        <v>469</v>
      </c>
      <c r="G221" t="s">
        <v>468</v>
      </c>
      <c r="H221">
        <v>2.1004729582898168E-3</v>
      </c>
      <c r="J221" t="s">
        <v>633</v>
      </c>
      <c r="K221" t="s">
        <v>632</v>
      </c>
      <c r="L221">
        <v>0.56492559904874995</v>
      </c>
      <c r="M221">
        <v>15325.8848</v>
      </c>
      <c r="O221">
        <v>841</v>
      </c>
    </row>
    <row r="222" spans="2:15" x14ac:dyDescent="0.25">
      <c r="B222" t="s">
        <v>158</v>
      </c>
      <c r="C222" t="s">
        <v>157</v>
      </c>
      <c r="D222">
        <v>596.45802880000053</v>
      </c>
      <c r="F222" t="s">
        <v>2671</v>
      </c>
      <c r="G222" t="s">
        <v>2670</v>
      </c>
      <c r="H222">
        <v>2.190762968033954E-3</v>
      </c>
      <c r="J222" t="s">
        <v>972</v>
      </c>
      <c r="K222" t="s">
        <v>971</v>
      </c>
      <c r="L222">
        <v>0.5708840883073466</v>
      </c>
      <c r="M222">
        <v>56961.545700000002</v>
      </c>
      <c r="O222">
        <v>1796</v>
      </c>
    </row>
    <row r="223" spans="2:15" x14ac:dyDescent="0.25">
      <c r="B223" t="s">
        <v>1105</v>
      </c>
      <c r="C223" t="s">
        <v>1104</v>
      </c>
      <c r="D223">
        <v>598.54001920000053</v>
      </c>
      <c r="F223" t="s">
        <v>3397</v>
      </c>
      <c r="G223" t="s">
        <v>3396</v>
      </c>
      <c r="H223">
        <v>2.2009438130660901E-3</v>
      </c>
      <c r="J223" t="s">
        <v>1215</v>
      </c>
      <c r="K223" t="s">
        <v>1214</v>
      </c>
      <c r="L223">
        <v>0.57143158421051621</v>
      </c>
      <c r="M223">
        <v>14476.266799999999</v>
      </c>
      <c r="O223">
        <v>152</v>
      </c>
    </row>
    <row r="224" spans="2:15" x14ac:dyDescent="0.25">
      <c r="B224" t="s">
        <v>473</v>
      </c>
      <c r="C224" t="s">
        <v>472</v>
      </c>
      <c r="D224">
        <v>607.35427199999856</v>
      </c>
      <c r="F224" t="s">
        <v>172</v>
      </c>
      <c r="G224" t="s">
        <v>171</v>
      </c>
      <c r="H224">
        <v>2.20127960637486E-3</v>
      </c>
      <c r="J224" t="s">
        <v>1157</v>
      </c>
      <c r="K224" t="s">
        <v>1156</v>
      </c>
      <c r="L224">
        <v>0.58046532709766041</v>
      </c>
      <c r="M224">
        <v>23444.349600000001</v>
      </c>
      <c r="O224">
        <v>1454</v>
      </c>
    </row>
    <row r="225" spans="2:15" x14ac:dyDescent="0.25">
      <c r="B225" t="s">
        <v>579</v>
      </c>
      <c r="C225" t="s">
        <v>578</v>
      </c>
      <c r="D225">
        <v>614.94268969999939</v>
      </c>
      <c r="F225" t="s">
        <v>674</v>
      </c>
      <c r="G225" t="s">
        <v>673</v>
      </c>
      <c r="H225">
        <v>2.217583677085167E-3</v>
      </c>
      <c r="J225" t="s">
        <v>1494</v>
      </c>
      <c r="K225" t="s">
        <v>1493</v>
      </c>
      <c r="L225">
        <v>0.58141845851506058</v>
      </c>
      <c r="M225">
        <v>30406.824199999999</v>
      </c>
      <c r="O225">
        <v>15637</v>
      </c>
    </row>
    <row r="226" spans="2:15" x14ac:dyDescent="0.25">
      <c r="B226" t="s">
        <v>924</v>
      </c>
      <c r="C226" t="s">
        <v>923</v>
      </c>
      <c r="D226">
        <v>618.99574950000056</v>
      </c>
      <c r="F226" t="s">
        <v>1204</v>
      </c>
      <c r="G226" t="s">
        <v>1203</v>
      </c>
      <c r="H226">
        <v>2.2208528246205751E-3</v>
      </c>
      <c r="J226" t="s">
        <v>1194</v>
      </c>
      <c r="K226" t="s">
        <v>1193</v>
      </c>
      <c r="L226">
        <v>0.58588975628140749</v>
      </c>
      <c r="M226">
        <v>30227.571499999998</v>
      </c>
      <c r="O226">
        <v>1393</v>
      </c>
    </row>
    <row r="227" spans="2:15" x14ac:dyDescent="0.25">
      <c r="B227" t="s">
        <v>1204</v>
      </c>
      <c r="C227" t="s">
        <v>1203</v>
      </c>
      <c r="D227">
        <v>626.8756851000004</v>
      </c>
      <c r="F227" t="s">
        <v>2457</v>
      </c>
      <c r="G227" t="s">
        <v>2456</v>
      </c>
      <c r="H227">
        <v>2.267883235488865E-3</v>
      </c>
      <c r="J227" t="s">
        <v>3399</v>
      </c>
      <c r="K227" t="s">
        <v>3398</v>
      </c>
      <c r="L227">
        <v>0.58854025514403341</v>
      </c>
      <c r="M227">
        <v>7150.7640999999994</v>
      </c>
      <c r="O227">
        <v>243</v>
      </c>
    </row>
    <row r="228" spans="2:15" x14ac:dyDescent="0.25">
      <c r="B228" t="s">
        <v>1208</v>
      </c>
      <c r="C228" t="s">
        <v>1207</v>
      </c>
      <c r="D228">
        <v>630.08581090000052</v>
      </c>
      <c r="F228" t="s">
        <v>972</v>
      </c>
      <c r="G228" t="s">
        <v>971</v>
      </c>
      <c r="H228">
        <v>2.2782491914087898E-3</v>
      </c>
      <c r="J228" t="s">
        <v>759</v>
      </c>
      <c r="K228" t="s">
        <v>758</v>
      </c>
      <c r="L228">
        <v>0.59164593536585419</v>
      </c>
      <c r="M228">
        <v>22980.773700000002</v>
      </c>
      <c r="O228">
        <v>738</v>
      </c>
    </row>
    <row r="229" spans="2:15" x14ac:dyDescent="0.25">
      <c r="B229" t="s">
        <v>501</v>
      </c>
      <c r="C229" t="s">
        <v>500</v>
      </c>
      <c r="D229">
        <v>640.17161320000059</v>
      </c>
      <c r="F229" t="s">
        <v>3403</v>
      </c>
      <c r="G229" t="s">
        <v>3402</v>
      </c>
      <c r="H229">
        <v>2.3015021042245222E-3</v>
      </c>
      <c r="J229" t="s">
        <v>3325</v>
      </c>
      <c r="K229" t="s">
        <v>3324</v>
      </c>
      <c r="L229">
        <v>0.59601143464314399</v>
      </c>
      <c r="M229">
        <v>74322.625899999999</v>
      </c>
      <c r="O229">
        <v>1247</v>
      </c>
    </row>
    <row r="230" spans="2:15" x14ac:dyDescent="0.25">
      <c r="B230" t="s">
        <v>166</v>
      </c>
      <c r="C230" t="s">
        <v>165</v>
      </c>
      <c r="D230">
        <v>642.61585440000067</v>
      </c>
      <c r="F230" t="s">
        <v>942</v>
      </c>
      <c r="G230" t="s">
        <v>941</v>
      </c>
      <c r="H230">
        <v>2.341796864922311E-3</v>
      </c>
      <c r="J230" t="s">
        <v>948</v>
      </c>
      <c r="K230" t="s">
        <v>947</v>
      </c>
      <c r="L230">
        <v>0.60112385923566336</v>
      </c>
      <c r="M230">
        <v>34318.707600000002</v>
      </c>
      <c r="O230">
        <v>628</v>
      </c>
    </row>
    <row r="231" spans="2:15" x14ac:dyDescent="0.25">
      <c r="B231" t="s">
        <v>942</v>
      </c>
      <c r="C231" t="s">
        <v>941</v>
      </c>
      <c r="D231">
        <v>652.10143859999653</v>
      </c>
      <c r="F231" t="s">
        <v>1004</v>
      </c>
      <c r="G231" t="s">
        <v>1003</v>
      </c>
      <c r="H231">
        <v>2.4802714567285131E-3</v>
      </c>
      <c r="J231" t="s">
        <v>3232</v>
      </c>
      <c r="K231" t="s">
        <v>3231</v>
      </c>
      <c r="L231">
        <v>0.6013469555249884</v>
      </c>
      <c r="M231">
        <v>39346.131300000001</v>
      </c>
      <c r="O231">
        <v>19629</v>
      </c>
    </row>
    <row r="232" spans="2:15" x14ac:dyDescent="0.25">
      <c r="B232" t="s">
        <v>280</v>
      </c>
      <c r="C232" t="s">
        <v>279</v>
      </c>
      <c r="D232">
        <v>658.69421920000048</v>
      </c>
      <c r="F232" t="s">
        <v>501</v>
      </c>
      <c r="G232" t="s">
        <v>500</v>
      </c>
      <c r="H232">
        <v>2.492734510055879E-3</v>
      </c>
      <c r="J232" t="s">
        <v>3403</v>
      </c>
      <c r="K232" t="s">
        <v>3402</v>
      </c>
      <c r="L232">
        <v>0.60578750467289766</v>
      </c>
      <c r="M232">
        <v>64819.262999999992</v>
      </c>
      <c r="O232">
        <v>2033</v>
      </c>
    </row>
    <row r="233" spans="2:15" x14ac:dyDescent="0.25">
      <c r="B233" t="s">
        <v>475</v>
      </c>
      <c r="C233" t="s">
        <v>474</v>
      </c>
      <c r="D233">
        <v>668.56422599999848</v>
      </c>
      <c r="F233" t="s">
        <v>759</v>
      </c>
      <c r="G233" t="s">
        <v>758</v>
      </c>
      <c r="H233">
        <v>2.505348834927504E-3</v>
      </c>
      <c r="J233" t="s">
        <v>1521</v>
      </c>
      <c r="K233" t="s">
        <v>1520</v>
      </c>
      <c r="L233">
        <v>0.60733849093731807</v>
      </c>
      <c r="M233">
        <v>12747.9236</v>
      </c>
      <c r="O233">
        <v>10306</v>
      </c>
    </row>
    <row r="234" spans="2:15" x14ac:dyDescent="0.25">
      <c r="B234" t="s">
        <v>507</v>
      </c>
      <c r="C234" t="s">
        <v>506</v>
      </c>
      <c r="D234">
        <v>671.2449979000005</v>
      </c>
      <c r="F234" t="s">
        <v>3399</v>
      </c>
      <c r="G234" t="s">
        <v>3398</v>
      </c>
      <c r="H234">
        <v>2.531467952916189E-3</v>
      </c>
      <c r="J234" t="s">
        <v>1144</v>
      </c>
      <c r="K234" t="s">
        <v>1143</v>
      </c>
      <c r="L234">
        <v>0.61525278225726865</v>
      </c>
      <c r="M234">
        <v>29031.346399999999</v>
      </c>
      <c r="O234">
        <v>2029</v>
      </c>
    </row>
    <row r="235" spans="2:15" x14ac:dyDescent="0.25">
      <c r="B235" t="s">
        <v>2546</v>
      </c>
      <c r="C235" t="s">
        <v>2545</v>
      </c>
      <c r="D235">
        <v>681.9491223999911</v>
      </c>
      <c r="F235" t="s">
        <v>773</v>
      </c>
      <c r="G235" t="s">
        <v>772</v>
      </c>
      <c r="H235">
        <v>2.537379413370764E-3</v>
      </c>
      <c r="J235" t="s">
        <v>2324</v>
      </c>
      <c r="K235" t="s">
        <v>2323</v>
      </c>
      <c r="L235">
        <v>0.62466713080239167</v>
      </c>
      <c r="M235">
        <v>17546.802100000001</v>
      </c>
      <c r="O235">
        <v>7191</v>
      </c>
    </row>
    <row r="236" spans="2:15" x14ac:dyDescent="0.25">
      <c r="B236" t="s">
        <v>423</v>
      </c>
      <c r="C236" t="s">
        <v>422</v>
      </c>
      <c r="D236">
        <v>683.6628275999982</v>
      </c>
      <c r="F236" t="s">
        <v>541</v>
      </c>
      <c r="G236" t="s">
        <v>540</v>
      </c>
      <c r="H236">
        <v>2.5466819490926251E-3</v>
      </c>
      <c r="J236" t="s">
        <v>696</v>
      </c>
      <c r="K236" t="s">
        <v>695</v>
      </c>
      <c r="L236">
        <v>0.62482296220646805</v>
      </c>
      <c r="M236">
        <v>26608.026900000001</v>
      </c>
      <c r="O236">
        <v>2257</v>
      </c>
    </row>
    <row r="237" spans="2:15" x14ac:dyDescent="0.25">
      <c r="B237" t="s">
        <v>451</v>
      </c>
      <c r="C237" t="s">
        <v>450</v>
      </c>
      <c r="D237">
        <v>687.05907750000063</v>
      </c>
      <c r="F237" t="s">
        <v>1208</v>
      </c>
      <c r="G237" t="s">
        <v>1207</v>
      </c>
      <c r="H237">
        <v>2.5592333536419449E-3</v>
      </c>
      <c r="J237" t="s">
        <v>928</v>
      </c>
      <c r="K237" t="s">
        <v>927</v>
      </c>
      <c r="L237">
        <v>0.62671137499998897</v>
      </c>
      <c r="M237">
        <v>60164.292000000001</v>
      </c>
      <c r="O237">
        <v>576</v>
      </c>
    </row>
    <row r="238" spans="2:15" x14ac:dyDescent="0.25">
      <c r="B238" t="s">
        <v>2193</v>
      </c>
      <c r="C238" t="s">
        <v>2192</v>
      </c>
      <c r="D238">
        <v>689.58491600000059</v>
      </c>
      <c r="F238" t="s">
        <v>1700</v>
      </c>
      <c r="G238" t="s">
        <v>1699</v>
      </c>
      <c r="H238">
        <v>2.7261773304991508E-3</v>
      </c>
      <c r="J238" t="s">
        <v>3397</v>
      </c>
      <c r="K238" t="s">
        <v>3396</v>
      </c>
      <c r="L238">
        <v>0.64337723657718182</v>
      </c>
      <c r="M238">
        <v>11278.0245</v>
      </c>
      <c r="O238">
        <v>298</v>
      </c>
    </row>
    <row r="239" spans="2:15" x14ac:dyDescent="0.25">
      <c r="B239" t="s">
        <v>583</v>
      </c>
      <c r="C239" t="s">
        <v>582</v>
      </c>
      <c r="D239">
        <v>699.49351919999935</v>
      </c>
      <c r="F239" t="s">
        <v>449</v>
      </c>
      <c r="G239" t="s">
        <v>448</v>
      </c>
      <c r="H239">
        <v>2.7347222397890681E-3</v>
      </c>
      <c r="J239" t="s">
        <v>3390</v>
      </c>
      <c r="K239" t="s">
        <v>3391</v>
      </c>
      <c r="L239">
        <v>0.64466728854165523</v>
      </c>
      <c r="M239">
        <v>185664.17910000001</v>
      </c>
      <c r="O239">
        <v>1728</v>
      </c>
    </row>
    <row r="240" spans="2:15" x14ac:dyDescent="0.25">
      <c r="B240" t="s">
        <v>3413</v>
      </c>
      <c r="C240" t="s">
        <v>3412</v>
      </c>
      <c r="D240">
        <v>709.35045120000007</v>
      </c>
      <c r="F240" t="s">
        <v>3386</v>
      </c>
      <c r="G240" t="s">
        <v>3385</v>
      </c>
      <c r="H240">
        <v>2.7778583659319169E-3</v>
      </c>
      <c r="J240" t="s">
        <v>433</v>
      </c>
      <c r="K240" t="s">
        <v>432</v>
      </c>
      <c r="L240">
        <v>0.64530356259168742</v>
      </c>
      <c r="M240">
        <v>37704.165299999993</v>
      </c>
      <c r="O240">
        <v>818</v>
      </c>
    </row>
    <row r="241" spans="2:15" x14ac:dyDescent="0.25">
      <c r="B241" t="s">
        <v>3415</v>
      </c>
      <c r="C241" t="s">
        <v>3414</v>
      </c>
      <c r="D241">
        <v>715.29734500000063</v>
      </c>
      <c r="F241" t="s">
        <v>2445</v>
      </c>
      <c r="G241" t="s">
        <v>2444</v>
      </c>
      <c r="H241">
        <v>2.780068620955894E-3</v>
      </c>
      <c r="J241" t="s">
        <v>603</v>
      </c>
      <c r="K241" t="s">
        <v>602</v>
      </c>
      <c r="L241">
        <v>0.64963450262499745</v>
      </c>
      <c r="M241">
        <v>22595.9827</v>
      </c>
      <c r="O241">
        <v>800</v>
      </c>
    </row>
    <row r="242" spans="2:15" x14ac:dyDescent="0.25">
      <c r="B242" t="s">
        <v>876</v>
      </c>
      <c r="C242" t="s">
        <v>875</v>
      </c>
      <c r="D242">
        <v>728.56599480000057</v>
      </c>
      <c r="F242" t="s">
        <v>1867</v>
      </c>
      <c r="G242" t="s">
        <v>1866</v>
      </c>
      <c r="H242">
        <v>2.81623041020655E-3</v>
      </c>
      <c r="J242" t="s">
        <v>3413</v>
      </c>
      <c r="K242" t="s">
        <v>3412</v>
      </c>
      <c r="L242">
        <v>0.65924763122676588</v>
      </c>
      <c r="M242">
        <v>4926.0447999999997</v>
      </c>
      <c r="O242">
        <v>1076</v>
      </c>
    </row>
    <row r="243" spans="2:15" x14ac:dyDescent="0.25">
      <c r="B243" t="s">
        <v>3325</v>
      </c>
      <c r="C243" t="s">
        <v>3324</v>
      </c>
      <c r="D243">
        <v>743.2262590000006</v>
      </c>
      <c r="F243" t="s">
        <v>988</v>
      </c>
      <c r="G243" t="s">
        <v>987</v>
      </c>
      <c r="H243">
        <v>2.892858803770354E-3</v>
      </c>
      <c r="J243" t="s">
        <v>1662</v>
      </c>
      <c r="K243" t="s">
        <v>1661</v>
      </c>
      <c r="L243">
        <v>0.66286926691660952</v>
      </c>
      <c r="M243">
        <v>70296.087799999994</v>
      </c>
      <c r="O243">
        <v>8802</v>
      </c>
    </row>
    <row r="244" spans="2:15" x14ac:dyDescent="0.25">
      <c r="B244" t="s">
        <v>1082</v>
      </c>
      <c r="C244" t="s">
        <v>1081</v>
      </c>
      <c r="D244">
        <v>748.54854660000058</v>
      </c>
      <c r="F244" t="s">
        <v>1137</v>
      </c>
      <c r="G244" t="s">
        <v>1136</v>
      </c>
      <c r="H244">
        <v>2.9166798054643E-3</v>
      </c>
      <c r="J244" t="s">
        <v>2453</v>
      </c>
      <c r="K244" t="s">
        <v>2452</v>
      </c>
      <c r="L244">
        <v>0.66861805714285305</v>
      </c>
      <c r="M244">
        <v>31592.2032</v>
      </c>
      <c r="O244">
        <v>756</v>
      </c>
    </row>
    <row r="245" spans="2:15" x14ac:dyDescent="0.25">
      <c r="B245" t="s">
        <v>2715</v>
      </c>
      <c r="C245" t="s">
        <v>2714</v>
      </c>
      <c r="D245">
        <v>755.50449420000064</v>
      </c>
      <c r="F245" t="s">
        <v>1139</v>
      </c>
      <c r="G245" t="s">
        <v>1142</v>
      </c>
      <c r="H245">
        <v>2.9192534579181172E-3</v>
      </c>
      <c r="J245" t="s">
        <v>3349</v>
      </c>
      <c r="K245" t="s">
        <v>3348</v>
      </c>
      <c r="L245">
        <v>0.67704869397419598</v>
      </c>
      <c r="M245">
        <v>77474.041599999997</v>
      </c>
      <c r="O245">
        <v>33871</v>
      </c>
    </row>
    <row r="246" spans="2:15" x14ac:dyDescent="0.25">
      <c r="B246" t="s">
        <v>1139</v>
      </c>
      <c r="C246" t="s">
        <v>1142</v>
      </c>
      <c r="D246">
        <v>761.06689200000062</v>
      </c>
      <c r="F246" t="s">
        <v>328</v>
      </c>
      <c r="G246" t="s">
        <v>327</v>
      </c>
      <c r="H246">
        <v>2.9344419505477502E-3</v>
      </c>
      <c r="J246" t="s">
        <v>1861</v>
      </c>
      <c r="K246" t="s">
        <v>1860</v>
      </c>
      <c r="L246">
        <v>0.68278811042172949</v>
      </c>
      <c r="M246">
        <v>24746.646799999999</v>
      </c>
      <c r="O246">
        <v>6995</v>
      </c>
    </row>
    <row r="247" spans="2:15" x14ac:dyDescent="0.25">
      <c r="B247" t="s">
        <v>156</v>
      </c>
      <c r="C247" t="s">
        <v>155</v>
      </c>
      <c r="D247">
        <v>761.61846780000064</v>
      </c>
      <c r="F247" t="s">
        <v>2641</v>
      </c>
      <c r="G247" t="s">
        <v>2640</v>
      </c>
      <c r="H247">
        <v>2.9539223925805769E-3</v>
      </c>
      <c r="J247" t="s">
        <v>1284</v>
      </c>
      <c r="K247" t="s">
        <v>1283</v>
      </c>
      <c r="L247">
        <v>0.68314959985478629</v>
      </c>
      <c r="M247">
        <v>40695.859900000003</v>
      </c>
      <c r="O247">
        <v>17216</v>
      </c>
    </row>
    <row r="248" spans="2:15" x14ac:dyDescent="0.25">
      <c r="B248" t="s">
        <v>621</v>
      </c>
      <c r="C248" t="s">
        <v>620</v>
      </c>
      <c r="D248">
        <v>779.90314609999905</v>
      </c>
      <c r="F248" t="s">
        <v>930</v>
      </c>
      <c r="G248" t="s">
        <v>929</v>
      </c>
      <c r="H248">
        <v>2.9558821279713908E-3</v>
      </c>
      <c r="J248" t="s">
        <v>1806</v>
      </c>
      <c r="K248" t="s">
        <v>1805</v>
      </c>
      <c r="L248">
        <v>0.68490943688176209</v>
      </c>
      <c r="M248">
        <v>11113.1387</v>
      </c>
      <c r="O248">
        <v>5176</v>
      </c>
    </row>
    <row r="249" spans="2:15" x14ac:dyDescent="0.25">
      <c r="B249" t="s">
        <v>890</v>
      </c>
      <c r="C249" t="s">
        <v>889</v>
      </c>
      <c r="D249">
        <v>780.6281534999988</v>
      </c>
      <c r="F249" t="s">
        <v>2193</v>
      </c>
      <c r="G249" t="s">
        <v>2192</v>
      </c>
      <c r="H249">
        <v>3.019251282859597E-3</v>
      </c>
      <c r="J249" t="s">
        <v>621</v>
      </c>
      <c r="K249" t="s">
        <v>620</v>
      </c>
      <c r="L249">
        <v>0.68593064740545207</v>
      </c>
      <c r="M249">
        <v>14715.153700000001</v>
      </c>
      <c r="O249">
        <v>1137</v>
      </c>
    </row>
    <row r="250" spans="2:15" x14ac:dyDescent="0.25">
      <c r="B250" t="s">
        <v>555</v>
      </c>
      <c r="C250" t="s">
        <v>554</v>
      </c>
      <c r="D250">
        <v>780.91327780000063</v>
      </c>
      <c r="F250" t="s">
        <v>603</v>
      </c>
      <c r="G250" t="s">
        <v>602</v>
      </c>
      <c r="H250">
        <v>3.071685011200215E-3</v>
      </c>
      <c r="J250" t="s">
        <v>942</v>
      </c>
      <c r="K250" t="s">
        <v>941</v>
      </c>
      <c r="L250">
        <v>0.6922520579617798</v>
      </c>
      <c r="M250">
        <v>36227.8577</v>
      </c>
      <c r="O250">
        <v>942</v>
      </c>
    </row>
    <row r="251" spans="2:15" x14ac:dyDescent="0.25">
      <c r="B251" t="s">
        <v>1004</v>
      </c>
      <c r="C251" t="s">
        <v>1003</v>
      </c>
      <c r="D251">
        <v>781.45664759999579</v>
      </c>
      <c r="F251" t="s">
        <v>114</v>
      </c>
      <c r="G251" t="s">
        <v>113</v>
      </c>
      <c r="H251">
        <v>3.181974512689608E-3</v>
      </c>
      <c r="J251" t="s">
        <v>507</v>
      </c>
      <c r="K251" t="s">
        <v>506</v>
      </c>
      <c r="L251">
        <v>0.69487059824016617</v>
      </c>
      <c r="M251">
        <v>18141.756700000002</v>
      </c>
      <c r="O251">
        <v>966</v>
      </c>
    </row>
    <row r="252" spans="2:15" x14ac:dyDescent="0.25">
      <c r="B252" t="s">
        <v>78</v>
      </c>
      <c r="C252" t="s">
        <v>77</v>
      </c>
      <c r="D252">
        <v>789.80918939998605</v>
      </c>
      <c r="F252" t="s">
        <v>545</v>
      </c>
      <c r="G252" t="s">
        <v>544</v>
      </c>
      <c r="H252">
        <v>3.1904523060126361E-3</v>
      </c>
      <c r="J252" t="s">
        <v>252</v>
      </c>
      <c r="K252" t="s">
        <v>251</v>
      </c>
      <c r="L252">
        <v>0.69841427973173142</v>
      </c>
      <c r="M252">
        <v>156211.9939</v>
      </c>
      <c r="O252">
        <v>1342</v>
      </c>
    </row>
    <row r="253" spans="2:15" x14ac:dyDescent="0.25">
      <c r="B253" t="s">
        <v>1328</v>
      </c>
      <c r="C253" t="s">
        <v>1327</v>
      </c>
      <c r="D253">
        <v>790.78869960000077</v>
      </c>
      <c r="F253" t="s">
        <v>892</v>
      </c>
      <c r="G253" t="s">
        <v>891</v>
      </c>
      <c r="H253">
        <v>3.2546773106790152E-3</v>
      </c>
      <c r="J253" t="s">
        <v>421</v>
      </c>
      <c r="K253" t="s">
        <v>420</v>
      </c>
      <c r="L253">
        <v>0.7063359766328019</v>
      </c>
      <c r="M253">
        <v>36049.295400000003</v>
      </c>
      <c r="O253">
        <v>1378</v>
      </c>
    </row>
    <row r="254" spans="2:15" x14ac:dyDescent="0.25">
      <c r="B254" t="s">
        <v>1253</v>
      </c>
      <c r="C254" t="s">
        <v>1252</v>
      </c>
      <c r="D254">
        <v>799.9578702000008</v>
      </c>
      <c r="F254" t="s">
        <v>451</v>
      </c>
      <c r="G254" t="s">
        <v>450</v>
      </c>
      <c r="H254">
        <v>3.322609099877652E-3</v>
      </c>
      <c r="J254" t="s">
        <v>674</v>
      </c>
      <c r="K254" t="s">
        <v>673</v>
      </c>
      <c r="L254">
        <v>0.71289530217391361</v>
      </c>
      <c r="M254">
        <v>10931.061299999999</v>
      </c>
      <c r="O254">
        <v>230</v>
      </c>
    </row>
    <row r="255" spans="2:15" x14ac:dyDescent="0.25">
      <c r="B255" t="s">
        <v>1241</v>
      </c>
      <c r="C255" t="s">
        <v>1240</v>
      </c>
      <c r="D255">
        <v>809.11327860000063</v>
      </c>
      <c r="F255" t="s">
        <v>441</v>
      </c>
      <c r="G255" t="s">
        <v>440</v>
      </c>
      <c r="H255">
        <v>3.3307667133629761E-3</v>
      </c>
      <c r="J255" t="s">
        <v>555</v>
      </c>
      <c r="K255" t="s">
        <v>554</v>
      </c>
      <c r="L255">
        <v>0.72039970276752829</v>
      </c>
      <c r="M255">
        <v>9884.9781999999996</v>
      </c>
      <c r="O255">
        <v>1084</v>
      </c>
    </row>
    <row r="256" spans="2:15" x14ac:dyDescent="0.25">
      <c r="B256" t="s">
        <v>1194</v>
      </c>
      <c r="C256" t="s">
        <v>1193</v>
      </c>
      <c r="D256">
        <v>816.14443050000068</v>
      </c>
      <c r="F256" t="s">
        <v>156</v>
      </c>
      <c r="G256" t="s">
        <v>155</v>
      </c>
      <c r="H256">
        <v>3.344260174146723E-3</v>
      </c>
      <c r="J256" t="s">
        <v>260</v>
      </c>
      <c r="K256" t="s">
        <v>259</v>
      </c>
      <c r="L256">
        <v>0.72680464972158476</v>
      </c>
      <c r="M256">
        <v>16079.236199999999</v>
      </c>
      <c r="O256">
        <v>3053</v>
      </c>
    </row>
    <row r="257" spans="2:15" x14ac:dyDescent="0.25">
      <c r="B257" t="s">
        <v>3386</v>
      </c>
      <c r="C257" t="s">
        <v>3385</v>
      </c>
      <c r="D257">
        <v>830.12686049999638</v>
      </c>
      <c r="F257" t="s">
        <v>2755</v>
      </c>
      <c r="G257" t="s">
        <v>2754</v>
      </c>
      <c r="H257">
        <v>3.3904406524699398E-3</v>
      </c>
      <c r="J257" t="s">
        <v>1496</v>
      </c>
      <c r="K257" t="s">
        <v>1495</v>
      </c>
      <c r="L257">
        <v>0.73005114051991893</v>
      </c>
      <c r="M257">
        <v>18609.393100000001</v>
      </c>
      <c r="O257">
        <v>14810</v>
      </c>
    </row>
    <row r="258" spans="2:15" x14ac:dyDescent="0.25">
      <c r="B258" t="s">
        <v>627</v>
      </c>
      <c r="C258" t="s">
        <v>626</v>
      </c>
      <c r="D258">
        <v>835.66401469999937</v>
      </c>
      <c r="F258" t="s">
        <v>3377</v>
      </c>
      <c r="G258" t="s">
        <v>3376</v>
      </c>
      <c r="H258">
        <v>3.412552208517525E-3</v>
      </c>
      <c r="J258" t="s">
        <v>3228</v>
      </c>
      <c r="K258" t="s">
        <v>3227</v>
      </c>
      <c r="L258">
        <v>0.73100923644499494</v>
      </c>
      <c r="M258">
        <v>38943.668100000003</v>
      </c>
      <c r="O258">
        <v>21789</v>
      </c>
    </row>
    <row r="259" spans="2:15" x14ac:dyDescent="0.25">
      <c r="B259" t="s">
        <v>1608</v>
      </c>
      <c r="C259" t="s">
        <v>1607</v>
      </c>
      <c r="D259">
        <v>838.15109139999981</v>
      </c>
      <c r="F259" t="s">
        <v>2447</v>
      </c>
      <c r="G259" t="s">
        <v>2446</v>
      </c>
      <c r="H259">
        <v>3.4521332215990512E-3</v>
      </c>
      <c r="J259" t="s">
        <v>956</v>
      </c>
      <c r="K259" t="s">
        <v>955</v>
      </c>
      <c r="L259">
        <v>0.73277982970297095</v>
      </c>
      <c r="M259">
        <v>74010.762799999997</v>
      </c>
      <c r="O259">
        <v>707</v>
      </c>
    </row>
    <row r="260" spans="2:15" x14ac:dyDescent="0.25">
      <c r="B260" t="s">
        <v>1157</v>
      </c>
      <c r="C260" t="s">
        <v>1156</v>
      </c>
      <c r="D260">
        <v>843.99658559999818</v>
      </c>
      <c r="F260" t="s">
        <v>966</v>
      </c>
      <c r="G260" t="s">
        <v>965</v>
      </c>
      <c r="H260">
        <v>3.4643147616953609E-3</v>
      </c>
      <c r="J260" t="s">
        <v>890</v>
      </c>
      <c r="K260" t="s">
        <v>889</v>
      </c>
      <c r="L260">
        <v>0.73298418169013968</v>
      </c>
      <c r="M260">
        <v>17347.292300000001</v>
      </c>
      <c r="O260">
        <v>1065</v>
      </c>
    </row>
    <row r="261" spans="2:15" x14ac:dyDescent="0.25">
      <c r="B261" t="s">
        <v>2411</v>
      </c>
      <c r="C261" t="s">
        <v>2410</v>
      </c>
      <c r="D261">
        <v>844.90846440000007</v>
      </c>
      <c r="F261" t="s">
        <v>818</v>
      </c>
      <c r="G261" t="s">
        <v>817</v>
      </c>
      <c r="H261">
        <v>3.5022152296270369E-3</v>
      </c>
      <c r="J261" t="s">
        <v>3423</v>
      </c>
      <c r="K261" t="s">
        <v>3424</v>
      </c>
      <c r="L261">
        <v>0.73961220423186214</v>
      </c>
      <c r="M261">
        <v>48367.198099999987</v>
      </c>
      <c r="O261">
        <v>2812</v>
      </c>
    </row>
    <row r="262" spans="2:15" x14ac:dyDescent="0.25">
      <c r="B262" t="s">
        <v>477</v>
      </c>
      <c r="C262" t="s">
        <v>476</v>
      </c>
      <c r="D262">
        <v>852.73009010000067</v>
      </c>
      <c r="F262" t="s">
        <v>1549</v>
      </c>
      <c r="G262" t="s">
        <v>1548</v>
      </c>
      <c r="H262">
        <v>3.5629443792542389E-3</v>
      </c>
      <c r="J262" t="s">
        <v>860</v>
      </c>
      <c r="K262" t="s">
        <v>859</v>
      </c>
      <c r="L262">
        <v>0.75590362303485947</v>
      </c>
      <c r="M262">
        <v>13010.435299999999</v>
      </c>
      <c r="O262">
        <v>1463</v>
      </c>
    </row>
    <row r="263" spans="2:15" x14ac:dyDescent="0.25">
      <c r="B263" t="s">
        <v>2437</v>
      </c>
      <c r="C263" t="s">
        <v>2436</v>
      </c>
      <c r="D263">
        <v>855.13959979999856</v>
      </c>
      <c r="F263" t="s">
        <v>421</v>
      </c>
      <c r="G263" t="s">
        <v>420</v>
      </c>
      <c r="H263">
        <v>3.5787253179496831E-3</v>
      </c>
      <c r="J263" t="s">
        <v>523</v>
      </c>
      <c r="K263" t="s">
        <v>522</v>
      </c>
      <c r="L263">
        <v>0.76850094451038631</v>
      </c>
      <c r="M263">
        <v>19921.909100000001</v>
      </c>
      <c r="O263">
        <v>1348</v>
      </c>
    </row>
    <row r="264" spans="2:15" x14ac:dyDescent="0.25">
      <c r="B264" t="s">
        <v>749</v>
      </c>
      <c r="C264" t="s">
        <v>748</v>
      </c>
      <c r="D264">
        <v>862.13872080000078</v>
      </c>
      <c r="F264" t="s">
        <v>126</v>
      </c>
      <c r="G264" t="s">
        <v>125</v>
      </c>
      <c r="H264">
        <v>3.604157786933787E-3</v>
      </c>
      <c r="J264" t="s">
        <v>1871</v>
      </c>
      <c r="K264" t="s">
        <v>1870</v>
      </c>
      <c r="L264">
        <v>0.77640732945779589</v>
      </c>
      <c r="M264">
        <v>77166.261799999993</v>
      </c>
      <c r="O264">
        <v>3578</v>
      </c>
    </row>
    <row r="265" spans="2:15" x14ac:dyDescent="0.25">
      <c r="B265" t="s">
        <v>717</v>
      </c>
      <c r="C265" t="s">
        <v>719</v>
      </c>
      <c r="D265">
        <v>873.52014840000072</v>
      </c>
      <c r="F265" t="s">
        <v>2542</v>
      </c>
      <c r="G265" t="s">
        <v>2541</v>
      </c>
      <c r="H265">
        <v>3.665263156354172E-3</v>
      </c>
      <c r="J265" t="s">
        <v>78</v>
      </c>
      <c r="K265" t="s">
        <v>77</v>
      </c>
      <c r="L265">
        <v>0.78666253924301399</v>
      </c>
      <c r="M265">
        <v>131634.86489999999</v>
      </c>
      <c r="O265">
        <v>1004</v>
      </c>
    </row>
    <row r="266" spans="2:15" x14ac:dyDescent="0.25">
      <c r="B266" t="s">
        <v>930</v>
      </c>
      <c r="C266" t="s">
        <v>929</v>
      </c>
      <c r="D266">
        <v>879.38675660000081</v>
      </c>
      <c r="F266" t="s">
        <v>2591</v>
      </c>
      <c r="G266" t="s">
        <v>2590</v>
      </c>
      <c r="H266">
        <v>3.6704716201007041E-3</v>
      </c>
      <c r="J266" t="s">
        <v>3415</v>
      </c>
      <c r="K266" t="s">
        <v>3414</v>
      </c>
      <c r="L266">
        <v>0.78864095369349574</v>
      </c>
      <c r="M266">
        <v>20437.066999999999</v>
      </c>
      <c r="O266">
        <v>907</v>
      </c>
    </row>
    <row r="267" spans="2:15" x14ac:dyDescent="0.25">
      <c r="B267" t="s">
        <v>489</v>
      </c>
      <c r="C267" t="s">
        <v>488</v>
      </c>
      <c r="D267">
        <v>879.62977410000076</v>
      </c>
      <c r="F267" t="s">
        <v>497</v>
      </c>
      <c r="G267" t="s">
        <v>496</v>
      </c>
      <c r="H267">
        <v>3.725542968868414E-3</v>
      </c>
      <c r="J267" t="s">
        <v>1535</v>
      </c>
      <c r="K267" t="s">
        <v>1534</v>
      </c>
      <c r="L267">
        <v>0.79142525140049147</v>
      </c>
      <c r="M267">
        <v>31997.6898</v>
      </c>
      <c r="O267">
        <v>12210</v>
      </c>
    </row>
    <row r="268" spans="2:15" x14ac:dyDescent="0.25">
      <c r="B268" t="s">
        <v>1852</v>
      </c>
      <c r="C268" t="s">
        <v>1851</v>
      </c>
      <c r="D268">
        <v>893.75503480000077</v>
      </c>
      <c r="F268" t="s">
        <v>369</v>
      </c>
      <c r="G268" t="s">
        <v>368</v>
      </c>
      <c r="H268">
        <v>3.815534458152298E-3</v>
      </c>
      <c r="J268" t="s">
        <v>3176</v>
      </c>
      <c r="K268" t="s">
        <v>3178</v>
      </c>
      <c r="L268">
        <v>0.79176044573055016</v>
      </c>
      <c r="M268">
        <v>4131.2649000000001</v>
      </c>
      <c r="O268">
        <v>1581</v>
      </c>
    </row>
    <row r="269" spans="2:15" x14ac:dyDescent="0.25">
      <c r="B269" t="s">
        <v>1418</v>
      </c>
      <c r="C269" t="s">
        <v>1417</v>
      </c>
      <c r="D269">
        <v>894.75598079999963</v>
      </c>
      <c r="F269" t="s">
        <v>3411</v>
      </c>
      <c r="G269" t="s">
        <v>3410</v>
      </c>
      <c r="H269">
        <v>3.9464388518384904E-3</v>
      </c>
      <c r="J269" t="s">
        <v>1121</v>
      </c>
      <c r="K269" t="s">
        <v>1120</v>
      </c>
      <c r="L269">
        <v>0.80503067399336881</v>
      </c>
      <c r="M269">
        <v>38623.176200000002</v>
      </c>
      <c r="O269">
        <v>2111</v>
      </c>
    </row>
    <row r="270" spans="2:15" x14ac:dyDescent="0.25">
      <c r="B270" t="s">
        <v>820</v>
      </c>
      <c r="C270" t="s">
        <v>819</v>
      </c>
      <c r="D270">
        <v>899.38323749999904</v>
      </c>
      <c r="F270" t="s">
        <v>1223</v>
      </c>
      <c r="G270" t="s">
        <v>1222</v>
      </c>
      <c r="H270">
        <v>3.9733476625867714E-3</v>
      </c>
      <c r="J270" t="s">
        <v>1511</v>
      </c>
      <c r="K270" t="s">
        <v>1510</v>
      </c>
      <c r="L270">
        <v>0.8050956293051571</v>
      </c>
      <c r="M270">
        <v>50463.252800000002</v>
      </c>
      <c r="O270">
        <v>14291</v>
      </c>
    </row>
    <row r="271" spans="2:15" x14ac:dyDescent="0.25">
      <c r="B271" t="s">
        <v>1137</v>
      </c>
      <c r="C271" t="s">
        <v>1136</v>
      </c>
      <c r="D271">
        <v>903.77990460000069</v>
      </c>
      <c r="F271" t="s">
        <v>124</v>
      </c>
      <c r="G271" t="s">
        <v>123</v>
      </c>
      <c r="H271">
        <v>3.9738477046943393E-3</v>
      </c>
      <c r="J271" t="s">
        <v>988</v>
      </c>
      <c r="K271" t="s">
        <v>987</v>
      </c>
      <c r="L271">
        <v>0.80589471493055631</v>
      </c>
      <c r="M271">
        <v>42199.577799999999</v>
      </c>
      <c r="O271">
        <v>1152</v>
      </c>
    </row>
    <row r="272" spans="2:15" x14ac:dyDescent="0.25">
      <c r="B272" t="s">
        <v>988</v>
      </c>
      <c r="C272" t="s">
        <v>987</v>
      </c>
      <c r="D272">
        <v>928.39071160000083</v>
      </c>
      <c r="F272" t="s">
        <v>423</v>
      </c>
      <c r="G272" t="s">
        <v>422</v>
      </c>
      <c r="H272">
        <v>4.0341230164630797E-3</v>
      </c>
      <c r="J272" t="s">
        <v>1184</v>
      </c>
      <c r="K272" t="s">
        <v>1183</v>
      </c>
      <c r="L272">
        <v>0.81755122990652762</v>
      </c>
      <c r="M272">
        <v>29159.3272</v>
      </c>
      <c r="O272">
        <v>214</v>
      </c>
    </row>
    <row r="273" spans="2:15" x14ac:dyDescent="0.25">
      <c r="B273" t="s">
        <v>2641</v>
      </c>
      <c r="C273" t="s">
        <v>2640</v>
      </c>
      <c r="D273">
        <v>930.35853500000076</v>
      </c>
      <c r="F273" t="s">
        <v>1194</v>
      </c>
      <c r="G273" t="s">
        <v>1193</v>
      </c>
      <c r="H273">
        <v>4.0497617241191126E-3</v>
      </c>
      <c r="J273" t="s">
        <v>166</v>
      </c>
      <c r="K273" t="s">
        <v>165</v>
      </c>
      <c r="L273">
        <v>0.81861892280254867</v>
      </c>
      <c r="M273">
        <v>11900.293600000001</v>
      </c>
      <c r="O273">
        <v>785</v>
      </c>
    </row>
    <row r="274" spans="2:15" x14ac:dyDescent="0.25">
      <c r="B274" t="s">
        <v>2671</v>
      </c>
      <c r="C274" t="s">
        <v>2670</v>
      </c>
      <c r="D274">
        <v>931.2407594000008</v>
      </c>
      <c r="F274" t="s">
        <v>2667</v>
      </c>
      <c r="G274" t="s">
        <v>2666</v>
      </c>
      <c r="H274">
        <v>4.1042155043218686E-3</v>
      </c>
      <c r="J274" t="s">
        <v>1208</v>
      </c>
      <c r="K274" t="s">
        <v>1207</v>
      </c>
      <c r="L274">
        <v>0.8225663327676247</v>
      </c>
      <c r="M274">
        <v>33162.411099999998</v>
      </c>
      <c r="O274">
        <v>766</v>
      </c>
    </row>
    <row r="275" spans="2:15" x14ac:dyDescent="0.25">
      <c r="B275" t="s">
        <v>252</v>
      </c>
      <c r="C275" t="s">
        <v>251</v>
      </c>
      <c r="D275">
        <v>937.27196339998352</v>
      </c>
      <c r="F275" t="s">
        <v>2213</v>
      </c>
      <c r="G275" t="s">
        <v>2212</v>
      </c>
      <c r="H275">
        <v>4.1276007821396746E-3</v>
      </c>
      <c r="J275" t="s">
        <v>1929</v>
      </c>
      <c r="K275" t="s">
        <v>1928</v>
      </c>
      <c r="L275">
        <v>0.82928397601345039</v>
      </c>
      <c r="M275">
        <v>6064.4223000000002</v>
      </c>
      <c r="O275">
        <v>5353</v>
      </c>
    </row>
    <row r="276" spans="2:15" x14ac:dyDescent="0.25">
      <c r="B276" t="s">
        <v>485</v>
      </c>
      <c r="C276" t="s">
        <v>484</v>
      </c>
      <c r="D276">
        <v>952.87210340000081</v>
      </c>
      <c r="F276" t="s">
        <v>986</v>
      </c>
      <c r="G276" t="s">
        <v>985</v>
      </c>
      <c r="H276">
        <v>4.1439799993095664E-3</v>
      </c>
      <c r="J276" t="s">
        <v>1515</v>
      </c>
      <c r="K276" t="s">
        <v>1514</v>
      </c>
      <c r="L276">
        <v>0.83898937129905615</v>
      </c>
      <c r="M276">
        <v>23375.579300000001</v>
      </c>
      <c r="O276">
        <v>8052</v>
      </c>
    </row>
    <row r="277" spans="2:15" x14ac:dyDescent="0.25">
      <c r="B277" t="s">
        <v>421</v>
      </c>
      <c r="C277" t="s">
        <v>420</v>
      </c>
      <c r="D277">
        <v>973.33097580000094</v>
      </c>
      <c r="F277" t="s">
        <v>633</v>
      </c>
      <c r="G277" t="s">
        <v>632</v>
      </c>
      <c r="H277">
        <v>4.1528480542638259E-3</v>
      </c>
      <c r="J277" t="s">
        <v>505</v>
      </c>
      <c r="K277" t="s">
        <v>504</v>
      </c>
      <c r="L277">
        <v>0.84903806779660906</v>
      </c>
      <c r="M277">
        <v>23257.5785</v>
      </c>
      <c r="O277">
        <v>1534</v>
      </c>
    </row>
    <row r="278" spans="2:15" x14ac:dyDescent="0.25">
      <c r="B278" t="s">
        <v>441</v>
      </c>
      <c r="C278" t="s">
        <v>440</v>
      </c>
      <c r="D278">
        <v>977.19699219999666</v>
      </c>
      <c r="F278" t="s">
        <v>158</v>
      </c>
      <c r="G278" t="s">
        <v>157</v>
      </c>
      <c r="H278">
        <v>4.1878157147170166E-3</v>
      </c>
      <c r="J278" t="s">
        <v>1664</v>
      </c>
      <c r="K278" t="s">
        <v>1663</v>
      </c>
      <c r="L278">
        <v>0.85581910737454525</v>
      </c>
      <c r="M278">
        <v>31296.576400000002</v>
      </c>
      <c r="O278">
        <v>6875</v>
      </c>
    </row>
    <row r="279" spans="2:15" x14ac:dyDescent="0.25">
      <c r="B279" t="s">
        <v>3377</v>
      </c>
      <c r="C279" t="s">
        <v>3376</v>
      </c>
      <c r="D279">
        <v>978.87012570000081</v>
      </c>
      <c r="F279" t="s">
        <v>3415</v>
      </c>
      <c r="G279" t="s">
        <v>3414</v>
      </c>
      <c r="H279">
        <v>4.2729063696588512E-3</v>
      </c>
      <c r="J279" t="s">
        <v>684</v>
      </c>
      <c r="K279" t="s">
        <v>683</v>
      </c>
      <c r="L279">
        <v>0.8601624591029019</v>
      </c>
      <c r="M279">
        <v>24450.117900000001</v>
      </c>
      <c r="O279">
        <v>2274</v>
      </c>
    </row>
    <row r="280" spans="2:15" x14ac:dyDescent="0.25">
      <c r="B280" t="s">
        <v>896</v>
      </c>
      <c r="C280" t="s">
        <v>895</v>
      </c>
      <c r="D280">
        <v>979.97705599999938</v>
      </c>
      <c r="F280" t="s">
        <v>980</v>
      </c>
      <c r="G280" t="s">
        <v>979</v>
      </c>
      <c r="H280">
        <v>4.2756490329250961E-3</v>
      </c>
      <c r="J280" t="s">
        <v>952</v>
      </c>
      <c r="K280" t="s">
        <v>951</v>
      </c>
      <c r="L280">
        <v>0.88002881464530969</v>
      </c>
      <c r="M280">
        <v>38457.2592</v>
      </c>
      <c r="O280">
        <v>437</v>
      </c>
    </row>
    <row r="281" spans="2:15" x14ac:dyDescent="0.25">
      <c r="B281" t="s">
        <v>884</v>
      </c>
      <c r="C281" t="s">
        <v>883</v>
      </c>
      <c r="D281">
        <v>1011.7292079999989</v>
      </c>
      <c r="F281" t="s">
        <v>371</v>
      </c>
      <c r="G281" t="s">
        <v>370</v>
      </c>
      <c r="H281">
        <v>4.3080016456301584E-3</v>
      </c>
      <c r="J281" t="s">
        <v>1117</v>
      </c>
      <c r="K281" t="s">
        <v>1116</v>
      </c>
      <c r="L281">
        <v>0.88740946463414716</v>
      </c>
      <c r="M281">
        <v>72767.576100000006</v>
      </c>
      <c r="O281">
        <v>328</v>
      </c>
    </row>
    <row r="282" spans="2:15" x14ac:dyDescent="0.25">
      <c r="B282" t="s">
        <v>2554</v>
      </c>
      <c r="C282" t="s">
        <v>2553</v>
      </c>
      <c r="D282">
        <v>1022.2313913</v>
      </c>
      <c r="F282" t="s">
        <v>521</v>
      </c>
      <c r="G282" t="s">
        <v>520</v>
      </c>
      <c r="H282">
        <v>4.3211779660342238E-3</v>
      </c>
      <c r="J282" t="s">
        <v>1440</v>
      </c>
      <c r="K282" t="s">
        <v>1439</v>
      </c>
      <c r="L282">
        <v>0.89024045540106922</v>
      </c>
      <c r="M282">
        <v>3010.397199999999</v>
      </c>
      <c r="O282">
        <v>1870</v>
      </c>
    </row>
    <row r="283" spans="2:15" x14ac:dyDescent="0.25">
      <c r="B283" t="s">
        <v>972</v>
      </c>
      <c r="C283" t="s">
        <v>971</v>
      </c>
      <c r="D283">
        <v>1025.307822599995</v>
      </c>
      <c r="F283" t="s">
        <v>1503</v>
      </c>
      <c r="G283" t="s">
        <v>1502</v>
      </c>
      <c r="H283">
        <v>4.3228782293956991E-3</v>
      </c>
      <c r="J283" t="s">
        <v>818</v>
      </c>
      <c r="K283" t="s">
        <v>817</v>
      </c>
      <c r="L283">
        <v>0.89337793072625771</v>
      </c>
      <c r="M283">
        <v>17768.294399999999</v>
      </c>
      <c r="O283">
        <v>537</v>
      </c>
    </row>
    <row r="284" spans="2:15" x14ac:dyDescent="0.25">
      <c r="B284" t="s">
        <v>523</v>
      </c>
      <c r="C284" t="s">
        <v>522</v>
      </c>
      <c r="D284">
        <v>1035.939273200001</v>
      </c>
      <c r="F284" t="s">
        <v>3395</v>
      </c>
      <c r="G284" t="s">
        <v>3394</v>
      </c>
      <c r="H284">
        <v>4.3413463001712041E-3</v>
      </c>
      <c r="J284" t="s">
        <v>1863</v>
      </c>
      <c r="K284" t="s">
        <v>1862</v>
      </c>
      <c r="L284">
        <v>0.89415169225092206</v>
      </c>
      <c r="M284">
        <v>20685.436099999999</v>
      </c>
      <c r="O284">
        <v>5691</v>
      </c>
    </row>
    <row r="285" spans="2:15" x14ac:dyDescent="0.25">
      <c r="B285" t="s">
        <v>445</v>
      </c>
      <c r="C285" t="s">
        <v>444</v>
      </c>
      <c r="D285">
        <v>1047.930229899998</v>
      </c>
      <c r="F285" t="s">
        <v>485</v>
      </c>
      <c r="G285" t="s">
        <v>484</v>
      </c>
      <c r="H285">
        <v>4.392897135243789E-3</v>
      </c>
      <c r="J285" t="s">
        <v>441</v>
      </c>
      <c r="K285" t="s">
        <v>440</v>
      </c>
      <c r="L285">
        <v>0.89486904047618743</v>
      </c>
      <c r="M285">
        <v>37584.4997</v>
      </c>
      <c r="O285">
        <v>1092</v>
      </c>
    </row>
    <row r="286" spans="2:15" x14ac:dyDescent="0.25">
      <c r="B286" t="s">
        <v>2542</v>
      </c>
      <c r="C286" t="s">
        <v>2541</v>
      </c>
      <c r="D286">
        <v>1064.3630985000009</v>
      </c>
      <c r="F286" t="s">
        <v>475</v>
      </c>
      <c r="G286" t="s">
        <v>474</v>
      </c>
      <c r="H286">
        <v>4.400620213921333E-3</v>
      </c>
      <c r="J286" t="s">
        <v>1738</v>
      </c>
      <c r="K286" t="s">
        <v>1737</v>
      </c>
      <c r="L286">
        <v>0.89613214354756643</v>
      </c>
      <c r="M286">
        <v>50328.488100000002</v>
      </c>
      <c r="O286">
        <v>5897</v>
      </c>
    </row>
    <row r="287" spans="2:15" x14ac:dyDescent="0.25">
      <c r="B287" t="s">
        <v>437</v>
      </c>
      <c r="C287" t="s">
        <v>436</v>
      </c>
      <c r="D287">
        <v>1076.9971295999981</v>
      </c>
      <c r="F287" t="s">
        <v>495</v>
      </c>
      <c r="G287" t="s">
        <v>494</v>
      </c>
      <c r="H287">
        <v>4.41871071601691E-3</v>
      </c>
      <c r="J287" t="s">
        <v>1734</v>
      </c>
      <c r="K287" t="s">
        <v>1733</v>
      </c>
      <c r="L287">
        <v>0.89944978450681623</v>
      </c>
      <c r="M287">
        <v>24814.466400000001</v>
      </c>
      <c r="O287">
        <v>6235</v>
      </c>
    </row>
    <row r="288" spans="2:15" x14ac:dyDescent="0.25">
      <c r="B288" t="s">
        <v>330</v>
      </c>
      <c r="C288" t="s">
        <v>329</v>
      </c>
      <c r="D288">
        <v>1083.244862399994</v>
      </c>
      <c r="F288" t="s">
        <v>2087</v>
      </c>
      <c r="G288" t="s">
        <v>2086</v>
      </c>
      <c r="H288">
        <v>4.4662011786209396E-3</v>
      </c>
      <c r="J288" t="s">
        <v>3347</v>
      </c>
      <c r="K288" t="s">
        <v>3346</v>
      </c>
      <c r="L288">
        <v>0.90543297127012856</v>
      </c>
      <c r="M288">
        <v>55491.797200000001</v>
      </c>
      <c r="O288">
        <v>9377</v>
      </c>
    </row>
    <row r="289" spans="2:15" x14ac:dyDescent="0.25">
      <c r="B289" t="s">
        <v>581</v>
      </c>
      <c r="C289" t="s">
        <v>580</v>
      </c>
      <c r="D289">
        <v>1102.1154240000001</v>
      </c>
      <c r="F289" t="s">
        <v>1105</v>
      </c>
      <c r="G289" t="s">
        <v>1104</v>
      </c>
      <c r="H289">
        <v>4.4778443385427996E-3</v>
      </c>
      <c r="J289" t="s">
        <v>775</v>
      </c>
      <c r="K289" t="s">
        <v>774</v>
      </c>
      <c r="L289">
        <v>0.91385576137841418</v>
      </c>
      <c r="M289">
        <v>24658.073</v>
      </c>
      <c r="O289">
        <v>1538</v>
      </c>
    </row>
    <row r="290" spans="2:15" x14ac:dyDescent="0.25">
      <c r="B290" t="s">
        <v>860</v>
      </c>
      <c r="C290" t="s">
        <v>859</v>
      </c>
      <c r="D290">
        <v>1105.887000499999</v>
      </c>
      <c r="F290" t="s">
        <v>749</v>
      </c>
      <c r="G290" t="s">
        <v>748</v>
      </c>
      <c r="H290">
        <v>4.6339087385111567E-3</v>
      </c>
      <c r="J290" t="s">
        <v>1666</v>
      </c>
      <c r="K290" t="s">
        <v>1665</v>
      </c>
      <c r="L290">
        <v>0.91452885022635022</v>
      </c>
      <c r="M290">
        <v>79582.4853</v>
      </c>
      <c r="O290">
        <v>8615</v>
      </c>
    </row>
    <row r="291" spans="2:15" x14ac:dyDescent="0.25">
      <c r="B291" t="s">
        <v>3390</v>
      </c>
      <c r="C291" t="s">
        <v>3391</v>
      </c>
      <c r="D291">
        <v>1113.98507459998</v>
      </c>
      <c r="F291" t="s">
        <v>92</v>
      </c>
      <c r="G291" t="s">
        <v>91</v>
      </c>
      <c r="H291">
        <v>4.6687041135537377E-3</v>
      </c>
      <c r="J291" t="s">
        <v>966</v>
      </c>
      <c r="K291" t="s">
        <v>965</v>
      </c>
      <c r="L291">
        <v>0.92589845911329771</v>
      </c>
      <c r="M291">
        <v>46989.346799999999</v>
      </c>
      <c r="O291">
        <v>1421</v>
      </c>
    </row>
    <row r="292" spans="2:15" x14ac:dyDescent="0.25">
      <c r="B292" t="s">
        <v>371</v>
      </c>
      <c r="C292" t="s">
        <v>370</v>
      </c>
      <c r="D292">
        <v>1116.7718825999971</v>
      </c>
      <c r="F292" t="s">
        <v>473</v>
      </c>
      <c r="G292" t="s">
        <v>472</v>
      </c>
      <c r="H292">
        <v>4.679623321287945E-3</v>
      </c>
      <c r="J292" t="s">
        <v>579</v>
      </c>
      <c r="K292" t="s">
        <v>578</v>
      </c>
      <c r="L292">
        <v>0.93456335820668601</v>
      </c>
      <c r="M292">
        <v>10081.027700000001</v>
      </c>
      <c r="O292">
        <v>658</v>
      </c>
    </row>
    <row r="293" spans="2:15" x14ac:dyDescent="0.25">
      <c r="B293" t="s">
        <v>1227</v>
      </c>
      <c r="C293" t="s">
        <v>1226</v>
      </c>
      <c r="D293">
        <v>1121.224375999999</v>
      </c>
      <c r="F293" t="s">
        <v>533</v>
      </c>
      <c r="G293" t="s">
        <v>532</v>
      </c>
      <c r="H293">
        <v>4.7078891022268024E-3</v>
      </c>
      <c r="J293" t="s">
        <v>1732</v>
      </c>
      <c r="K293" t="s">
        <v>1731</v>
      </c>
      <c r="L293">
        <v>0.93555037805108876</v>
      </c>
      <c r="M293">
        <v>91562.661999999997</v>
      </c>
      <c r="O293">
        <v>5285</v>
      </c>
    </row>
    <row r="294" spans="2:15" x14ac:dyDescent="0.25">
      <c r="B294" t="s">
        <v>1026</v>
      </c>
      <c r="C294" t="s">
        <v>1025</v>
      </c>
      <c r="D294">
        <v>1122.081689600001</v>
      </c>
      <c r="F294" t="s">
        <v>1718</v>
      </c>
      <c r="G294" t="s">
        <v>1717</v>
      </c>
      <c r="H294">
        <v>4.7610785704501647E-3</v>
      </c>
      <c r="J294" t="s">
        <v>661</v>
      </c>
      <c r="K294" t="s">
        <v>660</v>
      </c>
      <c r="L294">
        <v>0.93893788975609827</v>
      </c>
      <c r="M294">
        <v>18627.316200000001</v>
      </c>
      <c r="O294">
        <v>1230</v>
      </c>
    </row>
    <row r="295" spans="2:15" x14ac:dyDescent="0.25">
      <c r="B295" t="s">
        <v>112</v>
      </c>
      <c r="C295" t="s">
        <v>111</v>
      </c>
      <c r="D295">
        <v>1127.2719654000009</v>
      </c>
      <c r="F295" t="s">
        <v>3375</v>
      </c>
      <c r="G295" t="s">
        <v>3374</v>
      </c>
      <c r="H295">
        <v>4.7777647312004304E-3</v>
      </c>
      <c r="J295" t="s">
        <v>3419</v>
      </c>
      <c r="K295" t="s">
        <v>3418</v>
      </c>
      <c r="L295">
        <v>0.94277366811594276</v>
      </c>
      <c r="M295">
        <v>5913.7620999999999</v>
      </c>
      <c r="O295">
        <v>276</v>
      </c>
    </row>
    <row r="296" spans="2:15" x14ac:dyDescent="0.25">
      <c r="B296" t="s">
        <v>651</v>
      </c>
      <c r="C296" t="s">
        <v>650</v>
      </c>
      <c r="D296">
        <v>1148.5422948999999</v>
      </c>
      <c r="F296" t="s">
        <v>1871</v>
      </c>
      <c r="G296" t="s">
        <v>1870</v>
      </c>
      <c r="H296">
        <v>4.8560660498369844E-3</v>
      </c>
      <c r="J296" t="s">
        <v>1818</v>
      </c>
      <c r="K296" t="s">
        <v>1817</v>
      </c>
      <c r="L296">
        <v>0.94483361617203598</v>
      </c>
      <c r="M296">
        <v>29040.9591</v>
      </c>
      <c r="O296">
        <v>6301</v>
      </c>
    </row>
    <row r="297" spans="2:15" x14ac:dyDescent="0.25">
      <c r="B297" t="s">
        <v>661</v>
      </c>
      <c r="C297" t="s">
        <v>660</v>
      </c>
      <c r="D297">
        <v>1154.8936044000011</v>
      </c>
      <c r="F297" t="s">
        <v>1196</v>
      </c>
      <c r="G297" t="s">
        <v>1195</v>
      </c>
      <c r="H297">
        <v>4.8584770260252947E-3</v>
      </c>
      <c r="J297" t="s">
        <v>1137</v>
      </c>
      <c r="K297" t="s">
        <v>1136</v>
      </c>
      <c r="L297">
        <v>0.95134726800000069</v>
      </c>
      <c r="M297">
        <v>47567.363399999987</v>
      </c>
      <c r="O297">
        <v>950</v>
      </c>
    </row>
    <row r="298" spans="2:15" x14ac:dyDescent="0.25">
      <c r="B298" t="s">
        <v>609</v>
      </c>
      <c r="C298" t="s">
        <v>608</v>
      </c>
      <c r="D298">
        <v>1155.5073867999999</v>
      </c>
      <c r="F298" t="s">
        <v>507</v>
      </c>
      <c r="G298" t="s">
        <v>506</v>
      </c>
      <c r="H298">
        <v>4.8622620309738398E-3</v>
      </c>
      <c r="J298" t="s">
        <v>437</v>
      </c>
      <c r="K298" t="s">
        <v>436</v>
      </c>
      <c r="L298">
        <v>0.95225210397877835</v>
      </c>
      <c r="M298">
        <v>22437.440200000001</v>
      </c>
      <c r="O298">
        <v>1131</v>
      </c>
    </row>
    <row r="299" spans="2:15" x14ac:dyDescent="0.25">
      <c r="B299" t="s">
        <v>892</v>
      </c>
      <c r="C299" t="s">
        <v>891</v>
      </c>
      <c r="D299">
        <v>1159.296530000001</v>
      </c>
      <c r="F299" t="s">
        <v>1743</v>
      </c>
      <c r="G299" t="s">
        <v>1742</v>
      </c>
      <c r="H299">
        <v>4.9662893115155152E-3</v>
      </c>
      <c r="J299" t="s">
        <v>1529</v>
      </c>
      <c r="K299" t="s">
        <v>1528</v>
      </c>
      <c r="L299">
        <v>0.95364623115160452</v>
      </c>
      <c r="M299">
        <v>48750.2647</v>
      </c>
      <c r="O299">
        <v>14927</v>
      </c>
    </row>
    <row r="300" spans="2:15" x14ac:dyDescent="0.25">
      <c r="B300" t="s">
        <v>176</v>
      </c>
      <c r="C300" t="s">
        <v>175</v>
      </c>
      <c r="D300">
        <v>1173.102911999998</v>
      </c>
      <c r="F300" t="s">
        <v>373</v>
      </c>
      <c r="G300" t="s">
        <v>372</v>
      </c>
      <c r="H300">
        <v>5.0157428535100483E-3</v>
      </c>
      <c r="J300" t="s">
        <v>1728</v>
      </c>
      <c r="K300" t="s">
        <v>1727</v>
      </c>
      <c r="L300">
        <v>0.95776912641841128</v>
      </c>
      <c r="M300">
        <v>24262.191999999999</v>
      </c>
      <c r="O300">
        <v>6257</v>
      </c>
    </row>
    <row r="301" spans="2:15" x14ac:dyDescent="0.25">
      <c r="B301" t="s">
        <v>1631</v>
      </c>
      <c r="C301" t="s">
        <v>1630</v>
      </c>
      <c r="D301">
        <v>1181.4068567000011</v>
      </c>
      <c r="F301" t="s">
        <v>1674</v>
      </c>
      <c r="G301" t="s">
        <v>3380</v>
      </c>
      <c r="H301">
        <v>5.0868905134946654E-3</v>
      </c>
      <c r="J301" t="s">
        <v>2316</v>
      </c>
      <c r="K301" t="s">
        <v>2315</v>
      </c>
      <c r="L301">
        <v>0.9607469201827874</v>
      </c>
      <c r="M301">
        <v>28347.4316</v>
      </c>
      <c r="O301">
        <v>7878</v>
      </c>
    </row>
    <row r="302" spans="2:15" x14ac:dyDescent="0.25">
      <c r="B302" t="s">
        <v>184</v>
      </c>
      <c r="C302" t="s">
        <v>183</v>
      </c>
      <c r="D302">
        <v>1193.8669870000001</v>
      </c>
      <c r="F302" t="s">
        <v>407</v>
      </c>
      <c r="G302" t="s">
        <v>406</v>
      </c>
      <c r="H302">
        <v>5.1193796943094488E-3</v>
      </c>
      <c r="J302" t="s">
        <v>2318</v>
      </c>
      <c r="K302" t="s">
        <v>2317</v>
      </c>
      <c r="L302">
        <v>0.96566770257701739</v>
      </c>
      <c r="M302">
        <v>34493.327099999988</v>
      </c>
      <c r="O302">
        <v>8537</v>
      </c>
    </row>
    <row r="303" spans="2:15" x14ac:dyDescent="0.25">
      <c r="B303" t="s">
        <v>124</v>
      </c>
      <c r="C303" t="s">
        <v>123</v>
      </c>
      <c r="D303">
        <v>1202.8161447999969</v>
      </c>
      <c r="F303" t="s">
        <v>757</v>
      </c>
      <c r="G303" t="s">
        <v>756</v>
      </c>
      <c r="H303">
        <v>5.1635732381191983E-3</v>
      </c>
      <c r="J303" t="s">
        <v>2593</v>
      </c>
      <c r="K303" t="s">
        <v>2592</v>
      </c>
      <c r="L303">
        <v>0.96703547055455064</v>
      </c>
      <c r="M303">
        <v>10950.9341</v>
      </c>
      <c r="O303">
        <v>3318</v>
      </c>
    </row>
    <row r="304" spans="2:15" x14ac:dyDescent="0.25">
      <c r="B304" t="s">
        <v>852</v>
      </c>
      <c r="C304" t="s">
        <v>851</v>
      </c>
      <c r="D304">
        <v>1228.3748868000009</v>
      </c>
      <c r="F304" t="s">
        <v>1804</v>
      </c>
      <c r="G304" t="s">
        <v>1803</v>
      </c>
      <c r="H304">
        <v>5.2717386054910833E-3</v>
      </c>
      <c r="J304" t="s">
        <v>3375</v>
      </c>
      <c r="K304" t="s">
        <v>3374</v>
      </c>
      <c r="L304">
        <v>0.97653107899461489</v>
      </c>
      <c r="M304">
        <v>38851.986499999999</v>
      </c>
      <c r="O304">
        <v>1671</v>
      </c>
    </row>
    <row r="305" spans="2:15" x14ac:dyDescent="0.25">
      <c r="B305" t="s">
        <v>1641</v>
      </c>
      <c r="C305" t="s">
        <v>1640</v>
      </c>
      <c r="D305">
        <v>1230.4890693000009</v>
      </c>
      <c r="F305" t="s">
        <v>2181</v>
      </c>
      <c r="G305" t="s">
        <v>2180</v>
      </c>
      <c r="H305">
        <v>5.3415333749102407E-3</v>
      </c>
      <c r="J305" t="s">
        <v>1641</v>
      </c>
      <c r="K305" t="s">
        <v>1640</v>
      </c>
      <c r="L305">
        <v>0.9820343729449329</v>
      </c>
      <c r="M305">
        <v>136721.00769999999</v>
      </c>
      <c r="O305">
        <v>1253</v>
      </c>
    </row>
    <row r="306" spans="2:15" x14ac:dyDescent="0.25">
      <c r="B306" t="s">
        <v>3403</v>
      </c>
      <c r="C306" t="s">
        <v>3402</v>
      </c>
      <c r="D306">
        <v>1231.5659970000011</v>
      </c>
      <c r="F306" t="s">
        <v>445</v>
      </c>
      <c r="G306" t="s">
        <v>444</v>
      </c>
      <c r="H306">
        <v>5.4201699082957813E-3</v>
      </c>
      <c r="J306" t="s">
        <v>1370</v>
      </c>
      <c r="K306" t="s">
        <v>1369</v>
      </c>
      <c r="L306">
        <v>0.98246812549019613</v>
      </c>
      <c r="M306">
        <v>12526.4686</v>
      </c>
      <c r="O306">
        <v>3468</v>
      </c>
    </row>
    <row r="307" spans="2:15" x14ac:dyDescent="0.25">
      <c r="B307" t="s">
        <v>1225</v>
      </c>
      <c r="C307" t="s">
        <v>1224</v>
      </c>
      <c r="D307">
        <v>1237.3403453999999</v>
      </c>
      <c r="F307" t="s">
        <v>1157</v>
      </c>
      <c r="G307" t="s">
        <v>1156</v>
      </c>
      <c r="H307">
        <v>5.4875884135993794E-3</v>
      </c>
      <c r="J307" t="s">
        <v>2282</v>
      </c>
      <c r="K307" t="s">
        <v>2281</v>
      </c>
      <c r="L307">
        <v>0.99306206846772516</v>
      </c>
      <c r="M307">
        <v>32536.202499999999</v>
      </c>
      <c r="O307">
        <v>14547</v>
      </c>
    </row>
    <row r="308" spans="2:15" x14ac:dyDescent="0.25">
      <c r="B308" t="s">
        <v>1103</v>
      </c>
      <c r="C308" t="s">
        <v>1102</v>
      </c>
      <c r="D308">
        <v>1237.420572799999</v>
      </c>
      <c r="F308" t="s">
        <v>176</v>
      </c>
      <c r="G308" t="s">
        <v>175</v>
      </c>
      <c r="H308">
        <v>5.5079132896682786E-3</v>
      </c>
      <c r="J308" t="s">
        <v>1525</v>
      </c>
      <c r="K308" t="s">
        <v>1524</v>
      </c>
      <c r="L308">
        <v>0.99558702838746338</v>
      </c>
      <c r="M308">
        <v>26891.034800000001</v>
      </c>
      <c r="O308">
        <v>10561</v>
      </c>
    </row>
    <row r="309" spans="2:15" x14ac:dyDescent="0.25">
      <c r="B309" t="s">
        <v>457</v>
      </c>
      <c r="C309" t="s">
        <v>456</v>
      </c>
      <c r="D309">
        <v>1248.1207338999991</v>
      </c>
      <c r="F309" t="s">
        <v>735</v>
      </c>
      <c r="G309" t="s">
        <v>734</v>
      </c>
      <c r="H309">
        <v>5.5604539755113834E-3</v>
      </c>
      <c r="J309" t="s">
        <v>876</v>
      </c>
      <c r="K309" t="s">
        <v>875</v>
      </c>
      <c r="L309">
        <v>0.99667030752394059</v>
      </c>
      <c r="M309">
        <v>17346.809399999998</v>
      </c>
      <c r="O309">
        <v>731</v>
      </c>
    </row>
    <row r="310" spans="2:15" x14ac:dyDescent="0.25">
      <c r="B310" t="s">
        <v>1144</v>
      </c>
      <c r="C310" t="s">
        <v>1143</v>
      </c>
      <c r="D310">
        <v>1248.347895199998</v>
      </c>
      <c r="F310" t="s">
        <v>822</v>
      </c>
      <c r="G310" t="s">
        <v>821</v>
      </c>
      <c r="H310">
        <v>5.5854506573722656E-3</v>
      </c>
      <c r="J310" t="s">
        <v>571</v>
      </c>
      <c r="K310" t="s">
        <v>570</v>
      </c>
      <c r="L310">
        <v>1.0046277961016941</v>
      </c>
      <c r="M310">
        <v>11622.164699999999</v>
      </c>
      <c r="O310">
        <v>590</v>
      </c>
    </row>
    <row r="311" spans="2:15" x14ac:dyDescent="0.25">
      <c r="B311" t="s">
        <v>3176</v>
      </c>
      <c r="C311" t="s">
        <v>3178</v>
      </c>
      <c r="D311">
        <v>1251.7732647</v>
      </c>
      <c r="F311" t="s">
        <v>876</v>
      </c>
      <c r="G311" t="s">
        <v>875</v>
      </c>
      <c r="H311">
        <v>5.7235803883983324E-3</v>
      </c>
      <c r="J311" t="s">
        <v>423</v>
      </c>
      <c r="K311" t="s">
        <v>422</v>
      </c>
      <c r="L311">
        <v>1.0053865111764679</v>
      </c>
      <c r="M311">
        <v>22053.639599999999</v>
      </c>
      <c r="O311">
        <v>680</v>
      </c>
    </row>
    <row r="312" spans="2:15" x14ac:dyDescent="0.25">
      <c r="B312" t="s">
        <v>1247</v>
      </c>
      <c r="C312" t="s">
        <v>1246</v>
      </c>
      <c r="D312">
        <v>1260.6323106</v>
      </c>
      <c r="F312" t="s">
        <v>751</v>
      </c>
      <c r="G312" t="s">
        <v>750</v>
      </c>
      <c r="H312">
        <v>5.7313879145813604E-3</v>
      </c>
      <c r="J312" t="s">
        <v>1241</v>
      </c>
      <c r="K312" t="s">
        <v>1240</v>
      </c>
      <c r="L312">
        <v>1.0063597992537321</v>
      </c>
      <c r="M312">
        <v>11726.279399999999</v>
      </c>
      <c r="O312">
        <v>804</v>
      </c>
    </row>
    <row r="313" spans="2:15" x14ac:dyDescent="0.25">
      <c r="B313" t="s">
        <v>487</v>
      </c>
      <c r="C313" t="s">
        <v>486</v>
      </c>
      <c r="D313">
        <v>1262.0363494000001</v>
      </c>
      <c r="F313" t="s">
        <v>3419</v>
      </c>
      <c r="G313" t="s">
        <v>3418</v>
      </c>
      <c r="H313">
        <v>5.780289950239919E-3</v>
      </c>
      <c r="J313" t="s">
        <v>176</v>
      </c>
      <c r="K313" t="s">
        <v>175</v>
      </c>
      <c r="L313">
        <v>1.007820371134019</v>
      </c>
      <c r="M313">
        <v>26068.953600000001</v>
      </c>
      <c r="O313">
        <v>1164</v>
      </c>
    </row>
    <row r="314" spans="2:15" x14ac:dyDescent="0.25">
      <c r="B314" t="s">
        <v>517</v>
      </c>
      <c r="C314" t="s">
        <v>516</v>
      </c>
      <c r="D314">
        <v>1270.1224439999989</v>
      </c>
      <c r="F314" t="s">
        <v>3423</v>
      </c>
      <c r="G314" t="s">
        <v>3424</v>
      </c>
      <c r="H314">
        <v>5.8140152026724713E-3</v>
      </c>
      <c r="J314" t="s">
        <v>1171</v>
      </c>
      <c r="K314" t="s">
        <v>1170</v>
      </c>
      <c r="L314">
        <v>1.0097710262088311</v>
      </c>
      <c r="M314">
        <v>27710.447199999999</v>
      </c>
      <c r="O314">
        <v>1427</v>
      </c>
    </row>
    <row r="315" spans="2:15" x14ac:dyDescent="0.25">
      <c r="B315" t="s">
        <v>1010</v>
      </c>
      <c r="C315" t="s">
        <v>1009</v>
      </c>
      <c r="D315">
        <v>1271.8045499999989</v>
      </c>
      <c r="F315" t="s">
        <v>890</v>
      </c>
      <c r="G315" t="s">
        <v>889</v>
      </c>
      <c r="H315">
        <v>5.9154181298071368E-3</v>
      </c>
      <c r="J315" t="s">
        <v>1812</v>
      </c>
      <c r="K315" t="s">
        <v>1811</v>
      </c>
      <c r="L315">
        <v>1.010897228466707</v>
      </c>
      <c r="M315">
        <v>22773.0105</v>
      </c>
      <c r="O315">
        <v>4911</v>
      </c>
    </row>
    <row r="316" spans="2:15" x14ac:dyDescent="0.25">
      <c r="B316" t="s">
        <v>1096</v>
      </c>
      <c r="C316" t="s">
        <v>1095</v>
      </c>
      <c r="D316">
        <v>1299.5121546000009</v>
      </c>
      <c r="F316" t="s">
        <v>838</v>
      </c>
      <c r="G316" t="s">
        <v>837</v>
      </c>
      <c r="H316">
        <v>5.9337092565650684E-3</v>
      </c>
      <c r="J316" t="s">
        <v>1531</v>
      </c>
      <c r="K316" t="s">
        <v>1530</v>
      </c>
      <c r="L316">
        <v>1.030948312476027</v>
      </c>
      <c r="M316">
        <v>63242.135799999996</v>
      </c>
      <c r="O316">
        <v>19814</v>
      </c>
    </row>
    <row r="317" spans="2:15" x14ac:dyDescent="0.25">
      <c r="B317" t="s">
        <v>505</v>
      </c>
      <c r="C317" t="s">
        <v>504</v>
      </c>
      <c r="D317">
        <v>1302.4243959999981</v>
      </c>
      <c r="F317" t="s">
        <v>94</v>
      </c>
      <c r="G317" t="s">
        <v>93</v>
      </c>
      <c r="H317">
        <v>5.9569513727507914E-3</v>
      </c>
      <c r="J317" t="s">
        <v>2546</v>
      </c>
      <c r="K317" t="s">
        <v>2545</v>
      </c>
      <c r="L317">
        <v>1.033256246060593</v>
      </c>
      <c r="M317">
        <v>85243.640299999999</v>
      </c>
      <c r="O317">
        <v>660</v>
      </c>
    </row>
    <row r="318" spans="2:15" x14ac:dyDescent="0.25">
      <c r="B318" t="s">
        <v>757</v>
      </c>
      <c r="C318" t="s">
        <v>756</v>
      </c>
      <c r="D318">
        <v>1313.840229000001</v>
      </c>
      <c r="F318" t="s">
        <v>477</v>
      </c>
      <c r="G318" t="s">
        <v>476</v>
      </c>
      <c r="H318">
        <v>5.962688814846415E-3</v>
      </c>
      <c r="J318" t="s">
        <v>1718</v>
      </c>
      <c r="K318" t="s">
        <v>1717</v>
      </c>
      <c r="L318">
        <v>1.0332955880804091</v>
      </c>
      <c r="M318">
        <v>98637.838300000003</v>
      </c>
      <c r="O318">
        <v>3532</v>
      </c>
    </row>
    <row r="319" spans="2:15" x14ac:dyDescent="0.25">
      <c r="B319" t="s">
        <v>966</v>
      </c>
      <c r="C319" t="s">
        <v>965</v>
      </c>
      <c r="D319">
        <v>1315.701710399996</v>
      </c>
      <c r="F319" t="s">
        <v>3373</v>
      </c>
      <c r="G319" t="s">
        <v>3372</v>
      </c>
      <c r="H319">
        <v>5.9704576382679153E-3</v>
      </c>
      <c r="J319" t="s">
        <v>457</v>
      </c>
      <c r="K319" t="s">
        <v>456</v>
      </c>
      <c r="L319">
        <v>1.036645127823919</v>
      </c>
      <c r="M319">
        <v>17097.544300000001</v>
      </c>
      <c r="O319">
        <v>1204</v>
      </c>
    </row>
    <row r="320" spans="2:15" x14ac:dyDescent="0.25">
      <c r="B320" t="s">
        <v>667</v>
      </c>
      <c r="C320" t="s">
        <v>669</v>
      </c>
      <c r="D320">
        <v>1334.207094000001</v>
      </c>
      <c r="F320" t="s">
        <v>1816</v>
      </c>
      <c r="G320" t="s">
        <v>1815</v>
      </c>
      <c r="H320">
        <v>6.1257130551347107E-3</v>
      </c>
      <c r="J320" t="s">
        <v>2528</v>
      </c>
      <c r="K320" t="s">
        <v>2527</v>
      </c>
      <c r="L320">
        <v>1.039055360245581</v>
      </c>
      <c r="M320">
        <v>84618.070899999992</v>
      </c>
      <c r="O320">
        <v>1303</v>
      </c>
    </row>
    <row r="321" spans="2:15" x14ac:dyDescent="0.25">
      <c r="B321" t="s">
        <v>2528</v>
      </c>
      <c r="C321" t="s">
        <v>2527</v>
      </c>
      <c r="D321">
        <v>1353.8891343999919</v>
      </c>
      <c r="F321" t="s">
        <v>1144</v>
      </c>
      <c r="G321" t="s">
        <v>1143</v>
      </c>
      <c r="H321">
        <v>6.217553194075038E-3</v>
      </c>
      <c r="J321" t="s">
        <v>665</v>
      </c>
      <c r="K321" t="s">
        <v>664</v>
      </c>
      <c r="L321">
        <v>1.0408293132853399</v>
      </c>
      <c r="M321">
        <v>20654.379099999998</v>
      </c>
      <c r="O321">
        <v>1528</v>
      </c>
    </row>
    <row r="322" spans="2:15" x14ac:dyDescent="0.25">
      <c r="B322" t="s">
        <v>886</v>
      </c>
      <c r="C322" t="s">
        <v>885</v>
      </c>
      <c r="D322">
        <v>1359.3146654000011</v>
      </c>
      <c r="F322" t="s">
        <v>1008</v>
      </c>
      <c r="G322" t="s">
        <v>1007</v>
      </c>
      <c r="H322">
        <v>6.2399366970816812E-3</v>
      </c>
      <c r="J322" t="s">
        <v>702</v>
      </c>
      <c r="K322" t="s">
        <v>701</v>
      </c>
      <c r="L322">
        <v>1.042532497054699</v>
      </c>
      <c r="M322">
        <v>11614.463599999999</v>
      </c>
      <c r="O322">
        <v>2139</v>
      </c>
    </row>
    <row r="323" spans="2:15" x14ac:dyDescent="0.25">
      <c r="B323" t="s">
        <v>2191</v>
      </c>
      <c r="C323" t="s">
        <v>2190</v>
      </c>
      <c r="D323">
        <v>1365.2728083999989</v>
      </c>
      <c r="F323" t="s">
        <v>2437</v>
      </c>
      <c r="G323" t="s">
        <v>2436</v>
      </c>
      <c r="H323">
        <v>6.2426239546224272E-3</v>
      </c>
      <c r="J323" t="s">
        <v>1745</v>
      </c>
      <c r="K323" t="s">
        <v>1744</v>
      </c>
      <c r="L323">
        <v>1.046647271349558</v>
      </c>
      <c r="M323">
        <v>105129.9037</v>
      </c>
      <c r="O323">
        <v>7232</v>
      </c>
    </row>
    <row r="324" spans="2:15" x14ac:dyDescent="0.25">
      <c r="B324" t="s">
        <v>1078</v>
      </c>
      <c r="C324" t="s">
        <v>1077</v>
      </c>
      <c r="D324">
        <v>1375.602523199999</v>
      </c>
      <c r="F324" t="s">
        <v>437</v>
      </c>
      <c r="G324" t="s">
        <v>436</v>
      </c>
      <c r="H324">
        <v>6.2697400094308218E-3</v>
      </c>
      <c r="J324" t="s">
        <v>3210</v>
      </c>
      <c r="K324" t="s">
        <v>3209</v>
      </c>
      <c r="L324">
        <v>1.0468775012002529</v>
      </c>
      <c r="M324">
        <v>8814.9313000000002</v>
      </c>
      <c r="O324">
        <v>3166</v>
      </c>
    </row>
    <row r="325" spans="2:15" x14ac:dyDescent="0.25">
      <c r="B325" t="s">
        <v>172</v>
      </c>
      <c r="C325" t="s">
        <v>171</v>
      </c>
      <c r="D325">
        <v>1395.173215799992</v>
      </c>
      <c r="F325" t="s">
        <v>2451</v>
      </c>
      <c r="G325" t="s">
        <v>2450</v>
      </c>
      <c r="H325">
        <v>6.4054256453695661E-3</v>
      </c>
      <c r="J325" t="s">
        <v>822</v>
      </c>
      <c r="K325" t="s">
        <v>821</v>
      </c>
      <c r="L325">
        <v>1.047174818425554</v>
      </c>
      <c r="M325">
        <v>44773.108699999997</v>
      </c>
      <c r="O325">
        <v>1753</v>
      </c>
    </row>
    <row r="326" spans="2:15" x14ac:dyDescent="0.25">
      <c r="B326" t="s">
        <v>2213</v>
      </c>
      <c r="C326" t="s">
        <v>2212</v>
      </c>
      <c r="D326">
        <v>1402.711467000001</v>
      </c>
      <c r="F326" t="s">
        <v>3407</v>
      </c>
      <c r="G326" t="s">
        <v>3406</v>
      </c>
      <c r="H326">
        <v>6.4151753123094573E-3</v>
      </c>
      <c r="J326" t="s">
        <v>1747</v>
      </c>
      <c r="K326" t="s">
        <v>1746</v>
      </c>
      <c r="L326">
        <v>1.0489692464991369</v>
      </c>
      <c r="M326">
        <v>40505.753199999999</v>
      </c>
      <c r="O326">
        <v>5213</v>
      </c>
    </row>
    <row r="327" spans="2:15" x14ac:dyDescent="0.25">
      <c r="B327" t="s">
        <v>775</v>
      </c>
      <c r="C327" t="s">
        <v>774</v>
      </c>
      <c r="D327">
        <v>1405.5101610000011</v>
      </c>
      <c r="F327" t="s">
        <v>523</v>
      </c>
      <c r="G327" t="s">
        <v>522</v>
      </c>
      <c r="H327">
        <v>6.4272197121230971E-3</v>
      </c>
      <c r="J327" t="s">
        <v>2445</v>
      </c>
      <c r="K327" t="s">
        <v>2444</v>
      </c>
      <c r="L327">
        <v>1.050565037176471</v>
      </c>
      <c r="M327">
        <v>20295.006399999998</v>
      </c>
      <c r="O327">
        <v>425</v>
      </c>
    </row>
    <row r="328" spans="2:15" x14ac:dyDescent="0.25">
      <c r="B328" t="s">
        <v>696</v>
      </c>
      <c r="C328" t="s">
        <v>695</v>
      </c>
      <c r="D328">
        <v>1410.2254256999979</v>
      </c>
      <c r="F328" t="s">
        <v>2031</v>
      </c>
      <c r="G328" t="s">
        <v>2030</v>
      </c>
      <c r="H328">
        <v>6.446292203990003E-3</v>
      </c>
      <c r="J328" t="s">
        <v>777</v>
      </c>
      <c r="K328" t="s">
        <v>776</v>
      </c>
      <c r="L328">
        <v>1.052795184632034</v>
      </c>
      <c r="M328">
        <v>21147.451099999998</v>
      </c>
      <c r="O328">
        <v>1848</v>
      </c>
    </row>
    <row r="329" spans="2:15" x14ac:dyDescent="0.25">
      <c r="B329" t="s">
        <v>2627</v>
      </c>
      <c r="C329" t="s">
        <v>2626</v>
      </c>
      <c r="D329">
        <v>1421.3035400000001</v>
      </c>
      <c r="F329" t="s">
        <v>2089</v>
      </c>
      <c r="G329" t="s">
        <v>2088</v>
      </c>
      <c r="H329">
        <v>6.4564818524114227E-3</v>
      </c>
      <c r="J329" t="s">
        <v>1633</v>
      </c>
      <c r="K329" t="s">
        <v>1632</v>
      </c>
      <c r="L329">
        <v>1.053020817857135</v>
      </c>
      <c r="M329">
        <v>147422.91450000001</v>
      </c>
      <c r="O329">
        <v>1820</v>
      </c>
    </row>
    <row r="330" spans="2:15" x14ac:dyDescent="0.25">
      <c r="B330" t="s">
        <v>986</v>
      </c>
      <c r="C330" t="s">
        <v>985</v>
      </c>
      <c r="D330">
        <v>1440.501319499996</v>
      </c>
      <c r="F330" t="s">
        <v>1702</v>
      </c>
      <c r="G330" t="s">
        <v>1701</v>
      </c>
      <c r="H330">
        <v>6.487421764914709E-3</v>
      </c>
      <c r="J330" t="s">
        <v>266</v>
      </c>
      <c r="K330" t="s">
        <v>265</v>
      </c>
      <c r="L330">
        <v>1.0535810954446849</v>
      </c>
      <c r="M330">
        <v>29142.053100000001</v>
      </c>
      <c r="O330">
        <v>5532</v>
      </c>
    </row>
    <row r="331" spans="2:15" x14ac:dyDescent="0.25">
      <c r="B331" t="s">
        <v>1171</v>
      </c>
      <c r="C331" t="s">
        <v>1170</v>
      </c>
      <c r="D331">
        <v>1440.943254400001</v>
      </c>
      <c r="F331" t="s">
        <v>2677</v>
      </c>
      <c r="G331" t="s">
        <v>2676</v>
      </c>
      <c r="H331">
        <v>6.4876348833035561E-3</v>
      </c>
      <c r="J331" t="s">
        <v>2322</v>
      </c>
      <c r="K331" t="s">
        <v>2321</v>
      </c>
      <c r="L331">
        <v>1.056362920395493</v>
      </c>
      <c r="M331">
        <v>16645.370800000001</v>
      </c>
      <c r="O331">
        <v>4349</v>
      </c>
    </row>
    <row r="332" spans="2:15" x14ac:dyDescent="0.25">
      <c r="B332" t="s">
        <v>1080</v>
      </c>
      <c r="C332" t="s">
        <v>1079</v>
      </c>
      <c r="D332">
        <v>1448.955985399999</v>
      </c>
      <c r="F332" t="s">
        <v>2534</v>
      </c>
      <c r="G332" t="s">
        <v>2533</v>
      </c>
      <c r="H332">
        <v>6.554351887352078E-3</v>
      </c>
      <c r="J332" t="s">
        <v>2671</v>
      </c>
      <c r="K332" t="s">
        <v>2670</v>
      </c>
      <c r="L332">
        <v>1.059432035722413</v>
      </c>
      <c r="M332">
        <v>54778.868199999997</v>
      </c>
      <c r="O332">
        <v>879</v>
      </c>
    </row>
    <row r="333" spans="2:15" x14ac:dyDescent="0.25">
      <c r="B333" t="s">
        <v>1052</v>
      </c>
      <c r="C333" t="s">
        <v>1051</v>
      </c>
      <c r="D333">
        <v>1469.828849999999</v>
      </c>
      <c r="F333" t="s">
        <v>425</v>
      </c>
      <c r="G333" t="s">
        <v>424</v>
      </c>
      <c r="H333">
        <v>6.6153617274207219E-3</v>
      </c>
      <c r="J333" t="s">
        <v>551</v>
      </c>
      <c r="K333" t="s">
        <v>550</v>
      </c>
      <c r="L333">
        <v>1.062122771551723</v>
      </c>
      <c r="M333">
        <v>24641.248299999999</v>
      </c>
      <c r="O333">
        <v>1392</v>
      </c>
    </row>
    <row r="334" spans="2:15" x14ac:dyDescent="0.25">
      <c r="B334" t="s">
        <v>551</v>
      </c>
      <c r="C334" t="s">
        <v>550</v>
      </c>
      <c r="D334">
        <v>1478.474897999999</v>
      </c>
      <c r="F334" t="s">
        <v>2443</v>
      </c>
      <c r="G334" t="s">
        <v>2442</v>
      </c>
      <c r="H334">
        <v>6.6315844725416111E-3</v>
      </c>
      <c r="J334" t="s">
        <v>1804</v>
      </c>
      <c r="K334" t="s">
        <v>1803</v>
      </c>
      <c r="L334">
        <v>1.06216806556313</v>
      </c>
      <c r="M334">
        <v>163626.99050000001</v>
      </c>
      <c r="O334">
        <v>6162</v>
      </c>
    </row>
    <row r="335" spans="2:15" x14ac:dyDescent="0.25">
      <c r="B335" t="s">
        <v>1111</v>
      </c>
      <c r="C335" t="s">
        <v>1110</v>
      </c>
      <c r="D335">
        <v>1496.3475215999999</v>
      </c>
      <c r="F335" t="s">
        <v>741</v>
      </c>
      <c r="G335" t="s">
        <v>740</v>
      </c>
      <c r="H335">
        <v>6.6445961463292317E-3</v>
      </c>
      <c r="J335" t="s">
        <v>749</v>
      </c>
      <c r="K335" t="s">
        <v>748</v>
      </c>
      <c r="L335">
        <v>1.0630563758323071</v>
      </c>
      <c r="M335">
        <v>25357.021199999999</v>
      </c>
      <c r="O335">
        <v>811</v>
      </c>
    </row>
    <row r="336" spans="2:15" x14ac:dyDescent="0.25">
      <c r="B336" t="s">
        <v>779</v>
      </c>
      <c r="C336" t="s">
        <v>778</v>
      </c>
      <c r="D336">
        <v>1504.4767635000001</v>
      </c>
      <c r="F336" t="s">
        <v>1732</v>
      </c>
      <c r="G336" t="s">
        <v>1731</v>
      </c>
      <c r="H336">
        <v>6.7685109993456567E-3</v>
      </c>
      <c r="J336" t="s">
        <v>156</v>
      </c>
      <c r="K336" t="s">
        <v>155</v>
      </c>
      <c r="L336">
        <v>1.0652006542657351</v>
      </c>
      <c r="M336">
        <v>28208.091400000001</v>
      </c>
      <c r="O336">
        <v>715</v>
      </c>
    </row>
    <row r="337" spans="2:15" x14ac:dyDescent="0.25">
      <c r="B337" t="s">
        <v>499</v>
      </c>
      <c r="C337" t="s">
        <v>498</v>
      </c>
      <c r="D337">
        <v>1508.1311616</v>
      </c>
      <c r="F337" t="s">
        <v>1865</v>
      </c>
      <c r="G337" t="s">
        <v>1864</v>
      </c>
      <c r="H337">
        <v>6.8119860220339414E-3</v>
      </c>
      <c r="J337" t="s">
        <v>3373</v>
      </c>
      <c r="K337" t="s">
        <v>3372</v>
      </c>
      <c r="L337">
        <v>1.06557790290317</v>
      </c>
      <c r="M337">
        <v>138038.6679</v>
      </c>
      <c r="O337">
        <v>5959</v>
      </c>
    </row>
    <row r="338" spans="2:15" x14ac:dyDescent="0.25">
      <c r="B338" t="s">
        <v>94</v>
      </c>
      <c r="C338" t="s">
        <v>93</v>
      </c>
      <c r="D338">
        <v>1551.345018199997</v>
      </c>
      <c r="F338" t="s">
        <v>1850</v>
      </c>
      <c r="G338" t="s">
        <v>1849</v>
      </c>
      <c r="H338">
        <v>6.8883905664100589E-3</v>
      </c>
      <c r="J338" t="s">
        <v>1743</v>
      </c>
      <c r="K338" t="s">
        <v>1742</v>
      </c>
      <c r="L338">
        <v>1.077005795732058</v>
      </c>
      <c r="M338">
        <v>181567.4161</v>
      </c>
      <c r="O338">
        <v>6912</v>
      </c>
    </row>
    <row r="339" spans="2:15" x14ac:dyDescent="0.25">
      <c r="B339" t="s">
        <v>1206</v>
      </c>
      <c r="C339" t="s">
        <v>1205</v>
      </c>
      <c r="D339">
        <v>1552.203731399999</v>
      </c>
      <c r="F339" t="s">
        <v>1123</v>
      </c>
      <c r="G339" t="s">
        <v>1122</v>
      </c>
      <c r="H339">
        <v>6.8942306713039902E-3</v>
      </c>
      <c r="J339" t="s">
        <v>3196</v>
      </c>
      <c r="K339" t="s">
        <v>3195</v>
      </c>
      <c r="L339">
        <v>1.083321059358455</v>
      </c>
      <c r="M339">
        <v>39528.908199999998</v>
      </c>
      <c r="O339">
        <v>9633</v>
      </c>
    </row>
    <row r="340" spans="2:15" x14ac:dyDescent="0.25">
      <c r="B340" t="s">
        <v>980</v>
      </c>
      <c r="C340" t="s">
        <v>979</v>
      </c>
      <c r="D340">
        <v>1554.9423864000009</v>
      </c>
      <c r="F340" t="s">
        <v>1121</v>
      </c>
      <c r="G340" t="s">
        <v>1120</v>
      </c>
      <c r="H340">
        <v>6.911947324366432E-3</v>
      </c>
      <c r="J340" t="s">
        <v>1533</v>
      </c>
      <c r="K340" t="s">
        <v>1532</v>
      </c>
      <c r="L340">
        <v>1.086654193512252</v>
      </c>
      <c r="M340">
        <v>26760.4208</v>
      </c>
      <c r="O340">
        <v>17140</v>
      </c>
    </row>
    <row r="341" spans="2:15" x14ac:dyDescent="0.25">
      <c r="B341" t="s">
        <v>567</v>
      </c>
      <c r="C341" t="s">
        <v>566</v>
      </c>
      <c r="D341">
        <v>1556.4128293999991</v>
      </c>
      <c r="F341" t="s">
        <v>166</v>
      </c>
      <c r="G341" t="s">
        <v>165</v>
      </c>
      <c r="H341">
        <v>6.9235460955007827E-3</v>
      </c>
      <c r="J341" t="s">
        <v>1846</v>
      </c>
      <c r="K341" t="s">
        <v>1845</v>
      </c>
      <c r="L341">
        <v>1.0887717104894039</v>
      </c>
      <c r="M341">
        <v>69332.559699999998</v>
      </c>
      <c r="O341">
        <v>6559</v>
      </c>
    </row>
    <row r="342" spans="2:15" x14ac:dyDescent="0.25">
      <c r="B342" t="s">
        <v>495</v>
      </c>
      <c r="C342" t="s">
        <v>494</v>
      </c>
      <c r="D342">
        <v>1558.792998000001</v>
      </c>
      <c r="F342" t="s">
        <v>571</v>
      </c>
      <c r="G342" t="s">
        <v>570</v>
      </c>
      <c r="H342">
        <v>7.0130670354243974E-3</v>
      </c>
      <c r="J342" t="s">
        <v>489</v>
      </c>
      <c r="K342" t="s">
        <v>488</v>
      </c>
      <c r="L342">
        <v>1.094066883208956</v>
      </c>
      <c r="M342">
        <v>15432.1013</v>
      </c>
      <c r="O342">
        <v>804</v>
      </c>
    </row>
    <row r="343" spans="2:15" x14ac:dyDescent="0.25">
      <c r="B343" t="s">
        <v>178</v>
      </c>
      <c r="C343" t="s">
        <v>177</v>
      </c>
      <c r="D343">
        <v>1565.1549015000001</v>
      </c>
      <c r="F343" t="s">
        <v>3365</v>
      </c>
      <c r="G343" t="s">
        <v>3364</v>
      </c>
      <c r="H343">
        <v>7.053486178727233E-3</v>
      </c>
      <c r="J343" t="s">
        <v>1850</v>
      </c>
      <c r="K343" t="s">
        <v>1849</v>
      </c>
      <c r="L343">
        <v>1.1117739059950049</v>
      </c>
      <c r="M343">
        <v>102710.80469999999</v>
      </c>
      <c r="O343">
        <v>4804</v>
      </c>
    </row>
    <row r="344" spans="2:15" x14ac:dyDescent="0.25">
      <c r="B344" t="s">
        <v>3142</v>
      </c>
      <c r="C344" t="s">
        <v>3141</v>
      </c>
      <c r="D344">
        <v>1569.5921280000009</v>
      </c>
      <c r="F344" t="s">
        <v>2263</v>
      </c>
      <c r="G344" t="s">
        <v>2262</v>
      </c>
      <c r="H344">
        <v>7.0590755527334672E-3</v>
      </c>
      <c r="J344" t="s">
        <v>1650</v>
      </c>
      <c r="K344" t="s">
        <v>1649</v>
      </c>
      <c r="L344">
        <v>1.113686247456152</v>
      </c>
      <c r="M344">
        <v>32556.4467</v>
      </c>
      <c r="O344">
        <v>6899</v>
      </c>
    </row>
    <row r="345" spans="2:15" x14ac:dyDescent="0.25">
      <c r="B345" t="s">
        <v>1196</v>
      </c>
      <c r="C345" t="s">
        <v>1195</v>
      </c>
      <c r="D345">
        <v>1572.990238900001</v>
      </c>
      <c r="F345" t="s">
        <v>489</v>
      </c>
      <c r="G345" t="s">
        <v>488</v>
      </c>
      <c r="H345">
        <v>7.2717108451961767E-3</v>
      </c>
      <c r="J345" t="s">
        <v>784</v>
      </c>
      <c r="K345" t="s">
        <v>783</v>
      </c>
      <c r="L345">
        <v>1.1159473828729289</v>
      </c>
      <c r="M345">
        <v>28855.210899999998</v>
      </c>
      <c r="O345">
        <v>181</v>
      </c>
    </row>
    <row r="346" spans="2:15" x14ac:dyDescent="0.25">
      <c r="B346" t="s">
        <v>1571</v>
      </c>
      <c r="C346" t="s">
        <v>1570</v>
      </c>
      <c r="D346">
        <v>1578.9403406999991</v>
      </c>
      <c r="F346" t="s">
        <v>1971</v>
      </c>
      <c r="G346" t="s">
        <v>1972</v>
      </c>
      <c r="H346">
        <v>7.2830532063585729E-3</v>
      </c>
      <c r="J346" t="s">
        <v>1867</v>
      </c>
      <c r="K346" t="s">
        <v>1866</v>
      </c>
      <c r="L346">
        <v>1.118377856603775</v>
      </c>
      <c r="M346">
        <v>266733.1188</v>
      </c>
      <c r="O346">
        <v>5247</v>
      </c>
    </row>
    <row r="347" spans="2:15" x14ac:dyDescent="0.25">
      <c r="B347" t="s">
        <v>665</v>
      </c>
      <c r="C347" t="s">
        <v>664</v>
      </c>
      <c r="D347">
        <v>1590.3871906999991</v>
      </c>
      <c r="F347" t="s">
        <v>2179</v>
      </c>
      <c r="G347" t="s">
        <v>2178</v>
      </c>
      <c r="H347">
        <v>7.4194149687875997E-3</v>
      </c>
      <c r="J347" t="s">
        <v>1826</v>
      </c>
      <c r="K347" t="s">
        <v>1825</v>
      </c>
      <c r="L347">
        <v>1.120089758563388</v>
      </c>
      <c r="M347">
        <v>35415.719400000002</v>
      </c>
      <c r="O347">
        <v>3731</v>
      </c>
    </row>
    <row r="348" spans="2:15" x14ac:dyDescent="0.25">
      <c r="B348" t="s">
        <v>529</v>
      </c>
      <c r="C348" t="s">
        <v>528</v>
      </c>
      <c r="D348">
        <v>1593.634959999999</v>
      </c>
      <c r="F348" t="s">
        <v>621</v>
      </c>
      <c r="G348" t="s">
        <v>620</v>
      </c>
      <c r="H348">
        <v>7.5391567285663097E-3</v>
      </c>
      <c r="J348" t="s">
        <v>244</v>
      </c>
      <c r="K348" t="s">
        <v>243</v>
      </c>
      <c r="L348">
        <v>1.1296087627830751</v>
      </c>
      <c r="M348">
        <v>15224.767099999999</v>
      </c>
      <c r="O348">
        <v>3356</v>
      </c>
    </row>
    <row r="349" spans="2:15" x14ac:dyDescent="0.25">
      <c r="B349" t="s">
        <v>814</v>
      </c>
      <c r="C349" t="s">
        <v>813</v>
      </c>
      <c r="D349">
        <v>1597.1229807</v>
      </c>
      <c r="F349" t="s">
        <v>505</v>
      </c>
      <c r="G349" t="s">
        <v>504</v>
      </c>
      <c r="H349">
        <v>7.5713104562814904E-3</v>
      </c>
      <c r="J349" t="s">
        <v>1834</v>
      </c>
      <c r="K349" t="s">
        <v>1833</v>
      </c>
      <c r="L349">
        <v>1.133030973553862</v>
      </c>
      <c r="M349">
        <v>22027.3429</v>
      </c>
      <c r="O349">
        <v>5774</v>
      </c>
    </row>
    <row r="350" spans="2:15" x14ac:dyDescent="0.25">
      <c r="B350" t="s">
        <v>3375</v>
      </c>
      <c r="C350" t="s">
        <v>3374</v>
      </c>
      <c r="D350">
        <v>1631.783433000001</v>
      </c>
      <c r="F350" t="s">
        <v>820</v>
      </c>
      <c r="G350" t="s">
        <v>819</v>
      </c>
      <c r="H350">
        <v>7.5871708916821247E-3</v>
      </c>
      <c r="J350" t="s">
        <v>1123</v>
      </c>
      <c r="K350" t="s">
        <v>1122</v>
      </c>
      <c r="L350">
        <v>1.1389363835051529</v>
      </c>
      <c r="M350">
        <v>36025.053</v>
      </c>
      <c r="O350">
        <v>1455</v>
      </c>
    </row>
    <row r="351" spans="2:15" x14ac:dyDescent="0.25">
      <c r="B351" t="s">
        <v>174</v>
      </c>
      <c r="C351" t="s">
        <v>173</v>
      </c>
      <c r="D351">
        <v>1633.5236901000001</v>
      </c>
      <c r="F351" t="s">
        <v>551</v>
      </c>
      <c r="G351" t="s">
        <v>550</v>
      </c>
      <c r="H351">
        <v>7.6288300782761621E-3</v>
      </c>
      <c r="J351" t="s">
        <v>184</v>
      </c>
      <c r="K351" t="s">
        <v>183</v>
      </c>
      <c r="L351">
        <v>1.1402741041069719</v>
      </c>
      <c r="M351">
        <v>5823.7413999999999</v>
      </c>
      <c r="O351">
        <v>1047</v>
      </c>
    </row>
    <row r="352" spans="2:15" x14ac:dyDescent="0.25">
      <c r="B352" t="s">
        <v>479</v>
      </c>
      <c r="C352" t="s">
        <v>478</v>
      </c>
      <c r="D352">
        <v>1643.0276707</v>
      </c>
      <c r="F352" t="s">
        <v>1736</v>
      </c>
      <c r="G352" t="s">
        <v>1735</v>
      </c>
      <c r="H352">
        <v>7.6517747467163694E-3</v>
      </c>
      <c r="J352" t="s">
        <v>1824</v>
      </c>
      <c r="K352" t="s">
        <v>1823</v>
      </c>
      <c r="L352">
        <v>1.1406616837599439</v>
      </c>
      <c r="M352">
        <v>57350.485699999997</v>
      </c>
      <c r="O352">
        <v>5782</v>
      </c>
    </row>
    <row r="353" spans="2:15" x14ac:dyDescent="0.25">
      <c r="B353" t="s">
        <v>629</v>
      </c>
      <c r="C353" t="s">
        <v>628</v>
      </c>
      <c r="D353">
        <v>1645.6094928</v>
      </c>
      <c r="F353" t="s">
        <v>1135</v>
      </c>
      <c r="G353" t="s">
        <v>1134</v>
      </c>
      <c r="H353">
        <v>7.7016011081560351E-3</v>
      </c>
      <c r="J353" t="s">
        <v>445</v>
      </c>
      <c r="K353" t="s">
        <v>444</v>
      </c>
      <c r="L353">
        <v>1.141536198148146</v>
      </c>
      <c r="M353">
        <v>25559.2739</v>
      </c>
      <c r="O353">
        <v>918</v>
      </c>
    </row>
    <row r="354" spans="2:15" x14ac:dyDescent="0.25">
      <c r="B354" t="s">
        <v>1123</v>
      </c>
      <c r="C354" t="s">
        <v>1122</v>
      </c>
      <c r="D354">
        <v>1657.152437999998</v>
      </c>
      <c r="F354" t="s">
        <v>1992</v>
      </c>
      <c r="G354" t="s">
        <v>1991</v>
      </c>
      <c r="H354">
        <v>7.7493706314797949E-3</v>
      </c>
      <c r="J354" t="s">
        <v>3411</v>
      </c>
      <c r="K354" t="s">
        <v>3410</v>
      </c>
      <c r="L354">
        <v>1.1438698824514371</v>
      </c>
      <c r="M354">
        <v>51751.446499999991</v>
      </c>
      <c r="O354">
        <v>1493</v>
      </c>
    </row>
    <row r="355" spans="2:15" x14ac:dyDescent="0.25">
      <c r="B355" t="s">
        <v>1440</v>
      </c>
      <c r="C355" t="s">
        <v>1439</v>
      </c>
      <c r="D355">
        <v>1664.749651599999</v>
      </c>
      <c r="F355" t="s">
        <v>775</v>
      </c>
      <c r="G355" t="s">
        <v>774</v>
      </c>
      <c r="H355">
        <v>7.7924585347733579E-3</v>
      </c>
      <c r="J355" t="s">
        <v>1227</v>
      </c>
      <c r="K355" t="s">
        <v>1226</v>
      </c>
      <c r="L355">
        <v>1.144106506122448</v>
      </c>
      <c r="M355">
        <v>14015.304700000001</v>
      </c>
      <c r="O355">
        <v>980</v>
      </c>
    </row>
    <row r="356" spans="2:15" x14ac:dyDescent="0.25">
      <c r="B356" t="s">
        <v>862</v>
      </c>
      <c r="C356" t="s">
        <v>861</v>
      </c>
      <c r="D356">
        <v>1673.3588598999991</v>
      </c>
      <c r="F356" t="s">
        <v>696</v>
      </c>
      <c r="G356" t="s">
        <v>695</v>
      </c>
      <c r="H356">
        <v>7.8129265297868598E-3</v>
      </c>
      <c r="J356" t="s">
        <v>2627</v>
      </c>
      <c r="K356" t="s">
        <v>2626</v>
      </c>
      <c r="L356">
        <v>1.1489923524656429</v>
      </c>
      <c r="M356">
        <v>4333.2425000000003</v>
      </c>
      <c r="O356">
        <v>1237</v>
      </c>
    </row>
    <row r="357" spans="2:15" x14ac:dyDescent="0.25">
      <c r="B357" t="s">
        <v>114</v>
      </c>
      <c r="C357" t="s">
        <v>113</v>
      </c>
      <c r="D357">
        <v>1677.797885000002</v>
      </c>
      <c r="F357" t="s">
        <v>2505</v>
      </c>
      <c r="G357" t="s">
        <v>2504</v>
      </c>
      <c r="H357">
        <v>7.8529534581255906E-3</v>
      </c>
      <c r="J357" t="s">
        <v>1392</v>
      </c>
      <c r="K357" t="s">
        <v>1391</v>
      </c>
      <c r="L357">
        <v>1.149053683826565</v>
      </c>
      <c r="M357">
        <v>22792.8328</v>
      </c>
      <c r="O357">
        <v>5812</v>
      </c>
    </row>
    <row r="358" spans="2:15" x14ac:dyDescent="0.25">
      <c r="B358" t="s">
        <v>531</v>
      </c>
      <c r="C358" t="s">
        <v>530</v>
      </c>
      <c r="D358">
        <v>1678.3026047999999</v>
      </c>
      <c r="F358" t="s">
        <v>1171</v>
      </c>
      <c r="G358" t="s">
        <v>1170</v>
      </c>
      <c r="H358">
        <v>7.9044150963268611E-3</v>
      </c>
      <c r="J358" t="s">
        <v>583</v>
      </c>
      <c r="K358" t="s">
        <v>582</v>
      </c>
      <c r="L358">
        <v>1.1542797346534639</v>
      </c>
      <c r="M358">
        <v>10286.669400000001</v>
      </c>
      <c r="O358">
        <v>606</v>
      </c>
    </row>
    <row r="359" spans="2:15" x14ac:dyDescent="0.25">
      <c r="B359" t="s">
        <v>735</v>
      </c>
      <c r="C359" t="s">
        <v>734</v>
      </c>
      <c r="D359">
        <v>1680.719499999997</v>
      </c>
      <c r="F359" t="s">
        <v>661</v>
      </c>
      <c r="G359" t="s">
        <v>660</v>
      </c>
      <c r="H359">
        <v>7.9484480474610857E-3</v>
      </c>
      <c r="J359" t="s">
        <v>475</v>
      </c>
      <c r="K359" t="s">
        <v>474</v>
      </c>
      <c r="L359">
        <v>1.154687782383417</v>
      </c>
      <c r="M359">
        <v>18571.228500000001</v>
      </c>
      <c r="O359">
        <v>579</v>
      </c>
    </row>
    <row r="360" spans="2:15" x14ac:dyDescent="0.25">
      <c r="B360" t="s">
        <v>1121</v>
      </c>
      <c r="C360" t="s">
        <v>1120</v>
      </c>
      <c r="D360">
        <v>1699.419752800002</v>
      </c>
      <c r="F360" t="s">
        <v>2025</v>
      </c>
      <c r="G360" t="s">
        <v>2024</v>
      </c>
      <c r="H360">
        <v>8.0528129564561603E-3</v>
      </c>
      <c r="J360" t="s">
        <v>986</v>
      </c>
      <c r="K360" t="s">
        <v>985</v>
      </c>
      <c r="L360">
        <v>1.1561005774478299</v>
      </c>
      <c r="M360">
        <v>46467.784499999987</v>
      </c>
      <c r="O360">
        <v>1246</v>
      </c>
    </row>
    <row r="361" spans="2:15" x14ac:dyDescent="0.25">
      <c r="B361" t="s">
        <v>1135</v>
      </c>
      <c r="C361" t="s">
        <v>1134</v>
      </c>
      <c r="D361">
        <v>1702.731585800002</v>
      </c>
      <c r="F361" t="s">
        <v>1309</v>
      </c>
      <c r="G361" t="s">
        <v>1308</v>
      </c>
      <c r="H361">
        <v>8.1028538381616409E-3</v>
      </c>
      <c r="J361" t="s">
        <v>717</v>
      </c>
      <c r="K361" t="s">
        <v>719</v>
      </c>
      <c r="L361">
        <v>1.156980329006623</v>
      </c>
      <c r="M361">
        <v>218380.03709999999</v>
      </c>
      <c r="O361">
        <v>755</v>
      </c>
    </row>
    <row r="362" spans="2:15" x14ac:dyDescent="0.25">
      <c r="B362" t="s">
        <v>816</v>
      </c>
      <c r="C362" t="s">
        <v>815</v>
      </c>
      <c r="D362">
        <v>1706.904141800002</v>
      </c>
      <c r="F362" t="s">
        <v>2227</v>
      </c>
      <c r="G362" t="s">
        <v>2226</v>
      </c>
      <c r="H362">
        <v>8.1206272940624186E-3</v>
      </c>
      <c r="J362" t="s">
        <v>1788</v>
      </c>
      <c r="K362" t="s">
        <v>1787</v>
      </c>
      <c r="L362">
        <v>1.159210561633746</v>
      </c>
      <c r="M362">
        <v>50548.349599999987</v>
      </c>
      <c r="O362">
        <v>5974</v>
      </c>
    </row>
    <row r="363" spans="2:15" x14ac:dyDescent="0.25">
      <c r="B363" t="s">
        <v>3411</v>
      </c>
      <c r="C363" t="s">
        <v>3410</v>
      </c>
      <c r="D363">
        <v>1707.7977344999949</v>
      </c>
      <c r="F363" t="s">
        <v>2851</v>
      </c>
      <c r="G363" t="s">
        <v>2850</v>
      </c>
      <c r="H363">
        <v>8.1351994149769374E-3</v>
      </c>
      <c r="J363" t="s">
        <v>1082</v>
      </c>
      <c r="K363" t="s">
        <v>1081</v>
      </c>
      <c r="L363">
        <v>1.160540382325582</v>
      </c>
      <c r="M363">
        <v>10115.5209</v>
      </c>
      <c r="O363">
        <v>645</v>
      </c>
    </row>
    <row r="364" spans="2:15" x14ac:dyDescent="0.25">
      <c r="B364" t="s">
        <v>2591</v>
      </c>
      <c r="C364" t="s">
        <v>2590</v>
      </c>
      <c r="D364">
        <v>1712.168567099995</v>
      </c>
      <c r="F364" t="s">
        <v>435</v>
      </c>
      <c r="G364" t="s">
        <v>434</v>
      </c>
      <c r="H364">
        <v>8.1628764817968814E-3</v>
      </c>
      <c r="J364" t="s">
        <v>708</v>
      </c>
      <c r="K364" t="s">
        <v>707</v>
      </c>
      <c r="L364">
        <v>1.1669204150796231</v>
      </c>
      <c r="M364">
        <v>18226.4676</v>
      </c>
      <c r="O364">
        <v>3077</v>
      </c>
    </row>
    <row r="365" spans="2:15" x14ac:dyDescent="0.25">
      <c r="B365" t="s">
        <v>601</v>
      </c>
      <c r="C365" t="s">
        <v>600</v>
      </c>
      <c r="D365">
        <v>1712.3309280000001</v>
      </c>
      <c r="F365" t="s">
        <v>2609</v>
      </c>
      <c r="G365" t="s">
        <v>2608</v>
      </c>
      <c r="H365">
        <v>8.2206507461324574E-3</v>
      </c>
      <c r="J365" t="s">
        <v>2308</v>
      </c>
      <c r="K365" t="s">
        <v>2307</v>
      </c>
      <c r="L365">
        <v>1.174674211960133</v>
      </c>
      <c r="M365">
        <v>18288.462299999999</v>
      </c>
      <c r="O365">
        <v>5418</v>
      </c>
    </row>
    <row r="366" spans="2:15" x14ac:dyDescent="0.25">
      <c r="B366" t="s">
        <v>2457</v>
      </c>
      <c r="C366" t="s">
        <v>2456</v>
      </c>
      <c r="D366">
        <v>1732.975759799991</v>
      </c>
      <c r="F366" t="s">
        <v>2081</v>
      </c>
      <c r="G366" t="s">
        <v>2080</v>
      </c>
      <c r="H366">
        <v>8.2565933458806119E-3</v>
      </c>
      <c r="J366" t="s">
        <v>246</v>
      </c>
      <c r="K366" t="s">
        <v>245</v>
      </c>
      <c r="L366">
        <v>1.181147002427184</v>
      </c>
      <c r="M366">
        <v>39757.5625</v>
      </c>
      <c r="O366">
        <v>5150</v>
      </c>
    </row>
    <row r="367" spans="2:15" x14ac:dyDescent="0.25">
      <c r="B367" t="s">
        <v>3162</v>
      </c>
      <c r="C367" t="s">
        <v>3161</v>
      </c>
      <c r="D367">
        <v>1750.740616999999</v>
      </c>
      <c r="F367" t="s">
        <v>1629</v>
      </c>
      <c r="G367" t="s">
        <v>1628</v>
      </c>
      <c r="H367">
        <v>8.4664602772846417E-3</v>
      </c>
      <c r="J367" t="s">
        <v>896</v>
      </c>
      <c r="K367" t="s">
        <v>895</v>
      </c>
      <c r="L367">
        <v>1.1878509769696961</v>
      </c>
      <c r="M367">
        <v>12249.7132</v>
      </c>
      <c r="O367">
        <v>825</v>
      </c>
    </row>
    <row r="368" spans="2:15" x14ac:dyDescent="0.25">
      <c r="B368" t="s">
        <v>751</v>
      </c>
      <c r="C368" t="s">
        <v>750</v>
      </c>
      <c r="D368">
        <v>1780.7708820000009</v>
      </c>
      <c r="F368" t="s">
        <v>2326</v>
      </c>
      <c r="G368" t="s">
        <v>2329</v>
      </c>
      <c r="H368">
        <v>8.4832546054608975E-3</v>
      </c>
      <c r="J368" t="s">
        <v>112</v>
      </c>
      <c r="K368" t="s">
        <v>111</v>
      </c>
      <c r="L368">
        <v>1.187852439831403</v>
      </c>
      <c r="M368">
        <v>80519.426099999997</v>
      </c>
      <c r="O368">
        <v>949</v>
      </c>
    </row>
    <row r="369" spans="2:15" x14ac:dyDescent="0.25">
      <c r="B369" t="s">
        <v>170</v>
      </c>
      <c r="C369" t="s">
        <v>169</v>
      </c>
      <c r="D369">
        <v>1797.1492608000001</v>
      </c>
      <c r="F369" t="s">
        <v>1026</v>
      </c>
      <c r="G369" t="s">
        <v>1025</v>
      </c>
      <c r="H369">
        <v>8.491034284027886E-3</v>
      </c>
      <c r="J369" t="s">
        <v>1822</v>
      </c>
      <c r="K369" t="s">
        <v>1821</v>
      </c>
      <c r="L369">
        <v>1.1882113970581729</v>
      </c>
      <c r="M369">
        <v>34215.9473</v>
      </c>
      <c r="O369">
        <v>4521</v>
      </c>
    </row>
    <row r="370" spans="2:15" x14ac:dyDescent="0.25">
      <c r="B370" t="s">
        <v>647</v>
      </c>
      <c r="C370" t="s">
        <v>646</v>
      </c>
      <c r="D370">
        <v>1805.5299150000001</v>
      </c>
      <c r="F370" t="s">
        <v>579</v>
      </c>
      <c r="G370" t="s">
        <v>578</v>
      </c>
      <c r="H370">
        <v>8.5703909256884744E-3</v>
      </c>
      <c r="J370" t="s">
        <v>1498</v>
      </c>
      <c r="K370" t="s">
        <v>1497</v>
      </c>
      <c r="L370">
        <v>1.1899676276700439</v>
      </c>
      <c r="M370">
        <v>128479.3173</v>
      </c>
      <c r="O370">
        <v>17275</v>
      </c>
    </row>
    <row r="371" spans="2:15" x14ac:dyDescent="0.25">
      <c r="B371" t="s">
        <v>1614</v>
      </c>
      <c r="C371" t="s">
        <v>1613</v>
      </c>
      <c r="D371">
        <v>1805.5984403</v>
      </c>
      <c r="F371" t="s">
        <v>399</v>
      </c>
      <c r="G371" t="s">
        <v>398</v>
      </c>
      <c r="H371">
        <v>8.7631613824581938E-3</v>
      </c>
      <c r="J371" t="s">
        <v>609</v>
      </c>
      <c r="K371" t="s">
        <v>608</v>
      </c>
      <c r="L371">
        <v>1.1900179060762099</v>
      </c>
      <c r="M371">
        <v>12559.8629</v>
      </c>
      <c r="O371">
        <v>971</v>
      </c>
    </row>
    <row r="372" spans="2:15" x14ac:dyDescent="0.25">
      <c r="B372" t="s">
        <v>385</v>
      </c>
      <c r="C372" t="s">
        <v>384</v>
      </c>
      <c r="D372">
        <v>1813.4034200000001</v>
      </c>
      <c r="F372" t="s">
        <v>1760</v>
      </c>
      <c r="G372" t="s">
        <v>1759</v>
      </c>
      <c r="H372">
        <v>8.8466046764250576E-3</v>
      </c>
      <c r="J372" t="s">
        <v>3417</v>
      </c>
      <c r="K372" t="s">
        <v>3416</v>
      </c>
      <c r="L372">
        <v>1.2006970093686351</v>
      </c>
      <c r="M372">
        <v>4954.1363999999994</v>
      </c>
      <c r="O372">
        <v>491</v>
      </c>
    </row>
    <row r="373" spans="2:15" x14ac:dyDescent="0.25">
      <c r="B373" t="s">
        <v>1198</v>
      </c>
      <c r="C373" t="s">
        <v>1197</v>
      </c>
      <c r="D373">
        <v>1821.5286815999989</v>
      </c>
      <c r="F373" t="s">
        <v>3135</v>
      </c>
      <c r="G373" t="s">
        <v>3136</v>
      </c>
      <c r="H373">
        <v>8.8630803216982589E-3</v>
      </c>
      <c r="J373" t="s">
        <v>1792</v>
      </c>
      <c r="K373" t="s">
        <v>1791</v>
      </c>
      <c r="L373">
        <v>1.200861703311257</v>
      </c>
      <c r="M373">
        <v>51441.167999999998</v>
      </c>
      <c r="O373">
        <v>6040</v>
      </c>
    </row>
    <row r="374" spans="2:15" x14ac:dyDescent="0.25">
      <c r="B374" t="s">
        <v>2023</v>
      </c>
      <c r="C374" t="s">
        <v>2022</v>
      </c>
      <c r="D374">
        <v>1827.183115500002</v>
      </c>
      <c r="F374" t="s">
        <v>755</v>
      </c>
      <c r="G374" t="s">
        <v>754</v>
      </c>
      <c r="H374">
        <v>8.9186333805721558E-3</v>
      </c>
      <c r="J374" t="s">
        <v>1135</v>
      </c>
      <c r="K374" t="s">
        <v>1134</v>
      </c>
      <c r="L374">
        <v>1.205900556515582</v>
      </c>
      <c r="M374">
        <v>34749.624199999998</v>
      </c>
      <c r="O374">
        <v>1412</v>
      </c>
    </row>
    <row r="375" spans="2:15" x14ac:dyDescent="0.25">
      <c r="B375" t="s">
        <v>822</v>
      </c>
      <c r="C375" t="s">
        <v>821</v>
      </c>
      <c r="D375">
        <v>1835.697456699997</v>
      </c>
      <c r="F375" t="s">
        <v>1716</v>
      </c>
      <c r="G375" t="s">
        <v>1715</v>
      </c>
      <c r="H375">
        <v>9.0084045296304795E-3</v>
      </c>
      <c r="J375" t="s">
        <v>254</v>
      </c>
      <c r="K375" t="s">
        <v>253</v>
      </c>
      <c r="L375">
        <v>1.216756697720516</v>
      </c>
      <c r="M375">
        <v>30692.687699999999</v>
      </c>
      <c r="O375">
        <v>7063</v>
      </c>
    </row>
    <row r="376" spans="2:15" x14ac:dyDescent="0.25">
      <c r="B376" t="s">
        <v>431</v>
      </c>
      <c r="C376" t="s">
        <v>430</v>
      </c>
      <c r="D376">
        <v>1854.1903646000001</v>
      </c>
      <c r="F376" t="s">
        <v>1745</v>
      </c>
      <c r="G376" t="s">
        <v>1744</v>
      </c>
      <c r="H376">
        <v>9.0884077074363297E-3</v>
      </c>
      <c r="J376" t="s">
        <v>627</v>
      </c>
      <c r="K376" t="s">
        <v>626</v>
      </c>
      <c r="L376">
        <v>1.2217310156432739</v>
      </c>
      <c r="M376">
        <v>11769.9157</v>
      </c>
      <c r="O376">
        <v>684</v>
      </c>
    </row>
    <row r="377" spans="2:15" x14ac:dyDescent="0.25">
      <c r="B377" t="s">
        <v>381</v>
      </c>
      <c r="C377" t="s">
        <v>380</v>
      </c>
      <c r="D377">
        <v>1882.5507480000001</v>
      </c>
      <c r="F377" t="s">
        <v>1253</v>
      </c>
      <c r="G377" t="s">
        <v>1252</v>
      </c>
      <c r="H377">
        <v>9.0950812369962001E-3</v>
      </c>
      <c r="J377" t="s">
        <v>2479</v>
      </c>
      <c r="K377" t="s">
        <v>2478</v>
      </c>
      <c r="L377">
        <v>1.228314857947008</v>
      </c>
      <c r="M377">
        <v>33722.826099999998</v>
      </c>
      <c r="O377">
        <v>302</v>
      </c>
    </row>
    <row r="378" spans="2:15" x14ac:dyDescent="0.25">
      <c r="B378" t="s">
        <v>3407</v>
      </c>
      <c r="C378" t="s">
        <v>3406</v>
      </c>
      <c r="D378">
        <v>1893.8880556999979</v>
      </c>
      <c r="F378" t="s">
        <v>2035</v>
      </c>
      <c r="G378" t="s">
        <v>2034</v>
      </c>
      <c r="H378">
        <v>9.1016463838019205E-3</v>
      </c>
      <c r="J378" t="s">
        <v>2437</v>
      </c>
      <c r="K378" t="s">
        <v>2436</v>
      </c>
      <c r="L378">
        <v>1.23041669035971</v>
      </c>
      <c r="M378">
        <v>18589.991300000002</v>
      </c>
      <c r="O378">
        <v>695</v>
      </c>
    </row>
    <row r="379" spans="2:15" x14ac:dyDescent="0.25">
      <c r="B379" t="s">
        <v>1030</v>
      </c>
      <c r="C379" t="s">
        <v>1029</v>
      </c>
      <c r="D379">
        <v>1902.3853860000011</v>
      </c>
      <c r="F379" t="s">
        <v>2469</v>
      </c>
      <c r="G379" t="s">
        <v>2468</v>
      </c>
      <c r="H379">
        <v>9.157953341059729E-3</v>
      </c>
      <c r="J379" t="s">
        <v>757</v>
      </c>
      <c r="K379" t="s">
        <v>756</v>
      </c>
      <c r="L379">
        <v>1.231340420805999</v>
      </c>
      <c r="M379">
        <v>33688.211000000003</v>
      </c>
      <c r="O379">
        <v>1067</v>
      </c>
    </row>
    <row r="380" spans="2:15" x14ac:dyDescent="0.25">
      <c r="B380" t="s">
        <v>984</v>
      </c>
      <c r="C380" t="s">
        <v>983</v>
      </c>
      <c r="D380">
        <v>1902.939979999999</v>
      </c>
      <c r="F380" t="s">
        <v>627</v>
      </c>
      <c r="G380" t="s">
        <v>626</v>
      </c>
      <c r="H380">
        <v>9.1632840411416967E-3</v>
      </c>
      <c r="J380" t="s">
        <v>1652</v>
      </c>
      <c r="K380" t="s">
        <v>1651</v>
      </c>
      <c r="L380">
        <v>1.2390339112067561</v>
      </c>
      <c r="M380">
        <v>82029.374100000001</v>
      </c>
      <c r="O380">
        <v>6157</v>
      </c>
    </row>
    <row r="381" spans="2:15" x14ac:dyDescent="0.25">
      <c r="B381" t="s">
        <v>1036</v>
      </c>
      <c r="C381" t="s">
        <v>1035</v>
      </c>
      <c r="D381">
        <v>1914.8566639999999</v>
      </c>
      <c r="F381" t="s">
        <v>3142</v>
      </c>
      <c r="G381" t="s">
        <v>3141</v>
      </c>
      <c r="H381">
        <v>9.2575635546485718E-3</v>
      </c>
      <c r="J381" t="s">
        <v>1700</v>
      </c>
      <c r="K381" t="s">
        <v>1699</v>
      </c>
      <c r="L381">
        <v>1.2403713335999951</v>
      </c>
      <c r="M381">
        <v>310092.8334</v>
      </c>
      <c r="O381">
        <v>5750</v>
      </c>
    </row>
    <row r="382" spans="2:15" x14ac:dyDescent="0.25">
      <c r="B382" t="s">
        <v>1633</v>
      </c>
      <c r="C382" t="s">
        <v>1632</v>
      </c>
      <c r="D382">
        <v>1916.497888499985</v>
      </c>
      <c r="F382" t="s">
        <v>830</v>
      </c>
      <c r="G382" t="s">
        <v>829</v>
      </c>
      <c r="H382">
        <v>9.3958749442825378E-3</v>
      </c>
      <c r="J382" t="s">
        <v>3377</v>
      </c>
      <c r="K382" t="s">
        <v>3376</v>
      </c>
      <c r="L382">
        <v>1.2406465471482899</v>
      </c>
      <c r="M382">
        <v>36254.449099999998</v>
      </c>
      <c r="O382">
        <v>789</v>
      </c>
    </row>
    <row r="383" spans="2:15" x14ac:dyDescent="0.25">
      <c r="B383" t="s">
        <v>2335</v>
      </c>
      <c r="C383" t="s">
        <v>2336</v>
      </c>
      <c r="D383">
        <v>1931.0710914000019</v>
      </c>
      <c r="F383" t="s">
        <v>457</v>
      </c>
      <c r="G383" t="s">
        <v>456</v>
      </c>
      <c r="H383">
        <v>9.4014728596393364E-3</v>
      </c>
      <c r="J383" t="s">
        <v>820</v>
      </c>
      <c r="K383" t="s">
        <v>819</v>
      </c>
      <c r="L383">
        <v>1.242242040745855</v>
      </c>
      <c r="M383">
        <v>16352.422500000001</v>
      </c>
      <c r="O383">
        <v>724</v>
      </c>
    </row>
    <row r="384" spans="2:15" x14ac:dyDescent="0.25">
      <c r="B384" t="s">
        <v>1678</v>
      </c>
      <c r="C384" t="s">
        <v>1677</v>
      </c>
      <c r="D384">
        <v>1931.485952</v>
      </c>
      <c r="F384" t="s">
        <v>886</v>
      </c>
      <c r="G384" t="s">
        <v>885</v>
      </c>
      <c r="H384">
        <v>9.4258082919590671E-3</v>
      </c>
      <c r="J384" t="s">
        <v>529</v>
      </c>
      <c r="K384" t="s">
        <v>528</v>
      </c>
      <c r="L384">
        <v>1.2440553942232631</v>
      </c>
      <c r="M384">
        <v>15936.3496</v>
      </c>
      <c r="O384">
        <v>1281</v>
      </c>
    </row>
    <row r="385" spans="2:15" x14ac:dyDescent="0.25">
      <c r="B385" t="s">
        <v>435</v>
      </c>
      <c r="C385" t="s">
        <v>434</v>
      </c>
      <c r="D385">
        <v>1936.332256000002</v>
      </c>
      <c r="F385" t="s">
        <v>1481</v>
      </c>
      <c r="G385" t="s">
        <v>1480</v>
      </c>
      <c r="H385">
        <v>9.5913789684290655E-3</v>
      </c>
      <c r="J385" t="s">
        <v>2542</v>
      </c>
      <c r="K385" t="s">
        <v>2541</v>
      </c>
      <c r="L385">
        <v>1.246326813231851</v>
      </c>
      <c r="M385">
        <v>39420.855499999998</v>
      </c>
      <c r="O385">
        <v>854</v>
      </c>
    </row>
    <row r="386" spans="2:15" x14ac:dyDescent="0.25">
      <c r="B386" t="s">
        <v>605</v>
      </c>
      <c r="C386" t="s">
        <v>604</v>
      </c>
      <c r="D386">
        <v>1943.1766095</v>
      </c>
      <c r="F386" t="s">
        <v>1010</v>
      </c>
      <c r="G386" t="s">
        <v>1009</v>
      </c>
      <c r="H386">
        <v>9.603888586833394E-3</v>
      </c>
      <c r="J386" t="s">
        <v>487</v>
      </c>
      <c r="K386" t="s">
        <v>486</v>
      </c>
      <c r="L386">
        <v>1.247071491501976</v>
      </c>
      <c r="M386">
        <v>12495.4094</v>
      </c>
      <c r="O386">
        <v>1012</v>
      </c>
    </row>
    <row r="387" spans="2:15" x14ac:dyDescent="0.25">
      <c r="B387" t="s">
        <v>777</v>
      </c>
      <c r="C387" t="s">
        <v>776</v>
      </c>
      <c r="D387">
        <v>1945.5655011999991</v>
      </c>
      <c r="F387" t="s">
        <v>3140</v>
      </c>
      <c r="G387" t="s">
        <v>3139</v>
      </c>
      <c r="H387">
        <v>9.6524084374859861E-3</v>
      </c>
      <c r="J387" t="s">
        <v>1726</v>
      </c>
      <c r="K387" t="s">
        <v>1725</v>
      </c>
      <c r="L387">
        <v>1.2478177939682531</v>
      </c>
      <c r="M387">
        <v>71465.928199999995</v>
      </c>
      <c r="O387">
        <v>8190</v>
      </c>
    </row>
    <row r="388" spans="2:15" x14ac:dyDescent="0.25">
      <c r="B388" t="s">
        <v>684</v>
      </c>
      <c r="C388" t="s">
        <v>683</v>
      </c>
      <c r="D388">
        <v>1956.0094319999989</v>
      </c>
      <c r="F388" t="s">
        <v>1241</v>
      </c>
      <c r="G388" t="s">
        <v>1240</v>
      </c>
      <c r="H388">
        <v>9.763880853888119E-3</v>
      </c>
      <c r="J388" t="s">
        <v>2631</v>
      </c>
      <c r="K388" t="s">
        <v>2630</v>
      </c>
      <c r="L388">
        <v>1.253311445148515</v>
      </c>
      <c r="M388">
        <v>6313.4391999999998</v>
      </c>
      <c r="O388">
        <v>2020</v>
      </c>
    </row>
    <row r="389" spans="2:15" x14ac:dyDescent="0.25">
      <c r="B389" t="s">
        <v>1342</v>
      </c>
      <c r="C389" t="s">
        <v>1341</v>
      </c>
      <c r="D389">
        <v>1986.5121079999999</v>
      </c>
      <c r="F389" t="s">
        <v>1006</v>
      </c>
      <c r="G389" t="s">
        <v>1005</v>
      </c>
      <c r="H389">
        <v>9.78914837840217E-3</v>
      </c>
      <c r="J389" t="s">
        <v>700</v>
      </c>
      <c r="K389" t="s">
        <v>699</v>
      </c>
      <c r="L389">
        <v>1.255288454166666</v>
      </c>
      <c r="M389">
        <v>30126.922900000001</v>
      </c>
      <c r="O389">
        <v>2592</v>
      </c>
    </row>
    <row r="390" spans="2:15" x14ac:dyDescent="0.25">
      <c r="B390" t="s">
        <v>635</v>
      </c>
      <c r="C390" t="s">
        <v>634</v>
      </c>
      <c r="D390">
        <v>1991.391664799999</v>
      </c>
      <c r="F390" t="s">
        <v>583</v>
      </c>
      <c r="G390" t="s">
        <v>582</v>
      </c>
      <c r="H390">
        <v>9.8577138798460993E-3</v>
      </c>
      <c r="J390" t="s">
        <v>220</v>
      </c>
      <c r="K390" t="s">
        <v>219</v>
      </c>
      <c r="L390">
        <v>1.2558216404349971</v>
      </c>
      <c r="M390">
        <v>14685.128199999999</v>
      </c>
      <c r="O390">
        <v>2023</v>
      </c>
    </row>
    <row r="391" spans="2:15" x14ac:dyDescent="0.25">
      <c r="B391" t="s">
        <v>3148</v>
      </c>
      <c r="C391" t="s">
        <v>3147</v>
      </c>
      <c r="D391">
        <v>2004.0213295999979</v>
      </c>
      <c r="F391" t="s">
        <v>2191</v>
      </c>
      <c r="G391" t="s">
        <v>2190</v>
      </c>
      <c r="H391">
        <v>9.870821524936008E-3</v>
      </c>
      <c r="J391" t="s">
        <v>1782</v>
      </c>
      <c r="K391" t="s">
        <v>1781</v>
      </c>
      <c r="L391">
        <v>1.268088496714286</v>
      </c>
      <c r="M391">
        <v>18302.308199999999</v>
      </c>
      <c r="O391">
        <v>5600</v>
      </c>
    </row>
    <row r="392" spans="2:15" x14ac:dyDescent="0.25">
      <c r="B392" t="s">
        <v>880</v>
      </c>
      <c r="C392" t="s">
        <v>879</v>
      </c>
      <c r="D392">
        <v>2010.534435</v>
      </c>
      <c r="F392" t="s">
        <v>1082</v>
      </c>
      <c r="G392" t="s">
        <v>1081</v>
      </c>
      <c r="H392">
        <v>1.001697551921637E-2</v>
      </c>
      <c r="J392" t="s">
        <v>1354</v>
      </c>
      <c r="K392" t="s">
        <v>1353</v>
      </c>
      <c r="L392">
        <v>1.2691523459518601</v>
      </c>
      <c r="M392">
        <v>10943.4457</v>
      </c>
      <c r="O392">
        <v>1828</v>
      </c>
    </row>
    <row r="393" spans="2:15" x14ac:dyDescent="0.25">
      <c r="B393" t="s">
        <v>92</v>
      </c>
      <c r="C393" t="s">
        <v>91</v>
      </c>
      <c r="D393">
        <v>2022.8327747999961</v>
      </c>
      <c r="F393" t="s">
        <v>320</v>
      </c>
      <c r="G393" t="s">
        <v>319</v>
      </c>
      <c r="H393">
        <v>1.0048037930245789E-2</v>
      </c>
      <c r="J393" t="s">
        <v>1832</v>
      </c>
      <c r="K393" t="s">
        <v>1831</v>
      </c>
      <c r="L393">
        <v>1.274478071337579</v>
      </c>
      <c r="M393">
        <v>50023.264300000003</v>
      </c>
      <c r="O393">
        <v>7379</v>
      </c>
    </row>
    <row r="394" spans="2:15" x14ac:dyDescent="0.25">
      <c r="B394" t="s">
        <v>399</v>
      </c>
      <c r="C394" t="s">
        <v>398</v>
      </c>
      <c r="D394">
        <v>2027.4099647999981</v>
      </c>
      <c r="F394" t="s">
        <v>1190</v>
      </c>
      <c r="G394" t="s">
        <v>1189</v>
      </c>
      <c r="H394">
        <v>1.0069376966097981E-2</v>
      </c>
      <c r="J394" t="s">
        <v>1913</v>
      </c>
      <c r="K394" t="s">
        <v>1912</v>
      </c>
      <c r="L394">
        <v>1.2749024680746019</v>
      </c>
      <c r="M394">
        <v>8330.2766999999985</v>
      </c>
      <c r="O394">
        <v>1823</v>
      </c>
    </row>
    <row r="395" spans="2:15" x14ac:dyDescent="0.25">
      <c r="B395" t="s">
        <v>1086</v>
      </c>
      <c r="C395" t="s">
        <v>1085</v>
      </c>
      <c r="D395">
        <v>2039.8662432000001</v>
      </c>
      <c r="F395" t="s">
        <v>884</v>
      </c>
      <c r="G395" t="s">
        <v>883</v>
      </c>
      <c r="H395">
        <v>1.007086539054956E-2</v>
      </c>
      <c r="J395" t="s">
        <v>1543</v>
      </c>
      <c r="K395" t="s">
        <v>1542</v>
      </c>
      <c r="L395">
        <v>1.2795165730974429</v>
      </c>
      <c r="M395">
        <v>53973.323299999996</v>
      </c>
      <c r="O395">
        <v>19868</v>
      </c>
    </row>
    <row r="396" spans="2:15" x14ac:dyDescent="0.25">
      <c r="B396" t="s">
        <v>369</v>
      </c>
      <c r="C396" t="s">
        <v>368</v>
      </c>
      <c r="D396">
        <v>2045.2294890000021</v>
      </c>
      <c r="F396" t="s">
        <v>954</v>
      </c>
      <c r="G396" t="s">
        <v>953</v>
      </c>
      <c r="H396">
        <v>1.0136355905584661E-2</v>
      </c>
      <c r="J396" t="s">
        <v>2641</v>
      </c>
      <c r="K396" t="s">
        <v>2640</v>
      </c>
      <c r="L396">
        <v>1.28148558539945</v>
      </c>
      <c r="M396">
        <v>37214.341399999998</v>
      </c>
      <c r="O396">
        <v>726</v>
      </c>
    </row>
    <row r="397" spans="2:15" x14ac:dyDescent="0.25">
      <c r="B397" t="s">
        <v>1190</v>
      </c>
      <c r="C397" t="s">
        <v>1189</v>
      </c>
      <c r="D397">
        <v>2068.7031507999991</v>
      </c>
      <c r="F397" t="s">
        <v>138</v>
      </c>
      <c r="G397" t="s">
        <v>137</v>
      </c>
      <c r="H397">
        <v>1.036480924734807E-2</v>
      </c>
      <c r="J397" t="s">
        <v>2813</v>
      </c>
      <c r="K397" t="s">
        <v>2812</v>
      </c>
      <c r="L397">
        <v>1.285892890812891</v>
      </c>
      <c r="M397">
        <v>30037.88</v>
      </c>
      <c r="O397">
        <v>6237</v>
      </c>
    </row>
    <row r="398" spans="2:15" x14ac:dyDescent="0.25">
      <c r="B398" t="s">
        <v>1422</v>
      </c>
      <c r="C398" t="s">
        <v>1421</v>
      </c>
      <c r="D398">
        <v>2073.8770688999998</v>
      </c>
      <c r="F398" t="s">
        <v>665</v>
      </c>
      <c r="G398" t="s">
        <v>664</v>
      </c>
      <c r="H398">
        <v>1.0367988257037429E-2</v>
      </c>
      <c r="J398" t="s">
        <v>1736</v>
      </c>
      <c r="K398" t="s">
        <v>1735</v>
      </c>
      <c r="L398">
        <v>1.286184761036467</v>
      </c>
      <c r="M398">
        <v>134020.45209999999</v>
      </c>
      <c r="O398">
        <v>6252</v>
      </c>
    </row>
    <row r="399" spans="2:15" x14ac:dyDescent="0.25">
      <c r="B399" t="s">
        <v>625</v>
      </c>
      <c r="C399" t="s">
        <v>624</v>
      </c>
      <c r="D399">
        <v>2076.4025964000011</v>
      </c>
      <c r="F399" t="s">
        <v>2177</v>
      </c>
      <c r="G399" t="s">
        <v>2176</v>
      </c>
      <c r="H399">
        <v>1.044024344100669E-2</v>
      </c>
      <c r="J399" t="s">
        <v>3351</v>
      </c>
      <c r="K399" t="s">
        <v>3350</v>
      </c>
      <c r="L399">
        <v>1.286882237670661</v>
      </c>
      <c r="M399">
        <v>34212.0026</v>
      </c>
      <c r="O399">
        <v>14356</v>
      </c>
    </row>
    <row r="400" spans="2:15" x14ac:dyDescent="0.25">
      <c r="B400" t="s">
        <v>3423</v>
      </c>
      <c r="C400" t="s">
        <v>3424</v>
      </c>
      <c r="D400">
        <v>2079.789518299996</v>
      </c>
      <c r="F400" t="s">
        <v>517</v>
      </c>
      <c r="G400" t="s">
        <v>516</v>
      </c>
      <c r="H400">
        <v>1.0485008246860991E-2</v>
      </c>
      <c r="J400" t="s">
        <v>2751</v>
      </c>
      <c r="K400" t="s">
        <v>2750</v>
      </c>
      <c r="L400">
        <v>1.304285068756893</v>
      </c>
      <c r="M400">
        <v>31596.554700000001</v>
      </c>
      <c r="O400">
        <v>6347</v>
      </c>
    </row>
    <row r="401" spans="2:15" x14ac:dyDescent="0.25">
      <c r="B401" t="s">
        <v>848</v>
      </c>
      <c r="C401" t="s">
        <v>847</v>
      </c>
      <c r="D401">
        <v>2101.3125235000002</v>
      </c>
      <c r="F401" t="s">
        <v>80</v>
      </c>
      <c r="G401" t="s">
        <v>79</v>
      </c>
      <c r="H401">
        <v>1.048828864005418E-2</v>
      </c>
      <c r="J401" t="s">
        <v>1006</v>
      </c>
      <c r="K401" t="s">
        <v>1005</v>
      </c>
      <c r="L401">
        <v>1.3045188940816319</v>
      </c>
      <c r="M401">
        <v>35025.438800000004</v>
      </c>
      <c r="O401">
        <v>1960</v>
      </c>
    </row>
    <row r="402" spans="2:15" x14ac:dyDescent="0.25">
      <c r="B402" t="s">
        <v>2227</v>
      </c>
      <c r="C402" t="s">
        <v>2226</v>
      </c>
      <c r="D402">
        <v>2110.7215668999979</v>
      </c>
      <c r="F402" t="s">
        <v>567</v>
      </c>
      <c r="G402" t="s">
        <v>566</v>
      </c>
      <c r="H402">
        <v>1.0515095086375209E-2</v>
      </c>
      <c r="J402" t="s">
        <v>1396</v>
      </c>
      <c r="K402" t="s">
        <v>1395</v>
      </c>
      <c r="L402">
        <v>1.310238417757009</v>
      </c>
      <c r="M402">
        <v>5979.9032999999999</v>
      </c>
      <c r="O402">
        <v>1926</v>
      </c>
    </row>
    <row r="403" spans="2:15" x14ac:dyDescent="0.25">
      <c r="B403" t="s">
        <v>1024</v>
      </c>
      <c r="C403" t="s">
        <v>1023</v>
      </c>
      <c r="D403">
        <v>2115.7992297000001</v>
      </c>
      <c r="F403" t="s">
        <v>1078</v>
      </c>
      <c r="G403" t="s">
        <v>1077</v>
      </c>
      <c r="H403">
        <v>1.0517321308316891E-2</v>
      </c>
      <c r="J403" t="s">
        <v>1674</v>
      </c>
      <c r="K403" t="s">
        <v>1673</v>
      </c>
      <c r="L403">
        <v>1.317015356930693</v>
      </c>
      <c r="M403">
        <v>35566.457499999997</v>
      </c>
      <c r="O403">
        <v>5050</v>
      </c>
    </row>
    <row r="404" spans="2:15" x14ac:dyDescent="0.25">
      <c r="B404" t="s">
        <v>682</v>
      </c>
      <c r="C404" t="s">
        <v>681</v>
      </c>
      <c r="D404">
        <v>2120.9319600000022</v>
      </c>
      <c r="F404" t="s">
        <v>769</v>
      </c>
      <c r="G404" t="s">
        <v>768</v>
      </c>
      <c r="H404">
        <v>1.0570363562023989E-2</v>
      </c>
      <c r="J404" t="s">
        <v>2290</v>
      </c>
      <c r="K404" t="s">
        <v>2289</v>
      </c>
      <c r="L404">
        <v>1.3179154475649499</v>
      </c>
      <c r="M404">
        <v>28137.363799999999</v>
      </c>
      <c r="O404">
        <v>10739</v>
      </c>
    </row>
    <row r="405" spans="2:15" x14ac:dyDescent="0.25">
      <c r="B405" t="s">
        <v>1167</v>
      </c>
      <c r="C405" t="s">
        <v>1166</v>
      </c>
      <c r="D405">
        <v>2153.6548488000021</v>
      </c>
      <c r="F405" t="s">
        <v>990</v>
      </c>
      <c r="G405" t="s">
        <v>989</v>
      </c>
      <c r="H405">
        <v>1.063398245597358E-2</v>
      </c>
      <c r="J405" t="s">
        <v>2320</v>
      </c>
      <c r="K405" t="s">
        <v>2319</v>
      </c>
      <c r="L405">
        <v>1.32238972831216</v>
      </c>
      <c r="M405">
        <v>11728.5592</v>
      </c>
      <c r="O405">
        <v>4408</v>
      </c>
    </row>
    <row r="406" spans="2:15" x14ac:dyDescent="0.25">
      <c r="B406" t="s">
        <v>1235</v>
      </c>
      <c r="C406" t="s">
        <v>1234</v>
      </c>
      <c r="D406">
        <v>2175.5376578</v>
      </c>
      <c r="F406" t="s">
        <v>1708</v>
      </c>
      <c r="G406" t="s">
        <v>1707</v>
      </c>
      <c r="H406">
        <v>1.0709220077322411E-2</v>
      </c>
      <c r="J406" t="s">
        <v>1844</v>
      </c>
      <c r="K406" t="s">
        <v>1843</v>
      </c>
      <c r="L406">
        <v>1.322934601185771</v>
      </c>
      <c r="M406">
        <v>47814.636299999998</v>
      </c>
      <c r="O406">
        <v>5566</v>
      </c>
    </row>
    <row r="407" spans="2:15" x14ac:dyDescent="0.25">
      <c r="B407" t="s">
        <v>519</v>
      </c>
      <c r="C407" t="s">
        <v>518</v>
      </c>
      <c r="D407">
        <v>2177.1773954</v>
      </c>
      <c r="F407" t="s">
        <v>555</v>
      </c>
      <c r="G407" t="s">
        <v>554</v>
      </c>
      <c r="H407">
        <v>1.0764536188572619E-2</v>
      </c>
      <c r="J407" t="s">
        <v>280</v>
      </c>
      <c r="K407" t="s">
        <v>279</v>
      </c>
      <c r="L407">
        <v>1.3280125387096779</v>
      </c>
      <c r="M407">
        <v>164673.55480000001</v>
      </c>
      <c r="O407">
        <v>496</v>
      </c>
    </row>
    <row r="408" spans="2:15" x14ac:dyDescent="0.25">
      <c r="B408" t="s">
        <v>694</v>
      </c>
      <c r="C408" t="s">
        <v>693</v>
      </c>
      <c r="D408">
        <v>2192.2599134999982</v>
      </c>
      <c r="F408" t="s">
        <v>1080</v>
      </c>
      <c r="G408" t="s">
        <v>1079</v>
      </c>
      <c r="H408">
        <v>1.079530017955461E-2</v>
      </c>
      <c r="J408" t="s">
        <v>567</v>
      </c>
      <c r="K408" t="s">
        <v>566</v>
      </c>
      <c r="L408">
        <v>1.332545230650684</v>
      </c>
      <c r="M408">
        <v>18751.961800000001</v>
      </c>
      <c r="O408">
        <v>1168</v>
      </c>
    </row>
    <row r="409" spans="2:15" x14ac:dyDescent="0.25">
      <c r="B409" t="s">
        <v>1109</v>
      </c>
      <c r="C409" t="s">
        <v>1108</v>
      </c>
      <c r="D409">
        <v>2192.878116399997</v>
      </c>
      <c r="F409" t="s">
        <v>852</v>
      </c>
      <c r="G409" t="s">
        <v>851</v>
      </c>
      <c r="H409">
        <v>1.079567326513395E-2</v>
      </c>
      <c r="J409" t="s">
        <v>1404</v>
      </c>
      <c r="K409" t="s">
        <v>1403</v>
      </c>
      <c r="L409">
        <v>1.3377263711538461</v>
      </c>
      <c r="M409">
        <v>23187.257099999999</v>
      </c>
      <c r="O409">
        <v>4992</v>
      </c>
    </row>
    <row r="410" spans="2:15" x14ac:dyDescent="0.25">
      <c r="B410" t="s">
        <v>1040</v>
      </c>
      <c r="C410" t="s">
        <v>1039</v>
      </c>
      <c r="D410">
        <v>2206.6948004999999</v>
      </c>
      <c r="F410" t="s">
        <v>1662</v>
      </c>
      <c r="G410" t="s">
        <v>1661</v>
      </c>
      <c r="H410">
        <v>1.083470493920238E-2</v>
      </c>
      <c r="J410" t="s">
        <v>232</v>
      </c>
      <c r="K410" t="s">
        <v>231</v>
      </c>
      <c r="L410">
        <v>1.3428358728813561</v>
      </c>
      <c r="M410">
        <v>21127.2844</v>
      </c>
      <c r="O410">
        <v>4720</v>
      </c>
    </row>
    <row r="411" spans="2:15" x14ac:dyDescent="0.25">
      <c r="B411" t="s">
        <v>2447</v>
      </c>
      <c r="C411" t="s">
        <v>2446</v>
      </c>
      <c r="D411">
        <v>2212.147681200001</v>
      </c>
      <c r="F411" t="s">
        <v>1688</v>
      </c>
      <c r="G411" t="s">
        <v>1687</v>
      </c>
      <c r="H411">
        <v>1.0847623026929369E-2</v>
      </c>
      <c r="J411" t="s">
        <v>816</v>
      </c>
      <c r="K411" t="s">
        <v>815</v>
      </c>
      <c r="L411">
        <v>1.345078125925927</v>
      </c>
      <c r="M411">
        <v>18158.554700000001</v>
      </c>
      <c r="O411">
        <v>1269</v>
      </c>
    </row>
    <row r="412" spans="2:15" x14ac:dyDescent="0.25">
      <c r="B412" t="s">
        <v>260</v>
      </c>
      <c r="C412" t="s">
        <v>259</v>
      </c>
      <c r="D412">
        <v>2218.9345955999979</v>
      </c>
      <c r="F412" t="s">
        <v>2205</v>
      </c>
      <c r="G412" t="s">
        <v>2204</v>
      </c>
      <c r="H412">
        <v>1.095824660002202E-2</v>
      </c>
      <c r="J412" t="s">
        <v>214</v>
      </c>
      <c r="K412" t="s">
        <v>213</v>
      </c>
      <c r="L412">
        <v>1.3457393954996371</v>
      </c>
      <c r="M412">
        <v>16553.3956</v>
      </c>
      <c r="O412">
        <v>4133</v>
      </c>
    </row>
    <row r="413" spans="2:15" x14ac:dyDescent="0.25">
      <c r="B413" t="s">
        <v>702</v>
      </c>
      <c r="C413" t="s">
        <v>701</v>
      </c>
      <c r="D413">
        <v>2229.977011200001</v>
      </c>
      <c r="F413" t="s">
        <v>896</v>
      </c>
      <c r="G413" t="s">
        <v>895</v>
      </c>
      <c r="H413">
        <v>1.097202131756907E-2</v>
      </c>
      <c r="J413" t="s">
        <v>479</v>
      </c>
      <c r="K413" t="s">
        <v>478</v>
      </c>
      <c r="L413">
        <v>1.3534000582372321</v>
      </c>
      <c r="M413">
        <v>16267.600700000001</v>
      </c>
      <c r="O413">
        <v>1214</v>
      </c>
    </row>
    <row r="414" spans="2:15" x14ac:dyDescent="0.25">
      <c r="B414" t="s">
        <v>577</v>
      </c>
      <c r="C414" t="s">
        <v>576</v>
      </c>
      <c r="D414">
        <v>2229.9970395999999</v>
      </c>
      <c r="F414" t="s">
        <v>682</v>
      </c>
      <c r="G414" t="s">
        <v>681</v>
      </c>
      <c r="H414">
        <v>1.1002053990123261E-2</v>
      </c>
      <c r="J414" t="s">
        <v>1776</v>
      </c>
      <c r="K414" t="s">
        <v>1775</v>
      </c>
      <c r="L414">
        <v>1.3599806488614179</v>
      </c>
      <c r="M414">
        <v>99537.631300000008</v>
      </c>
      <c r="O414">
        <v>7685</v>
      </c>
    </row>
    <row r="415" spans="2:15" x14ac:dyDescent="0.25">
      <c r="B415" t="s">
        <v>2505</v>
      </c>
      <c r="C415" t="s">
        <v>2504</v>
      </c>
      <c r="D415">
        <v>2246.1174539999979</v>
      </c>
      <c r="F415" t="s">
        <v>1563</v>
      </c>
      <c r="G415" t="s">
        <v>1562</v>
      </c>
      <c r="H415">
        <v>1.100325723367351E-2</v>
      </c>
      <c r="J415" t="s">
        <v>1096</v>
      </c>
      <c r="K415" t="s">
        <v>1095</v>
      </c>
      <c r="L415">
        <v>1.362172069811322</v>
      </c>
      <c r="M415">
        <v>13126.385399999999</v>
      </c>
      <c r="O415">
        <v>954</v>
      </c>
    </row>
    <row r="416" spans="2:15" x14ac:dyDescent="0.25">
      <c r="B416" t="s">
        <v>493</v>
      </c>
      <c r="C416" t="s">
        <v>492</v>
      </c>
      <c r="D416">
        <v>2264.062249199998</v>
      </c>
      <c r="F416" t="s">
        <v>684</v>
      </c>
      <c r="G416" t="s">
        <v>683</v>
      </c>
      <c r="H416">
        <v>1.1009723137193089E-2</v>
      </c>
      <c r="J416" t="s">
        <v>1519</v>
      </c>
      <c r="K416" t="s">
        <v>1518</v>
      </c>
      <c r="L416">
        <v>1.362503676126517</v>
      </c>
      <c r="M416">
        <v>21105.090499999998</v>
      </c>
      <c r="O416">
        <v>6924</v>
      </c>
    </row>
    <row r="417" spans="2:15" x14ac:dyDescent="0.25">
      <c r="B417" t="s">
        <v>1028</v>
      </c>
      <c r="C417" t="s">
        <v>1027</v>
      </c>
      <c r="D417">
        <v>2268.1829569999991</v>
      </c>
      <c r="F417" t="s">
        <v>2211</v>
      </c>
      <c r="G417" t="s">
        <v>2210</v>
      </c>
      <c r="H417">
        <v>1.1053375887447439E-2</v>
      </c>
      <c r="J417" t="s">
        <v>1772</v>
      </c>
      <c r="K417" t="s">
        <v>1771</v>
      </c>
      <c r="L417">
        <v>1.367643490419161</v>
      </c>
      <c r="M417">
        <v>63005.920799999993</v>
      </c>
      <c r="O417">
        <v>9352</v>
      </c>
    </row>
    <row r="418" spans="2:15" x14ac:dyDescent="0.25">
      <c r="B418" t="s">
        <v>2576</v>
      </c>
      <c r="C418" t="s">
        <v>2577</v>
      </c>
      <c r="D418">
        <v>2271.2860600000022</v>
      </c>
      <c r="F418" t="s">
        <v>1483</v>
      </c>
      <c r="G418" t="s">
        <v>1482</v>
      </c>
      <c r="H418">
        <v>1.112123651308298E-2</v>
      </c>
      <c r="J418" t="s">
        <v>1749</v>
      </c>
      <c r="K418" t="s">
        <v>1748</v>
      </c>
      <c r="L418">
        <v>1.3697376184438039</v>
      </c>
      <c r="M418">
        <v>75047.203199999989</v>
      </c>
      <c r="O418">
        <v>6246</v>
      </c>
    </row>
    <row r="419" spans="2:15" x14ac:dyDescent="0.25">
      <c r="B419" t="s">
        <v>745</v>
      </c>
      <c r="C419" t="s">
        <v>744</v>
      </c>
      <c r="D419">
        <v>2274.9959660999989</v>
      </c>
      <c r="F419" t="s">
        <v>1119</v>
      </c>
      <c r="G419" t="s">
        <v>1118</v>
      </c>
      <c r="H419">
        <v>1.126963166590894E-2</v>
      </c>
      <c r="J419" t="s">
        <v>1173</v>
      </c>
      <c r="K419" t="s">
        <v>1172</v>
      </c>
      <c r="L419">
        <v>1.3832952840280639</v>
      </c>
      <c r="M419">
        <v>15810.0211</v>
      </c>
      <c r="O419">
        <v>2423</v>
      </c>
    </row>
    <row r="420" spans="2:15" x14ac:dyDescent="0.25">
      <c r="B420" t="s">
        <v>1354</v>
      </c>
      <c r="C420" t="s">
        <v>1353</v>
      </c>
      <c r="D420">
        <v>2320.0104884000002</v>
      </c>
      <c r="F420" t="s">
        <v>1103</v>
      </c>
      <c r="G420" t="s">
        <v>1102</v>
      </c>
      <c r="H420">
        <v>1.131759505377917E-2</v>
      </c>
      <c r="J420" t="s">
        <v>886</v>
      </c>
      <c r="K420" t="s">
        <v>885</v>
      </c>
      <c r="L420">
        <v>1.3842308201629341</v>
      </c>
      <c r="M420">
        <v>18369.117099999999</v>
      </c>
      <c r="O420">
        <v>982</v>
      </c>
    </row>
    <row r="421" spans="2:15" x14ac:dyDescent="0.25">
      <c r="B421" t="s">
        <v>1913</v>
      </c>
      <c r="C421" t="s">
        <v>1912</v>
      </c>
      <c r="D421">
        <v>2324.1471993</v>
      </c>
      <c r="F421" t="s">
        <v>880</v>
      </c>
      <c r="G421" t="s">
        <v>879</v>
      </c>
      <c r="H421">
        <v>1.1388548969072159E-2</v>
      </c>
      <c r="J421" t="s">
        <v>1119</v>
      </c>
      <c r="K421" t="s">
        <v>1118</v>
      </c>
      <c r="L421">
        <v>1.386343428631051</v>
      </c>
      <c r="M421">
        <v>44289.051399999997</v>
      </c>
      <c r="O421">
        <v>2396</v>
      </c>
    </row>
    <row r="422" spans="2:15" x14ac:dyDescent="0.25">
      <c r="B422" t="s">
        <v>543</v>
      </c>
      <c r="C422" t="s">
        <v>542</v>
      </c>
      <c r="D422">
        <v>2325.7815320999998</v>
      </c>
      <c r="F422" t="s">
        <v>2033</v>
      </c>
      <c r="G422" t="s">
        <v>2032</v>
      </c>
      <c r="H422">
        <v>1.1403205565781491E-2</v>
      </c>
      <c r="J422" t="s">
        <v>385</v>
      </c>
      <c r="K422" t="s">
        <v>384</v>
      </c>
      <c r="L422">
        <v>1.390646794478527</v>
      </c>
      <c r="M422">
        <v>18134.034199999998</v>
      </c>
      <c r="O422">
        <v>1304</v>
      </c>
    </row>
    <row r="423" spans="2:15" x14ac:dyDescent="0.25">
      <c r="B423" t="s">
        <v>769</v>
      </c>
      <c r="C423" t="s">
        <v>768</v>
      </c>
      <c r="D423">
        <v>2353.8931208999988</v>
      </c>
      <c r="F423" t="s">
        <v>2000</v>
      </c>
      <c r="G423" t="s">
        <v>1999</v>
      </c>
      <c r="H423">
        <v>1.140570014746259E-2</v>
      </c>
      <c r="J423" t="s">
        <v>236</v>
      </c>
      <c r="K423" t="s">
        <v>235</v>
      </c>
      <c r="L423">
        <v>1.392434499815566</v>
      </c>
      <c r="M423">
        <v>13386.1345</v>
      </c>
      <c r="O423">
        <v>2711</v>
      </c>
    </row>
    <row r="424" spans="2:15" x14ac:dyDescent="0.25">
      <c r="B424" t="s">
        <v>755</v>
      </c>
      <c r="C424" t="s">
        <v>754</v>
      </c>
      <c r="D424">
        <v>2391.4512732999979</v>
      </c>
      <c r="F424" t="s">
        <v>2675</v>
      </c>
      <c r="G424" t="s">
        <v>2674</v>
      </c>
      <c r="H424">
        <v>1.1435624321218481E-2</v>
      </c>
      <c r="J424" t="s">
        <v>531</v>
      </c>
      <c r="K424" t="s">
        <v>530</v>
      </c>
      <c r="L424">
        <v>1.3962584066555741</v>
      </c>
      <c r="M424">
        <v>13111.739100000001</v>
      </c>
      <c r="O424">
        <v>1202</v>
      </c>
    </row>
    <row r="425" spans="2:15" x14ac:dyDescent="0.25">
      <c r="B425" t="s">
        <v>2667</v>
      </c>
      <c r="C425" t="s">
        <v>2666</v>
      </c>
      <c r="D425">
        <v>2397.358464599994</v>
      </c>
      <c r="F425" t="s">
        <v>1032</v>
      </c>
      <c r="G425" t="s">
        <v>1031</v>
      </c>
      <c r="H425">
        <v>1.1443020004242089E-2</v>
      </c>
      <c r="J425" t="s">
        <v>206</v>
      </c>
      <c r="K425" t="s">
        <v>205</v>
      </c>
      <c r="L425">
        <v>1.402461367248764</v>
      </c>
      <c r="M425">
        <v>11320.399600000001</v>
      </c>
      <c r="O425">
        <v>3035</v>
      </c>
    </row>
    <row r="426" spans="2:15" x14ac:dyDescent="0.25">
      <c r="B426" t="s">
        <v>1233</v>
      </c>
      <c r="C426" t="s">
        <v>1232</v>
      </c>
      <c r="D426">
        <v>2402.7688818000001</v>
      </c>
      <c r="F426" t="s">
        <v>2223</v>
      </c>
      <c r="G426" t="s">
        <v>2222</v>
      </c>
      <c r="H426">
        <v>1.161828420119425E-2</v>
      </c>
      <c r="J426" t="s">
        <v>2051</v>
      </c>
      <c r="K426" t="s">
        <v>2050</v>
      </c>
      <c r="L426">
        <v>1.4045521703307591</v>
      </c>
      <c r="M426">
        <v>41230.139000000003</v>
      </c>
      <c r="O426">
        <v>5049</v>
      </c>
    </row>
    <row r="427" spans="2:15" x14ac:dyDescent="0.25">
      <c r="B427" t="s">
        <v>483</v>
      </c>
      <c r="C427" t="s">
        <v>482</v>
      </c>
      <c r="D427">
        <v>2411.378086499999</v>
      </c>
      <c r="F427" t="s">
        <v>1227</v>
      </c>
      <c r="G427" t="s">
        <v>1226</v>
      </c>
      <c r="H427">
        <v>1.162396458562275E-2</v>
      </c>
      <c r="J427" t="s">
        <v>2585</v>
      </c>
      <c r="K427" t="s">
        <v>2584</v>
      </c>
      <c r="L427">
        <v>1.404873064448209</v>
      </c>
      <c r="M427">
        <v>17225.3279</v>
      </c>
      <c r="O427">
        <v>4132</v>
      </c>
    </row>
    <row r="428" spans="2:15" x14ac:dyDescent="0.25">
      <c r="B428" t="s">
        <v>328</v>
      </c>
      <c r="C428" t="s">
        <v>327</v>
      </c>
      <c r="D428">
        <v>2414.2622293000022</v>
      </c>
      <c r="F428" t="s">
        <v>499</v>
      </c>
      <c r="G428" t="s">
        <v>498</v>
      </c>
      <c r="H428">
        <v>1.164607026880931E-2</v>
      </c>
      <c r="J428" t="s">
        <v>1253</v>
      </c>
      <c r="K428" t="s">
        <v>1252</v>
      </c>
      <c r="L428">
        <v>1.4059013536028131</v>
      </c>
      <c r="M428">
        <v>14034.348599999999</v>
      </c>
      <c r="O428">
        <v>569</v>
      </c>
    </row>
    <row r="429" spans="2:15" x14ac:dyDescent="0.25">
      <c r="B429" t="s">
        <v>607</v>
      </c>
      <c r="C429" t="s">
        <v>606</v>
      </c>
      <c r="D429">
        <v>2423.2633632000002</v>
      </c>
      <c r="F429" t="s">
        <v>651</v>
      </c>
      <c r="G429" t="s">
        <v>650</v>
      </c>
      <c r="H429">
        <v>1.166340653268883E-2</v>
      </c>
      <c r="J429" t="s">
        <v>1702</v>
      </c>
      <c r="K429" t="s">
        <v>1701</v>
      </c>
      <c r="L429">
        <v>1.4086756995518379</v>
      </c>
      <c r="M429">
        <v>181339.90640000001</v>
      </c>
      <c r="O429">
        <v>6694</v>
      </c>
    </row>
    <row r="430" spans="2:15" x14ac:dyDescent="0.25">
      <c r="B430" t="s">
        <v>2089</v>
      </c>
      <c r="C430" t="s">
        <v>2088</v>
      </c>
      <c r="D430">
        <v>2440.091729999996</v>
      </c>
      <c r="F430" t="s">
        <v>1206</v>
      </c>
      <c r="G430" t="s">
        <v>1205</v>
      </c>
      <c r="H430">
        <v>1.1719432915807831E-2</v>
      </c>
      <c r="J430" t="s">
        <v>786</v>
      </c>
      <c r="K430" t="s">
        <v>785</v>
      </c>
      <c r="L430">
        <v>1.4122857038167831</v>
      </c>
      <c r="M430">
        <v>14231.4944</v>
      </c>
      <c r="O430">
        <v>131</v>
      </c>
    </row>
    <row r="431" spans="2:15" x14ac:dyDescent="0.25">
      <c r="B431" t="s">
        <v>573</v>
      </c>
      <c r="C431" t="s">
        <v>572</v>
      </c>
      <c r="D431">
        <v>2462.9218662999979</v>
      </c>
      <c r="F431" t="s">
        <v>1694</v>
      </c>
      <c r="G431" t="s">
        <v>1693</v>
      </c>
      <c r="H431">
        <v>1.1740906184817721E-2</v>
      </c>
      <c r="J431" t="s">
        <v>2087</v>
      </c>
      <c r="K431" t="s">
        <v>2086</v>
      </c>
      <c r="L431">
        <v>1.412445660962979</v>
      </c>
      <c r="M431">
        <v>165341.7451</v>
      </c>
      <c r="O431">
        <v>3863</v>
      </c>
    </row>
    <row r="432" spans="2:15" x14ac:dyDescent="0.25">
      <c r="B432" t="s">
        <v>1032</v>
      </c>
      <c r="C432" t="s">
        <v>1031</v>
      </c>
      <c r="D432">
        <v>2481.6935203999992</v>
      </c>
      <c r="F432" t="s">
        <v>2125</v>
      </c>
      <c r="G432" t="s">
        <v>2124</v>
      </c>
      <c r="H432">
        <v>1.192386085035356E-2</v>
      </c>
      <c r="J432" t="s">
        <v>2591</v>
      </c>
      <c r="K432" t="s">
        <v>2590</v>
      </c>
      <c r="L432">
        <v>1.4126803358910851</v>
      </c>
      <c r="M432">
        <v>55231.244100000004</v>
      </c>
      <c r="O432">
        <v>1212</v>
      </c>
    </row>
    <row r="433" spans="2:15" x14ac:dyDescent="0.25">
      <c r="B433" t="s">
        <v>2677</v>
      </c>
      <c r="C433" t="s">
        <v>2676</v>
      </c>
      <c r="D433">
        <v>2494.229619600002</v>
      </c>
      <c r="F433" t="s">
        <v>2173</v>
      </c>
      <c r="G433" t="s">
        <v>2172</v>
      </c>
      <c r="H433">
        <v>1.1982976546549369E-2</v>
      </c>
      <c r="J433" t="s">
        <v>880</v>
      </c>
      <c r="K433" t="s">
        <v>879</v>
      </c>
      <c r="L433">
        <v>1.415869320422535</v>
      </c>
      <c r="M433">
        <v>20515.657500000001</v>
      </c>
      <c r="O433">
        <v>1420</v>
      </c>
    </row>
    <row r="434" spans="2:15" x14ac:dyDescent="0.25">
      <c r="B434" t="s">
        <v>411</v>
      </c>
      <c r="C434" t="s">
        <v>410</v>
      </c>
      <c r="D434">
        <v>2500.397352</v>
      </c>
      <c r="F434" t="s">
        <v>397</v>
      </c>
      <c r="G434" t="s">
        <v>396</v>
      </c>
      <c r="H434">
        <v>1.200908405578126E-2</v>
      </c>
      <c r="J434" t="s">
        <v>2314</v>
      </c>
      <c r="K434" t="s">
        <v>2313</v>
      </c>
      <c r="L434">
        <v>1.420859084255319</v>
      </c>
      <c r="M434">
        <v>17286.473600000001</v>
      </c>
      <c r="O434">
        <v>4465</v>
      </c>
    </row>
    <row r="435" spans="2:15" x14ac:dyDescent="0.25">
      <c r="B435" t="s">
        <v>1237</v>
      </c>
      <c r="C435" t="s">
        <v>1236</v>
      </c>
      <c r="D435">
        <v>2501.5713810000002</v>
      </c>
      <c r="F435" t="s">
        <v>860</v>
      </c>
      <c r="G435" t="s">
        <v>859</v>
      </c>
      <c r="H435">
        <v>1.204250152996776E-2</v>
      </c>
      <c r="J435" t="s">
        <v>682</v>
      </c>
      <c r="K435" t="s">
        <v>681</v>
      </c>
      <c r="L435">
        <v>1.433062135135136</v>
      </c>
      <c r="M435">
        <v>26847.24</v>
      </c>
      <c r="O435">
        <v>1480</v>
      </c>
    </row>
    <row r="436" spans="2:15" x14ac:dyDescent="0.25">
      <c r="B436" t="s">
        <v>527</v>
      </c>
      <c r="C436" t="s">
        <v>526</v>
      </c>
      <c r="D436">
        <v>2508.6534609</v>
      </c>
      <c r="F436" t="s">
        <v>862</v>
      </c>
      <c r="G436" t="s">
        <v>861</v>
      </c>
      <c r="H436">
        <v>1.210184822705806E-2</v>
      </c>
      <c r="J436" t="s">
        <v>114</v>
      </c>
      <c r="K436" t="s">
        <v>113</v>
      </c>
      <c r="L436">
        <v>1.435241988879385</v>
      </c>
      <c r="M436">
        <v>67111.915399999998</v>
      </c>
      <c r="O436">
        <v>1169</v>
      </c>
    </row>
    <row r="437" spans="2:15" x14ac:dyDescent="0.25">
      <c r="B437" t="s">
        <v>830</v>
      </c>
      <c r="C437" t="s">
        <v>829</v>
      </c>
      <c r="D437">
        <v>2521.082373300002</v>
      </c>
      <c r="F437" t="s">
        <v>479</v>
      </c>
      <c r="G437" t="s">
        <v>478</v>
      </c>
      <c r="H437">
        <v>1.21507740770596E-2</v>
      </c>
      <c r="J437" t="s">
        <v>1816</v>
      </c>
      <c r="K437" t="s">
        <v>1815</v>
      </c>
      <c r="L437">
        <v>1.435323552941175</v>
      </c>
      <c r="M437">
        <v>172184.66320000001</v>
      </c>
      <c r="O437">
        <v>6358</v>
      </c>
    </row>
    <row r="438" spans="2:15" x14ac:dyDescent="0.25">
      <c r="B438" t="s">
        <v>2755</v>
      </c>
      <c r="C438" t="s">
        <v>2754</v>
      </c>
      <c r="D438">
        <v>2522.0843829999908</v>
      </c>
      <c r="F438" t="s">
        <v>2171</v>
      </c>
      <c r="G438" t="s">
        <v>2170</v>
      </c>
      <c r="H438">
        <v>1.217190231539316E-2</v>
      </c>
      <c r="J438" t="s">
        <v>3206</v>
      </c>
      <c r="K438" t="s">
        <v>3205</v>
      </c>
      <c r="L438">
        <v>1.44450560140665</v>
      </c>
      <c r="M438">
        <v>25967.893800000002</v>
      </c>
      <c r="O438">
        <v>9384</v>
      </c>
    </row>
    <row r="439" spans="2:15" x14ac:dyDescent="0.25">
      <c r="B439" t="s">
        <v>1396</v>
      </c>
      <c r="C439" t="s">
        <v>1395</v>
      </c>
      <c r="D439">
        <v>2523.5191926000002</v>
      </c>
      <c r="F439" t="s">
        <v>609</v>
      </c>
      <c r="G439" t="s">
        <v>608</v>
      </c>
      <c r="H439">
        <v>1.220563416921939E-2</v>
      </c>
      <c r="J439" t="s">
        <v>651</v>
      </c>
      <c r="K439" t="s">
        <v>650</v>
      </c>
      <c r="L439">
        <v>1.450179665277777</v>
      </c>
      <c r="M439">
        <v>12621.3439</v>
      </c>
      <c r="O439">
        <v>792</v>
      </c>
    </row>
    <row r="440" spans="2:15" x14ac:dyDescent="0.25">
      <c r="B440" t="s">
        <v>2631</v>
      </c>
      <c r="C440" t="s">
        <v>2630</v>
      </c>
      <c r="D440">
        <v>2531.6891191999998</v>
      </c>
      <c r="F440" t="s">
        <v>2669</v>
      </c>
      <c r="G440" t="s">
        <v>2668</v>
      </c>
      <c r="H440">
        <v>1.230517346233811E-2</v>
      </c>
      <c r="J440" t="s">
        <v>1760</v>
      </c>
      <c r="K440" t="s">
        <v>1759</v>
      </c>
      <c r="L440">
        <v>1.4570780893697921</v>
      </c>
      <c r="M440">
        <v>134661.58180000001</v>
      </c>
      <c r="O440">
        <v>6839</v>
      </c>
    </row>
    <row r="441" spans="2:15" x14ac:dyDescent="0.25">
      <c r="B441" t="s">
        <v>220</v>
      </c>
      <c r="C441" t="s">
        <v>219</v>
      </c>
      <c r="D441">
        <v>2540.5271785999989</v>
      </c>
      <c r="F441" t="s">
        <v>1652</v>
      </c>
      <c r="G441" t="s">
        <v>1651</v>
      </c>
      <c r="H441">
        <v>1.231811498490255E-2</v>
      </c>
      <c r="J441" t="s">
        <v>2554</v>
      </c>
      <c r="K441" t="s">
        <v>2553</v>
      </c>
      <c r="L441">
        <v>1.4582473485021401</v>
      </c>
      <c r="M441">
        <v>5408.6316999999999</v>
      </c>
      <c r="O441">
        <v>701</v>
      </c>
    </row>
    <row r="442" spans="2:15" x14ac:dyDescent="0.25">
      <c r="B442" t="s">
        <v>1008</v>
      </c>
      <c r="C442" t="s">
        <v>1007</v>
      </c>
      <c r="D442">
        <v>2551.5038755000019</v>
      </c>
      <c r="F442" t="s">
        <v>635</v>
      </c>
      <c r="G442" t="s">
        <v>634</v>
      </c>
      <c r="H442">
        <v>1.2378195195146661E-2</v>
      </c>
      <c r="J442" t="s">
        <v>1921</v>
      </c>
      <c r="K442" t="s">
        <v>1920</v>
      </c>
      <c r="L442">
        <v>1.4595573343629351</v>
      </c>
      <c r="M442">
        <v>15384.7526</v>
      </c>
      <c r="O442">
        <v>3626</v>
      </c>
    </row>
    <row r="443" spans="2:15" x14ac:dyDescent="0.25">
      <c r="B443" t="s">
        <v>1006</v>
      </c>
      <c r="C443" t="s">
        <v>1005</v>
      </c>
      <c r="D443">
        <v>2556.8570323999979</v>
      </c>
      <c r="F443" t="s">
        <v>777</v>
      </c>
      <c r="G443" t="s">
        <v>776</v>
      </c>
      <c r="H443">
        <v>1.254111258710155E-2</v>
      </c>
      <c r="J443" t="s">
        <v>1854</v>
      </c>
      <c r="K443" t="s">
        <v>1853</v>
      </c>
      <c r="L443">
        <v>1.467502808070174</v>
      </c>
      <c r="M443">
        <v>58235.712699999989</v>
      </c>
      <c r="O443">
        <v>6270</v>
      </c>
    </row>
    <row r="444" spans="2:15" x14ac:dyDescent="0.25">
      <c r="B444" t="s">
        <v>387</v>
      </c>
      <c r="C444" t="s">
        <v>386</v>
      </c>
      <c r="D444">
        <v>2565.3665205000002</v>
      </c>
      <c r="F444" t="s">
        <v>2067</v>
      </c>
      <c r="G444" t="s">
        <v>2066</v>
      </c>
      <c r="H444">
        <v>1.2566746729036909E-2</v>
      </c>
      <c r="J444" t="s">
        <v>779</v>
      </c>
      <c r="K444" t="s">
        <v>778</v>
      </c>
      <c r="L444">
        <v>1.467782208292683</v>
      </c>
      <c r="M444">
        <v>14060.530500000001</v>
      </c>
      <c r="O444">
        <v>1025</v>
      </c>
    </row>
    <row r="445" spans="2:15" x14ac:dyDescent="0.25">
      <c r="B445" t="s">
        <v>2443</v>
      </c>
      <c r="C445" t="s">
        <v>2442</v>
      </c>
      <c r="D445">
        <v>2570.554667999997</v>
      </c>
      <c r="F445" t="s">
        <v>379</v>
      </c>
      <c r="G445" t="s">
        <v>378</v>
      </c>
      <c r="H445">
        <v>1.258427144416573E-2</v>
      </c>
      <c r="J445" t="s">
        <v>1774</v>
      </c>
      <c r="K445" t="s">
        <v>1773</v>
      </c>
      <c r="L445">
        <v>1.4682173844939641</v>
      </c>
      <c r="M445">
        <v>48505.218500000003</v>
      </c>
      <c r="O445">
        <v>5385</v>
      </c>
    </row>
    <row r="446" spans="2:15" x14ac:dyDescent="0.25">
      <c r="B446" t="s">
        <v>1054</v>
      </c>
      <c r="C446" t="s">
        <v>1053</v>
      </c>
      <c r="D446">
        <v>2635.1306279999981</v>
      </c>
      <c r="F446" t="s">
        <v>389</v>
      </c>
      <c r="G446" t="s">
        <v>388</v>
      </c>
      <c r="H446">
        <v>1.2633830671714001E-2</v>
      </c>
      <c r="J446" t="s">
        <v>1206</v>
      </c>
      <c r="K446" t="s">
        <v>1205</v>
      </c>
      <c r="L446">
        <v>1.4698898971590899</v>
      </c>
      <c r="M446">
        <v>17841.422200000001</v>
      </c>
      <c r="O446">
        <v>1056</v>
      </c>
    </row>
    <row r="447" spans="2:15" x14ac:dyDescent="0.25">
      <c r="B447" t="s">
        <v>373</v>
      </c>
      <c r="C447" t="s">
        <v>372</v>
      </c>
      <c r="D447">
        <v>2682.459404000002</v>
      </c>
      <c r="F447" t="s">
        <v>2187</v>
      </c>
      <c r="G447" t="s">
        <v>2186</v>
      </c>
      <c r="H447">
        <v>1.2691858548154061E-2</v>
      </c>
      <c r="J447" t="s">
        <v>2447</v>
      </c>
      <c r="K447" t="s">
        <v>2446</v>
      </c>
      <c r="L447">
        <v>1.470842873138299</v>
      </c>
      <c r="M447">
        <v>81931.395599999989</v>
      </c>
      <c r="O447">
        <v>1504</v>
      </c>
    </row>
    <row r="448" spans="2:15" x14ac:dyDescent="0.25">
      <c r="B448" t="s">
        <v>2061</v>
      </c>
      <c r="C448" t="s">
        <v>2060</v>
      </c>
      <c r="D448">
        <v>2697.2347709999981</v>
      </c>
      <c r="F448" t="s">
        <v>431</v>
      </c>
      <c r="G448" t="s">
        <v>430</v>
      </c>
      <c r="H448">
        <v>1.2791489528474351E-2</v>
      </c>
      <c r="J448" t="s">
        <v>218</v>
      </c>
      <c r="K448" t="s">
        <v>217</v>
      </c>
      <c r="L448">
        <v>1.471040906758206</v>
      </c>
      <c r="M448">
        <v>29553.972699999998</v>
      </c>
      <c r="O448">
        <v>4661</v>
      </c>
    </row>
    <row r="449" spans="2:15" x14ac:dyDescent="0.25">
      <c r="B449" t="s">
        <v>1088</v>
      </c>
      <c r="C449" t="s">
        <v>1087</v>
      </c>
      <c r="D449">
        <v>2762.4009041999989</v>
      </c>
      <c r="F449" t="s">
        <v>2113</v>
      </c>
      <c r="G449" t="s">
        <v>2112</v>
      </c>
      <c r="H449">
        <v>1.2856887207528339E-2</v>
      </c>
      <c r="J449" t="s">
        <v>1814</v>
      </c>
      <c r="K449" t="s">
        <v>1813</v>
      </c>
      <c r="L449">
        <v>1.474649751088567</v>
      </c>
      <c r="M449">
        <v>41332.595099999999</v>
      </c>
      <c r="O449">
        <v>8773</v>
      </c>
    </row>
    <row r="450" spans="2:15" x14ac:dyDescent="0.25">
      <c r="B450" t="s">
        <v>1871</v>
      </c>
      <c r="C450" t="s">
        <v>1870</v>
      </c>
      <c r="D450">
        <v>2777.9854247999938</v>
      </c>
      <c r="F450" t="s">
        <v>196</v>
      </c>
      <c r="G450" t="s">
        <v>195</v>
      </c>
      <c r="H450">
        <v>1.2875594863538731E-2</v>
      </c>
      <c r="J450" t="s">
        <v>517</v>
      </c>
      <c r="K450" t="s">
        <v>516</v>
      </c>
      <c r="L450">
        <v>1.4751712473867591</v>
      </c>
      <c r="M450">
        <v>15680.523999999999</v>
      </c>
      <c r="O450">
        <v>861</v>
      </c>
    </row>
    <row r="451" spans="2:15" x14ac:dyDescent="0.25">
      <c r="B451" t="s">
        <v>741</v>
      </c>
      <c r="C451" t="s">
        <v>740</v>
      </c>
      <c r="D451">
        <v>2784.4512380999959</v>
      </c>
      <c r="F451" t="s">
        <v>629</v>
      </c>
      <c r="G451" t="s">
        <v>628</v>
      </c>
      <c r="H451">
        <v>1.293677473035439E-2</v>
      </c>
      <c r="J451" t="s">
        <v>1706</v>
      </c>
      <c r="K451" t="s">
        <v>1705</v>
      </c>
      <c r="L451">
        <v>1.476692438307049</v>
      </c>
      <c r="M451">
        <v>67212.154599999994</v>
      </c>
      <c r="O451">
        <v>7419</v>
      </c>
    </row>
    <row r="452" spans="2:15" x14ac:dyDescent="0.25">
      <c r="B452" t="s">
        <v>407</v>
      </c>
      <c r="C452" t="s">
        <v>406</v>
      </c>
      <c r="D452">
        <v>2855.6872617000031</v>
      </c>
      <c r="F452" t="s">
        <v>82</v>
      </c>
      <c r="G452" t="s">
        <v>81</v>
      </c>
      <c r="H452">
        <v>1.298598895029578E-2</v>
      </c>
      <c r="J452" t="s">
        <v>1541</v>
      </c>
      <c r="K452" t="s">
        <v>1540</v>
      </c>
      <c r="L452">
        <v>1.478633571166039</v>
      </c>
      <c r="M452">
        <v>84694.574500000002</v>
      </c>
      <c r="O452">
        <v>21766</v>
      </c>
    </row>
    <row r="453" spans="2:15" x14ac:dyDescent="0.25">
      <c r="B453" t="s">
        <v>188</v>
      </c>
      <c r="C453" t="s">
        <v>187</v>
      </c>
      <c r="D453">
        <v>2883.8054320000001</v>
      </c>
      <c r="F453" t="s">
        <v>1808</v>
      </c>
      <c r="G453" t="s">
        <v>1807</v>
      </c>
      <c r="H453">
        <v>1.2996394118811519E-2</v>
      </c>
      <c r="J453" t="s">
        <v>690</v>
      </c>
      <c r="K453" t="s">
        <v>689</v>
      </c>
      <c r="L453">
        <v>1.4818219161648909</v>
      </c>
      <c r="M453">
        <v>27819.595799999999</v>
      </c>
      <c r="O453">
        <v>2159</v>
      </c>
    </row>
    <row r="454" spans="2:15" x14ac:dyDescent="0.25">
      <c r="B454" t="s">
        <v>1618</v>
      </c>
      <c r="C454" t="s">
        <v>1617</v>
      </c>
      <c r="D454">
        <v>2907.4682632000008</v>
      </c>
      <c r="F454" t="s">
        <v>483</v>
      </c>
      <c r="G454" t="s">
        <v>482</v>
      </c>
      <c r="H454">
        <v>1.313851900999809E-2</v>
      </c>
      <c r="J454" t="s">
        <v>1167</v>
      </c>
      <c r="K454" t="s">
        <v>1166</v>
      </c>
      <c r="L454">
        <v>1.4863042434782621</v>
      </c>
      <c r="M454">
        <v>20708.219700000001</v>
      </c>
      <c r="O454">
        <v>1449</v>
      </c>
    </row>
    <row r="455" spans="2:15" x14ac:dyDescent="0.25">
      <c r="B455" t="s">
        <v>688</v>
      </c>
      <c r="C455" t="s">
        <v>687</v>
      </c>
      <c r="D455">
        <v>2912.6169215999998</v>
      </c>
      <c r="F455" t="s">
        <v>649</v>
      </c>
      <c r="G455" t="s">
        <v>648</v>
      </c>
      <c r="H455">
        <v>1.314329523470948E-2</v>
      </c>
      <c r="J455" t="s">
        <v>1686</v>
      </c>
      <c r="K455" t="s">
        <v>1685</v>
      </c>
      <c r="L455">
        <v>1.487065340436156</v>
      </c>
      <c r="M455">
        <v>70895.25</v>
      </c>
      <c r="O455">
        <v>6007</v>
      </c>
    </row>
    <row r="456" spans="2:15" x14ac:dyDescent="0.25">
      <c r="B456" t="s">
        <v>334</v>
      </c>
      <c r="C456" t="s">
        <v>333</v>
      </c>
      <c r="D456">
        <v>2929.0959075000001</v>
      </c>
      <c r="F456" t="s">
        <v>2027</v>
      </c>
      <c r="G456" t="s">
        <v>2026</v>
      </c>
      <c r="H456">
        <v>1.3154542939958601E-2</v>
      </c>
      <c r="J456" t="s">
        <v>1517</v>
      </c>
      <c r="K456" t="s">
        <v>1516</v>
      </c>
      <c r="L456">
        <v>1.4941028561052629</v>
      </c>
      <c r="M456">
        <v>48686.465099999987</v>
      </c>
      <c r="O456">
        <v>12350</v>
      </c>
    </row>
    <row r="457" spans="2:15" x14ac:dyDescent="0.25">
      <c r="B457" t="s">
        <v>549</v>
      </c>
      <c r="C457" t="s">
        <v>548</v>
      </c>
      <c r="D457">
        <v>2931.8318567999991</v>
      </c>
      <c r="F457" t="s">
        <v>529</v>
      </c>
      <c r="G457" t="s">
        <v>528</v>
      </c>
      <c r="H457">
        <v>1.32279307740195E-2</v>
      </c>
      <c r="J457" t="s">
        <v>1513</v>
      </c>
      <c r="K457" t="s">
        <v>1512</v>
      </c>
      <c r="L457">
        <v>1.496140426346191</v>
      </c>
      <c r="M457">
        <v>67963.160299999989</v>
      </c>
      <c r="O457">
        <v>15581</v>
      </c>
    </row>
    <row r="458" spans="2:15" x14ac:dyDescent="0.25">
      <c r="B458" t="s">
        <v>832</v>
      </c>
      <c r="C458" t="s">
        <v>831</v>
      </c>
      <c r="D458">
        <v>2933.1427463</v>
      </c>
      <c r="F458" t="s">
        <v>647</v>
      </c>
      <c r="G458" t="s">
        <v>646</v>
      </c>
      <c r="H458">
        <v>1.3234112108773731E-2</v>
      </c>
      <c r="J458" t="s">
        <v>667</v>
      </c>
      <c r="K458" t="s">
        <v>669</v>
      </c>
      <c r="L458">
        <v>1.497426592592594</v>
      </c>
      <c r="M458">
        <v>444735.69799999997</v>
      </c>
      <c r="O458">
        <v>891</v>
      </c>
    </row>
    <row r="459" spans="2:15" x14ac:dyDescent="0.25">
      <c r="B459" t="s">
        <v>425</v>
      </c>
      <c r="C459" t="s">
        <v>424</v>
      </c>
      <c r="D459">
        <v>2933.793849599997</v>
      </c>
      <c r="F459" t="s">
        <v>816</v>
      </c>
      <c r="G459" t="s">
        <v>815</v>
      </c>
      <c r="H459">
        <v>1.351361049639776E-2</v>
      </c>
      <c r="J459" t="s">
        <v>2649</v>
      </c>
      <c r="K459" t="s">
        <v>2648</v>
      </c>
      <c r="L459">
        <v>1.49762410703364</v>
      </c>
      <c r="M459">
        <v>97944.616599999994</v>
      </c>
      <c r="O459">
        <v>327</v>
      </c>
    </row>
    <row r="460" spans="2:15" x14ac:dyDescent="0.25">
      <c r="B460" t="s">
        <v>1688</v>
      </c>
      <c r="C460" t="s">
        <v>1687</v>
      </c>
      <c r="D460">
        <v>2965.9462404000019</v>
      </c>
      <c r="F460" t="s">
        <v>1555</v>
      </c>
      <c r="G460" t="s">
        <v>1554</v>
      </c>
      <c r="H460">
        <v>1.3585467740999649E-2</v>
      </c>
      <c r="J460" t="s">
        <v>1278</v>
      </c>
      <c r="K460" t="s">
        <v>1277</v>
      </c>
      <c r="L460">
        <v>1.5009677465905029</v>
      </c>
      <c r="M460">
        <v>19691.853200000001</v>
      </c>
      <c r="O460">
        <v>11204</v>
      </c>
    </row>
    <row r="461" spans="2:15" x14ac:dyDescent="0.25">
      <c r="B461" t="s">
        <v>569</v>
      </c>
      <c r="C461" t="s">
        <v>568</v>
      </c>
      <c r="D461">
        <v>2982.6505445999992</v>
      </c>
      <c r="F461" t="s">
        <v>385</v>
      </c>
      <c r="G461" t="s">
        <v>384</v>
      </c>
      <c r="H461">
        <v>1.3587719224630781E-2</v>
      </c>
      <c r="J461" t="s">
        <v>1724</v>
      </c>
      <c r="K461" t="s">
        <v>1723</v>
      </c>
      <c r="L461">
        <v>1.5047910041804911</v>
      </c>
      <c r="M461">
        <v>40859.820599999999</v>
      </c>
      <c r="O461">
        <v>6028</v>
      </c>
    </row>
    <row r="462" spans="2:15" x14ac:dyDescent="0.25">
      <c r="B462" t="s">
        <v>888</v>
      </c>
      <c r="C462" t="s">
        <v>887</v>
      </c>
      <c r="D462">
        <v>3045.9067657000001</v>
      </c>
      <c r="F462" t="s">
        <v>1802</v>
      </c>
      <c r="G462" t="s">
        <v>1801</v>
      </c>
      <c r="H462">
        <v>1.359046161182427E-2</v>
      </c>
      <c r="J462" t="s">
        <v>1708</v>
      </c>
      <c r="K462" t="s">
        <v>1707</v>
      </c>
      <c r="L462">
        <v>1.509165475382003</v>
      </c>
      <c r="M462">
        <v>97681.15</v>
      </c>
      <c r="O462">
        <v>5890</v>
      </c>
    </row>
    <row r="463" spans="2:15" x14ac:dyDescent="0.25">
      <c r="B463" t="s">
        <v>190</v>
      </c>
      <c r="C463" t="s">
        <v>189</v>
      </c>
      <c r="D463">
        <v>3080.866863799999</v>
      </c>
      <c r="F463" t="s">
        <v>2041</v>
      </c>
      <c r="G463" t="s">
        <v>2040</v>
      </c>
      <c r="H463">
        <v>1.361871570999652E-2</v>
      </c>
      <c r="J463" t="s">
        <v>1523</v>
      </c>
      <c r="K463" t="s">
        <v>1522</v>
      </c>
      <c r="L463">
        <v>1.5162994535881631</v>
      </c>
      <c r="M463">
        <v>72764.429399999994</v>
      </c>
      <c r="O463">
        <v>8110</v>
      </c>
    </row>
    <row r="464" spans="2:15" x14ac:dyDescent="0.25">
      <c r="B464" t="s">
        <v>1249</v>
      </c>
      <c r="C464" t="s">
        <v>1248</v>
      </c>
      <c r="D464">
        <v>3109.6626664999999</v>
      </c>
      <c r="F464" t="s">
        <v>1846</v>
      </c>
      <c r="G464" t="s">
        <v>1845</v>
      </c>
      <c r="H464">
        <v>1.3642483812614979E-2</v>
      </c>
      <c r="J464" t="s">
        <v>541</v>
      </c>
      <c r="K464" t="s">
        <v>540</v>
      </c>
      <c r="L464">
        <v>1.5219114802816911</v>
      </c>
      <c r="M464">
        <v>5687.1428999999998</v>
      </c>
      <c r="O464">
        <v>71</v>
      </c>
    </row>
    <row r="465" spans="2:15" x14ac:dyDescent="0.25">
      <c r="B465" t="s">
        <v>2081</v>
      </c>
      <c r="C465" t="s">
        <v>2080</v>
      </c>
      <c r="D465">
        <v>3114.7172738000022</v>
      </c>
      <c r="F465" t="s">
        <v>2017</v>
      </c>
      <c r="G465" t="s">
        <v>2016</v>
      </c>
      <c r="H465">
        <v>1.3680909248460179E-2</v>
      </c>
      <c r="J465" t="s">
        <v>2213</v>
      </c>
      <c r="K465" t="s">
        <v>2212</v>
      </c>
      <c r="L465">
        <v>1.5246863771739141</v>
      </c>
      <c r="M465">
        <v>46757.048899999987</v>
      </c>
      <c r="O465">
        <v>920</v>
      </c>
    </row>
    <row r="466" spans="2:15" x14ac:dyDescent="0.25">
      <c r="B466" t="s">
        <v>405</v>
      </c>
      <c r="C466" t="s">
        <v>404</v>
      </c>
      <c r="D466">
        <v>3125.1184495999978</v>
      </c>
      <c r="F466" t="s">
        <v>984</v>
      </c>
      <c r="G466" t="s">
        <v>983</v>
      </c>
      <c r="H466">
        <v>1.368608032105407E-2</v>
      </c>
      <c r="J466" t="s">
        <v>2023</v>
      </c>
      <c r="K466" t="s">
        <v>2022</v>
      </c>
      <c r="L466">
        <v>1.525194587228716</v>
      </c>
      <c r="M466">
        <v>121812.2077</v>
      </c>
      <c r="O466">
        <v>1198</v>
      </c>
    </row>
    <row r="467" spans="2:15" x14ac:dyDescent="0.25">
      <c r="B467" t="s">
        <v>1424</v>
      </c>
      <c r="C467" t="s">
        <v>1423</v>
      </c>
      <c r="D467">
        <v>3136.6496999999999</v>
      </c>
      <c r="F467" t="s">
        <v>1028</v>
      </c>
      <c r="G467" t="s">
        <v>1027</v>
      </c>
      <c r="H467">
        <v>1.378298386645925E-2</v>
      </c>
      <c r="J467" t="s">
        <v>2697</v>
      </c>
      <c r="K467" t="s">
        <v>2696</v>
      </c>
      <c r="L467">
        <v>1.5278167584717619</v>
      </c>
      <c r="M467">
        <v>51096.982699999993</v>
      </c>
      <c r="O467">
        <v>301</v>
      </c>
    </row>
    <row r="468" spans="2:15" x14ac:dyDescent="0.25">
      <c r="B468" t="s">
        <v>763</v>
      </c>
      <c r="C468" t="s">
        <v>762</v>
      </c>
      <c r="D468">
        <v>3149.8514363999989</v>
      </c>
      <c r="F468" t="s">
        <v>1678</v>
      </c>
      <c r="G468" t="s">
        <v>1677</v>
      </c>
      <c r="H468">
        <v>1.389688209688676E-2</v>
      </c>
      <c r="J468" t="s">
        <v>1800</v>
      </c>
      <c r="K468" t="s">
        <v>1799</v>
      </c>
      <c r="L468">
        <v>1.531019015783647</v>
      </c>
      <c r="M468">
        <v>55635.823199999999</v>
      </c>
      <c r="O468">
        <v>6323</v>
      </c>
    </row>
    <row r="469" spans="2:15" x14ac:dyDescent="0.25">
      <c r="B469" t="s">
        <v>704</v>
      </c>
      <c r="C469" t="s">
        <v>703</v>
      </c>
      <c r="D469">
        <v>3159.7661096000011</v>
      </c>
      <c r="F469" t="s">
        <v>1198</v>
      </c>
      <c r="G469" t="s">
        <v>1197</v>
      </c>
      <c r="H469">
        <v>1.3943649723274771E-2</v>
      </c>
      <c r="J469" t="s">
        <v>1646</v>
      </c>
      <c r="K469" t="s">
        <v>1645</v>
      </c>
      <c r="L469">
        <v>1.5326778020804821</v>
      </c>
      <c r="M469">
        <v>42739.481</v>
      </c>
      <c r="O469">
        <v>7306</v>
      </c>
    </row>
    <row r="470" spans="2:15" x14ac:dyDescent="0.25">
      <c r="B470" t="s">
        <v>186</v>
      </c>
      <c r="C470" t="s">
        <v>185</v>
      </c>
      <c r="D470">
        <v>3183.944002499999</v>
      </c>
      <c r="F470" t="s">
        <v>2153</v>
      </c>
      <c r="G470" t="s">
        <v>2152</v>
      </c>
      <c r="H470">
        <v>1.412844670877072E-2</v>
      </c>
      <c r="J470" t="s">
        <v>605</v>
      </c>
      <c r="K470" t="s">
        <v>604</v>
      </c>
      <c r="L470">
        <v>1.533683196132597</v>
      </c>
      <c r="M470">
        <v>13218.888499999999</v>
      </c>
      <c r="O470">
        <v>1267</v>
      </c>
    </row>
    <row r="471" spans="2:15" x14ac:dyDescent="0.25">
      <c r="B471" t="s">
        <v>690</v>
      </c>
      <c r="C471" t="s">
        <v>689</v>
      </c>
      <c r="D471">
        <v>3199.2535170000001</v>
      </c>
      <c r="F471" t="s">
        <v>487</v>
      </c>
      <c r="G471" t="s">
        <v>486</v>
      </c>
      <c r="H471">
        <v>1.4129065061239111E-2</v>
      </c>
      <c r="J471" t="s">
        <v>208</v>
      </c>
      <c r="K471" t="s">
        <v>207</v>
      </c>
      <c r="L471">
        <v>1.5341857629098921</v>
      </c>
      <c r="M471">
        <v>16974.268700000001</v>
      </c>
      <c r="O471">
        <v>3629</v>
      </c>
    </row>
    <row r="472" spans="2:15" x14ac:dyDescent="0.25">
      <c r="B472" t="s">
        <v>453</v>
      </c>
      <c r="C472" t="s">
        <v>452</v>
      </c>
      <c r="D472">
        <v>3203.1235272999988</v>
      </c>
      <c r="F472" t="s">
        <v>1620</v>
      </c>
      <c r="G472" t="s">
        <v>1619</v>
      </c>
      <c r="H472">
        <v>1.414308533271336E-2</v>
      </c>
      <c r="J472" t="s">
        <v>1509</v>
      </c>
      <c r="K472" t="s">
        <v>1508</v>
      </c>
      <c r="L472">
        <v>1.5384199812173911</v>
      </c>
      <c r="M472">
        <v>23278.723399999999</v>
      </c>
      <c r="O472">
        <v>8050</v>
      </c>
    </row>
    <row r="473" spans="2:15" x14ac:dyDescent="0.25">
      <c r="B473" t="s">
        <v>1229</v>
      </c>
      <c r="C473" t="s">
        <v>1228</v>
      </c>
      <c r="D473">
        <v>3204.1223620000001</v>
      </c>
      <c r="F473" t="s">
        <v>1589</v>
      </c>
      <c r="G473" t="s">
        <v>1588</v>
      </c>
      <c r="H473">
        <v>1.415094864644805E-2</v>
      </c>
      <c r="J473" t="s">
        <v>1553</v>
      </c>
      <c r="K473" t="s">
        <v>1552</v>
      </c>
      <c r="L473">
        <v>1.53920014787575</v>
      </c>
      <c r="M473">
        <v>55912.019699999997</v>
      </c>
      <c r="O473">
        <v>12169</v>
      </c>
    </row>
    <row r="474" spans="2:15" x14ac:dyDescent="0.25">
      <c r="B474" t="s">
        <v>2593</v>
      </c>
      <c r="C474" t="s">
        <v>2592</v>
      </c>
      <c r="D474">
        <v>3208.6236912999989</v>
      </c>
      <c r="F474" t="s">
        <v>1666</v>
      </c>
      <c r="G474" t="s">
        <v>1665</v>
      </c>
      <c r="H474">
        <v>1.4409891916108541E-2</v>
      </c>
      <c r="J474" t="s">
        <v>788</v>
      </c>
      <c r="K474" t="s">
        <v>787</v>
      </c>
      <c r="L474">
        <v>1.5395886944323141</v>
      </c>
      <c r="M474">
        <v>37440.617100000003</v>
      </c>
      <c r="O474">
        <v>5496</v>
      </c>
    </row>
    <row r="475" spans="2:15" x14ac:dyDescent="0.25">
      <c r="B475" t="s">
        <v>3082</v>
      </c>
      <c r="C475" t="s">
        <v>3081</v>
      </c>
      <c r="D475">
        <v>3214.66912</v>
      </c>
      <c r="F475" t="s">
        <v>1096</v>
      </c>
      <c r="G475" t="s">
        <v>1095</v>
      </c>
      <c r="H475">
        <v>1.4412121313548061E-2</v>
      </c>
      <c r="J475" t="s">
        <v>2601</v>
      </c>
      <c r="K475" t="s">
        <v>2600</v>
      </c>
      <c r="L475">
        <v>1.5429628667755639</v>
      </c>
      <c r="M475">
        <v>13729.6783</v>
      </c>
      <c r="O475">
        <v>3061</v>
      </c>
    </row>
    <row r="476" spans="2:15" x14ac:dyDescent="0.25">
      <c r="B476" t="s">
        <v>700</v>
      </c>
      <c r="C476" t="s">
        <v>699</v>
      </c>
      <c r="D476">
        <v>3253.7076731999991</v>
      </c>
      <c r="F476" t="s">
        <v>3088</v>
      </c>
      <c r="G476" t="s">
        <v>3089</v>
      </c>
      <c r="H476">
        <v>1.441407199412629E-2</v>
      </c>
      <c r="J476" t="s">
        <v>1722</v>
      </c>
      <c r="K476" t="s">
        <v>1721</v>
      </c>
      <c r="L476">
        <v>1.543072534604385</v>
      </c>
      <c r="M476">
        <v>35188.762799999997</v>
      </c>
      <c r="O476">
        <v>5245</v>
      </c>
    </row>
    <row r="477" spans="2:15" x14ac:dyDescent="0.25">
      <c r="B477" t="s">
        <v>619</v>
      </c>
      <c r="C477" t="s">
        <v>618</v>
      </c>
      <c r="D477">
        <v>3292.7989535000002</v>
      </c>
      <c r="F477" t="s">
        <v>882</v>
      </c>
      <c r="G477" t="s">
        <v>881</v>
      </c>
      <c r="H477">
        <v>1.4430740742602531E-2</v>
      </c>
      <c r="J477" t="s">
        <v>1247</v>
      </c>
      <c r="K477" t="s">
        <v>1246</v>
      </c>
      <c r="L477">
        <v>1.5467881111656441</v>
      </c>
      <c r="M477">
        <v>12359.140299999999</v>
      </c>
      <c r="O477">
        <v>815</v>
      </c>
    </row>
    <row r="478" spans="2:15" x14ac:dyDescent="0.25">
      <c r="B478" t="s">
        <v>692</v>
      </c>
      <c r="C478" t="s">
        <v>691</v>
      </c>
      <c r="D478">
        <v>3296.5682984999962</v>
      </c>
      <c r="F478" t="s">
        <v>453</v>
      </c>
      <c r="G478" t="s">
        <v>452</v>
      </c>
      <c r="H478">
        <v>1.4480143246627599E-2</v>
      </c>
      <c r="J478" t="s">
        <v>3194</v>
      </c>
      <c r="K478" t="s">
        <v>3193</v>
      </c>
      <c r="L478">
        <v>1.5491827094120529</v>
      </c>
      <c r="M478">
        <v>59575.331299999998</v>
      </c>
      <c r="O478">
        <v>12229</v>
      </c>
    </row>
    <row r="479" spans="2:15" x14ac:dyDescent="0.25">
      <c r="B479" t="s">
        <v>547</v>
      </c>
      <c r="C479" t="s">
        <v>546</v>
      </c>
      <c r="D479">
        <v>3310.823738699999</v>
      </c>
      <c r="F479" t="s">
        <v>1612</v>
      </c>
      <c r="G479" t="s">
        <v>1611</v>
      </c>
      <c r="H479">
        <v>1.451863549823903E-2</v>
      </c>
      <c r="J479" t="s">
        <v>477</v>
      </c>
      <c r="K479" t="s">
        <v>476</v>
      </c>
      <c r="L479">
        <v>1.553242422768671</v>
      </c>
      <c r="M479">
        <v>17402.654900000001</v>
      </c>
      <c r="O479">
        <v>549</v>
      </c>
    </row>
    <row r="480" spans="2:15" x14ac:dyDescent="0.25">
      <c r="B480" t="s">
        <v>2019</v>
      </c>
      <c r="C480" t="s">
        <v>2018</v>
      </c>
      <c r="D480">
        <v>3311.2080456000031</v>
      </c>
      <c r="F480" t="s">
        <v>601</v>
      </c>
      <c r="G480" t="s">
        <v>600</v>
      </c>
      <c r="H480">
        <v>1.4558532593077531E-2</v>
      </c>
      <c r="J480" t="s">
        <v>698</v>
      </c>
      <c r="K480" t="s">
        <v>697</v>
      </c>
      <c r="L480">
        <v>1.5544349696082309</v>
      </c>
      <c r="M480">
        <v>14711.8246</v>
      </c>
      <c r="O480">
        <v>2527</v>
      </c>
    </row>
    <row r="481" spans="2:15" x14ac:dyDescent="0.25">
      <c r="B481" t="s">
        <v>3210</v>
      </c>
      <c r="C481" t="s">
        <v>3209</v>
      </c>
      <c r="D481">
        <v>3314.4141688</v>
      </c>
      <c r="F481" t="s">
        <v>2039</v>
      </c>
      <c r="G481" t="s">
        <v>2038</v>
      </c>
      <c r="H481">
        <v>1.472334316008669E-2</v>
      </c>
      <c r="J481" t="s">
        <v>2859</v>
      </c>
      <c r="K481" t="s">
        <v>2858</v>
      </c>
      <c r="L481">
        <v>1.5579839952380949</v>
      </c>
      <c r="M481">
        <v>18032.2824</v>
      </c>
      <c r="O481">
        <v>5544</v>
      </c>
    </row>
    <row r="482" spans="2:15" x14ac:dyDescent="0.25">
      <c r="B482" t="s">
        <v>1119</v>
      </c>
      <c r="C482" t="s">
        <v>1118</v>
      </c>
      <c r="D482">
        <v>3321.6788549999978</v>
      </c>
      <c r="F482" t="s">
        <v>1776</v>
      </c>
      <c r="G482" t="s">
        <v>1775</v>
      </c>
      <c r="H482">
        <v>1.474475545656544E-2</v>
      </c>
      <c r="J482" t="s">
        <v>2809</v>
      </c>
      <c r="K482" t="s">
        <v>2808</v>
      </c>
      <c r="L482">
        <v>1.5613441332554061</v>
      </c>
      <c r="M482">
        <v>60258.491999999998</v>
      </c>
      <c r="O482">
        <v>5133</v>
      </c>
    </row>
    <row r="483" spans="2:15" x14ac:dyDescent="0.25">
      <c r="B483" t="s">
        <v>1384</v>
      </c>
      <c r="C483" t="s">
        <v>1383</v>
      </c>
      <c r="D483">
        <v>3332.577916199999</v>
      </c>
      <c r="F483" t="s">
        <v>1332</v>
      </c>
      <c r="G483" t="s">
        <v>1331</v>
      </c>
      <c r="H483">
        <v>1.4759041876449761E-2</v>
      </c>
      <c r="J483" t="s">
        <v>930</v>
      </c>
      <c r="K483" t="s">
        <v>929</v>
      </c>
      <c r="L483">
        <v>1.561965819893429</v>
      </c>
      <c r="M483">
        <v>39972.1253</v>
      </c>
      <c r="O483">
        <v>563</v>
      </c>
    </row>
    <row r="484" spans="2:15" x14ac:dyDescent="0.25">
      <c r="B484" t="s">
        <v>1173</v>
      </c>
      <c r="C484" t="s">
        <v>1172</v>
      </c>
      <c r="D484">
        <v>3351.724473199999</v>
      </c>
      <c r="F484" t="s">
        <v>700</v>
      </c>
      <c r="G484" t="s">
        <v>699</v>
      </c>
      <c r="H484">
        <v>1.477896634780475E-2</v>
      </c>
      <c r="J484" t="s">
        <v>1448</v>
      </c>
      <c r="K484" t="s">
        <v>1447</v>
      </c>
      <c r="L484">
        <v>1.570759833105231</v>
      </c>
      <c r="M484">
        <v>24304.2745</v>
      </c>
      <c r="O484">
        <v>6576</v>
      </c>
    </row>
    <row r="485" spans="2:15" x14ac:dyDescent="0.25">
      <c r="B485" t="s">
        <v>990</v>
      </c>
      <c r="C485" t="s">
        <v>989</v>
      </c>
      <c r="D485">
        <v>3356.148666999999</v>
      </c>
      <c r="F485" t="s">
        <v>2201</v>
      </c>
      <c r="G485" t="s">
        <v>2200</v>
      </c>
      <c r="H485">
        <v>1.4786487655919989E-2</v>
      </c>
      <c r="J485" t="s">
        <v>2687</v>
      </c>
      <c r="K485" t="s">
        <v>2686</v>
      </c>
      <c r="L485">
        <v>1.5710061595419571</v>
      </c>
      <c r="M485">
        <v>68600.602299999999</v>
      </c>
      <c r="O485">
        <v>262</v>
      </c>
    </row>
    <row r="486" spans="2:15" x14ac:dyDescent="0.25">
      <c r="B486" t="s">
        <v>3024</v>
      </c>
      <c r="C486" t="s">
        <v>3023</v>
      </c>
      <c r="D486">
        <v>3357.9763823999801</v>
      </c>
      <c r="F486" t="s">
        <v>1738</v>
      </c>
      <c r="G486" t="s">
        <v>1737</v>
      </c>
      <c r="H486">
        <v>1.4908989280575539E-2</v>
      </c>
      <c r="J486" t="s">
        <v>1286</v>
      </c>
      <c r="K486" t="s">
        <v>1285</v>
      </c>
      <c r="L486">
        <v>1.5731361856595509</v>
      </c>
      <c r="M486">
        <v>16330.226199999999</v>
      </c>
      <c r="O486">
        <v>9135</v>
      </c>
    </row>
    <row r="487" spans="2:15" x14ac:dyDescent="0.25">
      <c r="B487" t="s">
        <v>2223</v>
      </c>
      <c r="C487" t="s">
        <v>2222</v>
      </c>
      <c r="D487">
        <v>3368.0127887999988</v>
      </c>
      <c r="F487" t="s">
        <v>1247</v>
      </c>
      <c r="G487" t="s">
        <v>1246</v>
      </c>
      <c r="H487">
        <v>1.5000384466920509E-2</v>
      </c>
      <c r="J487" t="s">
        <v>425</v>
      </c>
      <c r="K487" t="s">
        <v>424</v>
      </c>
      <c r="L487">
        <v>1.5773085212903211</v>
      </c>
      <c r="M487">
        <v>57525.369600000013</v>
      </c>
      <c r="O487">
        <v>1860</v>
      </c>
    </row>
    <row r="488" spans="2:15" x14ac:dyDescent="0.25">
      <c r="B488" t="s">
        <v>1370</v>
      </c>
      <c r="C488" t="s">
        <v>1369</v>
      </c>
      <c r="D488">
        <v>3407.1994592000001</v>
      </c>
      <c r="F488" t="s">
        <v>3417</v>
      </c>
      <c r="G488" t="s">
        <v>3416</v>
      </c>
      <c r="H488">
        <v>1.501177000407415E-2</v>
      </c>
      <c r="J488" t="s">
        <v>3190</v>
      </c>
      <c r="K488" t="s">
        <v>3189</v>
      </c>
      <c r="L488">
        <v>1.578353496282527</v>
      </c>
      <c r="M488">
        <v>48350.415999999997</v>
      </c>
      <c r="O488">
        <v>8608</v>
      </c>
    </row>
    <row r="489" spans="2:15" x14ac:dyDescent="0.25">
      <c r="B489" t="s">
        <v>623</v>
      </c>
      <c r="C489" t="s">
        <v>622</v>
      </c>
      <c r="D489">
        <v>3418.1004621000011</v>
      </c>
      <c r="F489" t="s">
        <v>1378</v>
      </c>
      <c r="G489" t="s">
        <v>1377</v>
      </c>
      <c r="H489">
        <v>1.5125420555382281E-2</v>
      </c>
      <c r="J489" t="s">
        <v>2089</v>
      </c>
      <c r="K489" t="s">
        <v>2088</v>
      </c>
      <c r="L489">
        <v>1.5813945106934519</v>
      </c>
      <c r="M489">
        <v>48801.834599999987</v>
      </c>
      <c r="O489">
        <v>1543</v>
      </c>
    </row>
    <row r="490" spans="2:15" x14ac:dyDescent="0.25">
      <c r="B490" t="s">
        <v>2219</v>
      </c>
      <c r="C490" t="s">
        <v>2218</v>
      </c>
      <c r="D490">
        <v>3418.529582599997</v>
      </c>
      <c r="F490" t="s">
        <v>2203</v>
      </c>
      <c r="G490" t="s">
        <v>2202</v>
      </c>
      <c r="H490">
        <v>1.514170362760016E-2</v>
      </c>
      <c r="J490" t="s">
        <v>1808</v>
      </c>
      <c r="K490" t="s">
        <v>1807</v>
      </c>
      <c r="L490">
        <v>1.5825506910153391</v>
      </c>
      <c r="M490">
        <v>72217.063200000004</v>
      </c>
      <c r="O490">
        <v>4107</v>
      </c>
    </row>
    <row r="491" spans="2:15" x14ac:dyDescent="0.25">
      <c r="B491" t="s">
        <v>2435</v>
      </c>
      <c r="C491" t="s">
        <v>2434</v>
      </c>
      <c r="D491">
        <v>3423.4352208</v>
      </c>
      <c r="F491" t="s">
        <v>1749</v>
      </c>
      <c r="G491" t="s">
        <v>1748</v>
      </c>
      <c r="H491">
        <v>1.514459954860306E-2</v>
      </c>
      <c r="J491" t="s">
        <v>1489</v>
      </c>
      <c r="K491" t="s">
        <v>1490</v>
      </c>
      <c r="L491">
        <v>1.5834457612685831</v>
      </c>
      <c r="M491">
        <v>42267.110399999998</v>
      </c>
      <c r="O491">
        <v>5045</v>
      </c>
    </row>
    <row r="492" spans="2:15" x14ac:dyDescent="0.25">
      <c r="B492" t="s">
        <v>649</v>
      </c>
      <c r="C492" t="s">
        <v>648</v>
      </c>
      <c r="D492">
        <v>3438.2860333999988</v>
      </c>
      <c r="F492" t="s">
        <v>692</v>
      </c>
      <c r="G492" t="s">
        <v>691</v>
      </c>
      <c r="H492">
        <v>1.517128399143999E-2</v>
      </c>
      <c r="J492" t="s">
        <v>984</v>
      </c>
      <c r="K492" t="s">
        <v>983</v>
      </c>
      <c r="L492">
        <v>1.5844629308909239</v>
      </c>
      <c r="M492">
        <v>19029.399799999999</v>
      </c>
      <c r="O492">
        <v>1201</v>
      </c>
    </row>
    <row r="493" spans="2:15" x14ac:dyDescent="0.25">
      <c r="B493" t="s">
        <v>1366</v>
      </c>
      <c r="C493" t="s">
        <v>1365</v>
      </c>
      <c r="D493">
        <v>3439.7651913</v>
      </c>
      <c r="F493" t="s">
        <v>1109</v>
      </c>
      <c r="G493" t="s">
        <v>1108</v>
      </c>
      <c r="H493">
        <v>1.5177937931034471E-2</v>
      </c>
      <c r="J493" t="s">
        <v>240</v>
      </c>
      <c r="K493" t="s">
        <v>239</v>
      </c>
      <c r="L493">
        <v>1.5907091609469739</v>
      </c>
      <c r="M493">
        <v>50324.843699999998</v>
      </c>
      <c r="O493">
        <v>7751</v>
      </c>
    </row>
    <row r="494" spans="2:15" x14ac:dyDescent="0.25">
      <c r="B494" t="s">
        <v>1251</v>
      </c>
      <c r="C494" t="s">
        <v>1250</v>
      </c>
      <c r="D494">
        <v>3464.2495040999979</v>
      </c>
      <c r="F494" t="s">
        <v>1225</v>
      </c>
      <c r="G494" t="s">
        <v>1224</v>
      </c>
      <c r="H494">
        <v>1.5181717570120981E-2</v>
      </c>
      <c r="J494" t="s">
        <v>3367</v>
      </c>
      <c r="K494" t="s">
        <v>3366</v>
      </c>
      <c r="L494">
        <v>1.5912717334482089</v>
      </c>
      <c r="M494">
        <v>45918.299799999993</v>
      </c>
      <c r="O494">
        <v>5223</v>
      </c>
    </row>
    <row r="495" spans="2:15" x14ac:dyDescent="0.25">
      <c r="B495" t="s">
        <v>120</v>
      </c>
      <c r="C495" t="s">
        <v>119</v>
      </c>
      <c r="D495">
        <v>3464.9747270999992</v>
      </c>
      <c r="F495" t="s">
        <v>300</v>
      </c>
      <c r="G495" t="s">
        <v>299</v>
      </c>
      <c r="H495">
        <v>1.519828308270175E-2</v>
      </c>
      <c r="J495" t="s">
        <v>1692</v>
      </c>
      <c r="K495" t="s">
        <v>1691</v>
      </c>
      <c r="L495">
        <v>1.602517109181306</v>
      </c>
      <c r="M495">
        <v>75543.658100000001</v>
      </c>
      <c r="O495">
        <v>6034</v>
      </c>
    </row>
    <row r="496" spans="2:15" x14ac:dyDescent="0.25">
      <c r="B496" t="s">
        <v>946</v>
      </c>
      <c r="C496" t="s">
        <v>945</v>
      </c>
      <c r="D496">
        <v>3467.409361</v>
      </c>
      <c r="F496" t="s">
        <v>1036</v>
      </c>
      <c r="G496" t="s">
        <v>1035</v>
      </c>
      <c r="H496">
        <v>1.528424977051954E-2</v>
      </c>
      <c r="J496" t="s">
        <v>980</v>
      </c>
      <c r="K496" t="s">
        <v>979</v>
      </c>
      <c r="L496">
        <v>1.604687705263159</v>
      </c>
      <c r="M496">
        <v>45733.599600000001</v>
      </c>
      <c r="O496">
        <v>969</v>
      </c>
    </row>
    <row r="497" spans="2:15" x14ac:dyDescent="0.25">
      <c r="B497" t="s">
        <v>1169</v>
      </c>
      <c r="C497" t="s">
        <v>1168</v>
      </c>
      <c r="D497">
        <v>3504.1753296000002</v>
      </c>
      <c r="F497" t="s">
        <v>779</v>
      </c>
      <c r="G497" t="s">
        <v>778</v>
      </c>
      <c r="H497">
        <v>1.534319273366988E-2</v>
      </c>
      <c r="J497" t="s">
        <v>3386</v>
      </c>
      <c r="K497" t="s">
        <v>3385</v>
      </c>
      <c r="L497">
        <v>1.6056612388781359</v>
      </c>
      <c r="M497">
        <v>39529.8505</v>
      </c>
      <c r="O497">
        <v>517</v>
      </c>
    </row>
    <row r="498" spans="2:15" x14ac:dyDescent="0.25">
      <c r="B498" t="s">
        <v>427</v>
      </c>
      <c r="C498" t="s">
        <v>426</v>
      </c>
      <c r="D498">
        <v>3532.484260499999</v>
      </c>
      <c r="F498" t="s">
        <v>296</v>
      </c>
      <c r="G498" t="s">
        <v>295</v>
      </c>
      <c r="H498">
        <v>1.5394367447967071E-2</v>
      </c>
      <c r="J498" t="s">
        <v>1676</v>
      </c>
      <c r="K498" t="s">
        <v>1675</v>
      </c>
      <c r="L498">
        <v>1.610748646076795</v>
      </c>
      <c r="M498">
        <v>32161.281299999999</v>
      </c>
      <c r="O498">
        <v>5391</v>
      </c>
    </row>
    <row r="499" spans="2:15" x14ac:dyDescent="0.25">
      <c r="B499" t="s">
        <v>2469</v>
      </c>
      <c r="C499" t="s">
        <v>2468</v>
      </c>
      <c r="D499">
        <v>3540.0434958000028</v>
      </c>
      <c r="F499" t="s">
        <v>2019</v>
      </c>
      <c r="G499" t="s">
        <v>2018</v>
      </c>
      <c r="H499">
        <v>1.539445186269999E-2</v>
      </c>
      <c r="J499" t="s">
        <v>1052</v>
      </c>
      <c r="K499" t="s">
        <v>1051</v>
      </c>
      <c r="L499">
        <v>1.6116544407894731</v>
      </c>
      <c r="M499">
        <v>8399.021999999999</v>
      </c>
      <c r="O499">
        <v>912</v>
      </c>
    </row>
    <row r="500" spans="2:15" x14ac:dyDescent="0.25">
      <c r="B500" t="s">
        <v>1806</v>
      </c>
      <c r="C500" t="s">
        <v>1805</v>
      </c>
      <c r="D500">
        <v>3545.091245300001</v>
      </c>
      <c r="F500" t="s">
        <v>170</v>
      </c>
      <c r="G500" t="s">
        <v>169</v>
      </c>
      <c r="H500">
        <v>1.5486925198417829E-2</v>
      </c>
      <c r="J500" t="s">
        <v>3198</v>
      </c>
      <c r="K500" t="s">
        <v>3197</v>
      </c>
      <c r="L500">
        <v>1.614557199593496</v>
      </c>
      <c r="M500">
        <v>36107.3701</v>
      </c>
      <c r="O500">
        <v>5658</v>
      </c>
    </row>
    <row r="501" spans="2:15" x14ac:dyDescent="0.25">
      <c r="B501" t="s">
        <v>3066</v>
      </c>
      <c r="C501" t="s">
        <v>3065</v>
      </c>
      <c r="D501">
        <v>3551.0345309999989</v>
      </c>
      <c r="F501" t="s">
        <v>411</v>
      </c>
      <c r="G501" t="s">
        <v>410</v>
      </c>
      <c r="H501">
        <v>1.551297827907756E-2</v>
      </c>
      <c r="J501" t="s">
        <v>751</v>
      </c>
      <c r="K501" t="s">
        <v>750</v>
      </c>
      <c r="L501">
        <v>1.6174122452316091</v>
      </c>
      <c r="M501">
        <v>40472.065499999997</v>
      </c>
      <c r="O501">
        <v>1101</v>
      </c>
    </row>
    <row r="502" spans="2:15" x14ac:dyDescent="0.25">
      <c r="B502" t="s">
        <v>708</v>
      </c>
      <c r="C502" t="s">
        <v>707</v>
      </c>
      <c r="D502">
        <v>3590.6141172000011</v>
      </c>
      <c r="F502" t="s">
        <v>1012</v>
      </c>
      <c r="G502" t="s">
        <v>1011</v>
      </c>
      <c r="H502">
        <v>1.5614937132943841E-2</v>
      </c>
      <c r="J502" t="s">
        <v>3214</v>
      </c>
      <c r="K502" t="s">
        <v>3213</v>
      </c>
      <c r="L502">
        <v>1.626459561763739</v>
      </c>
      <c r="M502">
        <v>21584.325799999999</v>
      </c>
      <c r="O502">
        <v>3039</v>
      </c>
    </row>
    <row r="503" spans="2:15" x14ac:dyDescent="0.25">
      <c r="B503" t="s">
        <v>1038</v>
      </c>
      <c r="C503" t="s">
        <v>1037</v>
      </c>
      <c r="D503">
        <v>3603.0072399999999</v>
      </c>
      <c r="F503" t="s">
        <v>1571</v>
      </c>
      <c r="G503" t="s">
        <v>1570</v>
      </c>
      <c r="H503">
        <v>1.562162713160653E-2</v>
      </c>
      <c r="J503" t="s">
        <v>1668</v>
      </c>
      <c r="K503" t="s">
        <v>1667</v>
      </c>
      <c r="L503">
        <v>1.6273451678772439</v>
      </c>
      <c r="M503">
        <v>46525.860699999997</v>
      </c>
      <c r="O503">
        <v>7462</v>
      </c>
    </row>
    <row r="504" spans="2:15" x14ac:dyDescent="0.25">
      <c r="B504" t="s">
        <v>1042</v>
      </c>
      <c r="C504" t="s">
        <v>1041</v>
      </c>
      <c r="D504">
        <v>3637.0779818999999</v>
      </c>
      <c r="F504" t="s">
        <v>1826</v>
      </c>
      <c r="G504" t="s">
        <v>1825</v>
      </c>
      <c r="H504">
        <v>1.564983949369933E-2</v>
      </c>
      <c r="J504" t="s">
        <v>3135</v>
      </c>
      <c r="K504" t="s">
        <v>3136</v>
      </c>
      <c r="L504">
        <v>1.6299036120401329</v>
      </c>
      <c r="M504">
        <v>207932.23680000001</v>
      </c>
      <c r="O504">
        <v>9568</v>
      </c>
    </row>
    <row r="505" spans="2:15" x14ac:dyDescent="0.25">
      <c r="B505" t="s">
        <v>1718</v>
      </c>
      <c r="C505" t="s">
        <v>1717</v>
      </c>
      <c r="D505">
        <v>3649.6000171000028</v>
      </c>
      <c r="F505" t="s">
        <v>1856</v>
      </c>
      <c r="G505" t="s">
        <v>1855</v>
      </c>
      <c r="H505">
        <v>1.579075720624333E-2</v>
      </c>
      <c r="J505" t="s">
        <v>1190</v>
      </c>
      <c r="K505" t="s">
        <v>1189</v>
      </c>
      <c r="L505">
        <v>1.637928068725256</v>
      </c>
      <c r="M505">
        <v>27219.778300000002</v>
      </c>
      <c r="O505">
        <v>1263</v>
      </c>
    </row>
    <row r="506" spans="2:15" x14ac:dyDescent="0.25">
      <c r="B506" t="s">
        <v>1444</v>
      </c>
      <c r="C506" t="s">
        <v>1443</v>
      </c>
      <c r="D506">
        <v>3683.7612239999999</v>
      </c>
      <c r="F506" t="s">
        <v>1842</v>
      </c>
      <c r="G506" t="s">
        <v>1841</v>
      </c>
      <c r="H506">
        <v>1.584998518931708E-2</v>
      </c>
      <c r="J506" t="s">
        <v>1654</v>
      </c>
      <c r="K506" t="s">
        <v>1653</v>
      </c>
      <c r="L506">
        <v>1.6406415699470569</v>
      </c>
      <c r="M506">
        <v>46620.354700000004</v>
      </c>
      <c r="O506">
        <v>6422</v>
      </c>
    </row>
    <row r="507" spans="2:15" x14ac:dyDescent="0.25">
      <c r="B507" t="s">
        <v>1394</v>
      </c>
      <c r="C507" t="s">
        <v>1393</v>
      </c>
      <c r="D507">
        <v>3686.7579071999999</v>
      </c>
      <c r="F507" t="s">
        <v>1276</v>
      </c>
      <c r="G507" t="s">
        <v>1275</v>
      </c>
      <c r="H507">
        <v>1.589906626335455E-2</v>
      </c>
      <c r="J507" t="s">
        <v>1876</v>
      </c>
      <c r="K507" t="s">
        <v>1875</v>
      </c>
      <c r="L507">
        <v>1.6434246153769589</v>
      </c>
      <c r="M507">
        <v>23338.952399999998</v>
      </c>
      <c r="O507">
        <v>4019</v>
      </c>
    </row>
    <row r="508" spans="2:15" x14ac:dyDescent="0.25">
      <c r="B508" t="s">
        <v>1159</v>
      </c>
      <c r="C508" t="s">
        <v>1158</v>
      </c>
      <c r="D508">
        <v>3739.556079</v>
      </c>
      <c r="F508" t="s">
        <v>2197</v>
      </c>
      <c r="G508" t="s">
        <v>2196</v>
      </c>
      <c r="H508">
        <v>1.5964278520195239E-2</v>
      </c>
      <c r="J508" t="s">
        <v>3208</v>
      </c>
      <c r="K508" t="s">
        <v>3207</v>
      </c>
      <c r="L508">
        <v>1.6442555927810241</v>
      </c>
      <c r="M508">
        <v>34660.431299999997</v>
      </c>
      <c r="O508">
        <v>11636</v>
      </c>
    </row>
    <row r="509" spans="2:15" x14ac:dyDescent="0.25">
      <c r="B509" t="s">
        <v>236</v>
      </c>
      <c r="C509" t="s">
        <v>235</v>
      </c>
      <c r="D509">
        <v>3774.8899289999999</v>
      </c>
      <c r="F509" t="s">
        <v>3148</v>
      </c>
      <c r="G509" t="s">
        <v>3147</v>
      </c>
      <c r="H509">
        <v>1.6011419836691632E-2</v>
      </c>
      <c r="J509" t="s">
        <v>2035</v>
      </c>
      <c r="K509" t="s">
        <v>2034</v>
      </c>
      <c r="L509">
        <v>1.651208486022228</v>
      </c>
      <c r="M509">
        <v>75422.122999999992</v>
      </c>
      <c r="O509">
        <v>2969</v>
      </c>
    </row>
    <row r="510" spans="2:15" x14ac:dyDescent="0.25">
      <c r="B510" t="s">
        <v>80</v>
      </c>
      <c r="C510" t="s">
        <v>79</v>
      </c>
      <c r="D510">
        <v>3778.4794005999979</v>
      </c>
      <c r="F510" t="s">
        <v>338</v>
      </c>
      <c r="G510" t="s">
        <v>337</v>
      </c>
      <c r="H510">
        <v>1.6012153305985481E-2</v>
      </c>
      <c r="J510" t="s">
        <v>1784</v>
      </c>
      <c r="K510" t="s">
        <v>1783</v>
      </c>
      <c r="L510">
        <v>1.6556806145042291</v>
      </c>
      <c r="M510">
        <v>52877.110200000003</v>
      </c>
      <c r="O510">
        <v>5557</v>
      </c>
    </row>
    <row r="511" spans="2:15" x14ac:dyDescent="0.25">
      <c r="B511" t="s">
        <v>898</v>
      </c>
      <c r="C511" t="s">
        <v>897</v>
      </c>
      <c r="D511">
        <v>3788.0790573999989</v>
      </c>
      <c r="F511" t="s">
        <v>1692</v>
      </c>
      <c r="G511" t="s">
        <v>1691</v>
      </c>
      <c r="H511">
        <v>1.6066362113007659E-2</v>
      </c>
      <c r="J511" t="s">
        <v>798</v>
      </c>
      <c r="K511" t="s">
        <v>797</v>
      </c>
      <c r="L511">
        <v>1.655775338158171</v>
      </c>
      <c r="M511">
        <v>30126.263500000001</v>
      </c>
      <c r="O511">
        <v>4767</v>
      </c>
    </row>
    <row r="512" spans="2:15" x14ac:dyDescent="0.25">
      <c r="B512" t="s">
        <v>244</v>
      </c>
      <c r="C512" t="s">
        <v>243</v>
      </c>
      <c r="D512">
        <v>3790.9670079000002</v>
      </c>
      <c r="F512" t="s">
        <v>1200</v>
      </c>
      <c r="G512" t="s">
        <v>1199</v>
      </c>
      <c r="H512">
        <v>1.6151617221326579E-2</v>
      </c>
      <c r="J512" t="s">
        <v>884</v>
      </c>
      <c r="K512" t="s">
        <v>883</v>
      </c>
      <c r="L512">
        <v>1.6585724721311459</v>
      </c>
      <c r="M512">
        <v>14453.2744</v>
      </c>
      <c r="O512">
        <v>610</v>
      </c>
    </row>
    <row r="513" spans="2:15" x14ac:dyDescent="0.25">
      <c r="B513" t="s">
        <v>3123</v>
      </c>
      <c r="C513" t="s">
        <v>3122</v>
      </c>
      <c r="D513">
        <v>3791.674931999999</v>
      </c>
      <c r="F513" t="s">
        <v>690</v>
      </c>
      <c r="G513" t="s">
        <v>689</v>
      </c>
      <c r="H513">
        <v>1.6175410253558151E-2</v>
      </c>
      <c r="J513" t="s">
        <v>258</v>
      </c>
      <c r="K513" t="s">
        <v>257</v>
      </c>
      <c r="L513">
        <v>1.664042830434783</v>
      </c>
      <c r="M513">
        <v>15795.200199999999</v>
      </c>
      <c r="O513">
        <v>2392</v>
      </c>
    </row>
    <row r="514" spans="2:15" x14ac:dyDescent="0.25">
      <c r="B514" t="s">
        <v>1094</v>
      </c>
      <c r="C514" t="s">
        <v>1093</v>
      </c>
      <c r="D514">
        <v>3833.4678550000008</v>
      </c>
      <c r="F514" t="s">
        <v>531</v>
      </c>
      <c r="G514" t="s">
        <v>530</v>
      </c>
      <c r="H514">
        <v>1.624231924048428E-2</v>
      </c>
      <c r="J514" t="s">
        <v>882</v>
      </c>
      <c r="K514" t="s">
        <v>881</v>
      </c>
      <c r="L514">
        <v>1.672259656171982</v>
      </c>
      <c r="M514">
        <v>41575.834900000002</v>
      </c>
      <c r="O514">
        <v>2884</v>
      </c>
    </row>
    <row r="515" spans="2:15" x14ac:dyDescent="0.25">
      <c r="B515" t="s">
        <v>597</v>
      </c>
      <c r="C515" t="s">
        <v>596</v>
      </c>
      <c r="D515">
        <v>3847.640564599998</v>
      </c>
      <c r="F515" t="s">
        <v>581</v>
      </c>
      <c r="G515" t="s">
        <v>580</v>
      </c>
      <c r="H515">
        <v>1.6275554137869928E-2</v>
      </c>
      <c r="J515" t="s">
        <v>2081</v>
      </c>
      <c r="K515" t="s">
        <v>2080</v>
      </c>
      <c r="L515">
        <v>1.6736793518538431</v>
      </c>
      <c r="M515">
        <v>52791.818199999987</v>
      </c>
      <c r="O515">
        <v>1861</v>
      </c>
    </row>
    <row r="516" spans="2:15" x14ac:dyDescent="0.25">
      <c r="B516" t="s">
        <v>771</v>
      </c>
      <c r="C516" t="s">
        <v>770</v>
      </c>
      <c r="D516">
        <v>3852.5108075999992</v>
      </c>
      <c r="F516" t="s">
        <v>381</v>
      </c>
      <c r="G516" t="s">
        <v>380</v>
      </c>
      <c r="H516">
        <v>1.632245847314345E-2</v>
      </c>
      <c r="J516" t="s">
        <v>294</v>
      </c>
      <c r="K516" t="s">
        <v>293</v>
      </c>
      <c r="L516">
        <v>1.681179395770392</v>
      </c>
      <c r="M516">
        <v>37599.35</v>
      </c>
      <c r="O516">
        <v>3310</v>
      </c>
    </row>
    <row r="517" spans="2:15" x14ac:dyDescent="0.25">
      <c r="B517" t="s">
        <v>1165</v>
      </c>
      <c r="C517" t="s">
        <v>1164</v>
      </c>
      <c r="D517">
        <v>3878.1573632999971</v>
      </c>
      <c r="F517" t="s">
        <v>1758</v>
      </c>
      <c r="G517" t="s">
        <v>1757</v>
      </c>
      <c r="H517">
        <v>1.6340829009198529E-2</v>
      </c>
      <c r="J517" t="s">
        <v>1198</v>
      </c>
      <c r="K517" t="s">
        <v>1197</v>
      </c>
      <c r="L517">
        <v>1.681928607202215</v>
      </c>
      <c r="M517">
        <v>18974.257099999999</v>
      </c>
      <c r="O517">
        <v>1083</v>
      </c>
    </row>
    <row r="518" spans="2:15" x14ac:dyDescent="0.25">
      <c r="B518" t="s">
        <v>3405</v>
      </c>
      <c r="C518" t="s">
        <v>3404</v>
      </c>
      <c r="D518">
        <v>3904.4800794999969</v>
      </c>
      <c r="F518" t="s">
        <v>2809</v>
      </c>
      <c r="G518" t="s">
        <v>2808</v>
      </c>
      <c r="H518">
        <v>1.643415664819774E-2</v>
      </c>
      <c r="J518" t="s">
        <v>688</v>
      </c>
      <c r="K518" t="s">
        <v>687</v>
      </c>
      <c r="L518">
        <v>1.6865181943254199</v>
      </c>
      <c r="M518">
        <v>22754.8197</v>
      </c>
      <c r="O518">
        <v>1727</v>
      </c>
    </row>
    <row r="519" spans="2:15" x14ac:dyDescent="0.25">
      <c r="B519" t="s">
        <v>686</v>
      </c>
      <c r="C519" t="s">
        <v>685</v>
      </c>
      <c r="D519">
        <v>3919.2308278</v>
      </c>
      <c r="F519" t="s">
        <v>1024</v>
      </c>
      <c r="G519" t="s">
        <v>1023</v>
      </c>
      <c r="H519">
        <v>1.6459471548706299E-2</v>
      </c>
      <c r="J519" t="s">
        <v>1836</v>
      </c>
      <c r="K519" t="s">
        <v>1835</v>
      </c>
      <c r="L519">
        <v>1.6882415270983211</v>
      </c>
      <c r="M519">
        <v>32121.5232</v>
      </c>
      <c r="O519">
        <v>5004</v>
      </c>
    </row>
    <row r="520" spans="2:15" x14ac:dyDescent="0.25">
      <c r="B520" t="s">
        <v>698</v>
      </c>
      <c r="C520" t="s">
        <v>697</v>
      </c>
      <c r="D520">
        <v>3928.0571682</v>
      </c>
      <c r="F520" t="s">
        <v>1824</v>
      </c>
      <c r="G520" t="s">
        <v>1823</v>
      </c>
      <c r="H520">
        <v>1.65033652179244E-2</v>
      </c>
      <c r="J520" t="s">
        <v>1710</v>
      </c>
      <c r="K520" t="s">
        <v>1709</v>
      </c>
      <c r="L520">
        <v>1.6963466615235621</v>
      </c>
      <c r="M520">
        <v>71990.163799999995</v>
      </c>
      <c r="O520">
        <v>6196</v>
      </c>
    </row>
    <row r="521" spans="2:15" x14ac:dyDescent="0.25">
      <c r="B521" t="s">
        <v>2187</v>
      </c>
      <c r="C521" t="s">
        <v>2186</v>
      </c>
      <c r="D521">
        <v>3944.1600379999991</v>
      </c>
      <c r="F521" t="s">
        <v>1167</v>
      </c>
      <c r="G521" t="s">
        <v>1166</v>
      </c>
      <c r="H521">
        <v>1.654595695210585E-2</v>
      </c>
      <c r="J521" t="s">
        <v>94</v>
      </c>
      <c r="K521" t="s">
        <v>93</v>
      </c>
      <c r="L521">
        <v>1.7029034228320501</v>
      </c>
      <c r="M521">
        <v>33724.891699999993</v>
      </c>
      <c r="O521">
        <v>911</v>
      </c>
    </row>
    <row r="522" spans="2:15" x14ac:dyDescent="0.25">
      <c r="B522" t="s">
        <v>1155</v>
      </c>
      <c r="C522" t="s">
        <v>1154</v>
      </c>
      <c r="D522">
        <v>3978.3288434999999</v>
      </c>
      <c r="F522" t="s">
        <v>455</v>
      </c>
      <c r="G522" t="s">
        <v>454</v>
      </c>
      <c r="H522">
        <v>1.6732520557079991E-2</v>
      </c>
      <c r="J522" t="s">
        <v>769</v>
      </c>
      <c r="K522" t="s">
        <v>768</v>
      </c>
      <c r="L522">
        <v>1.7057196528260861</v>
      </c>
      <c r="M522">
        <v>29060.408899999999</v>
      </c>
      <c r="O522">
        <v>1380</v>
      </c>
    </row>
    <row r="523" spans="2:15" x14ac:dyDescent="0.25">
      <c r="B523" t="s">
        <v>258</v>
      </c>
      <c r="C523" t="s">
        <v>257</v>
      </c>
      <c r="D523">
        <v>3980.3904504000002</v>
      </c>
      <c r="F523" t="s">
        <v>2221</v>
      </c>
      <c r="G523" t="s">
        <v>2220</v>
      </c>
      <c r="H523">
        <v>1.6833768791019971E-2</v>
      </c>
      <c r="J523" t="s">
        <v>2811</v>
      </c>
      <c r="K523" t="s">
        <v>2810</v>
      </c>
      <c r="L523">
        <v>1.705979379584893</v>
      </c>
      <c r="M523">
        <v>45170.030599999998</v>
      </c>
      <c r="O523">
        <v>8817</v>
      </c>
    </row>
    <row r="524" spans="2:15" x14ac:dyDescent="0.25">
      <c r="B524" t="s">
        <v>389</v>
      </c>
      <c r="C524" t="s">
        <v>388</v>
      </c>
      <c r="D524">
        <v>4008.2470203999992</v>
      </c>
      <c r="F524" t="s">
        <v>3168</v>
      </c>
      <c r="G524" t="s">
        <v>3167</v>
      </c>
      <c r="H524">
        <v>1.6989023826831338E-2</v>
      </c>
      <c r="J524" t="s">
        <v>848</v>
      </c>
      <c r="K524" t="s">
        <v>847</v>
      </c>
      <c r="L524">
        <v>1.7125611438467809</v>
      </c>
      <c r="M524">
        <v>7123.0933000000005</v>
      </c>
      <c r="O524">
        <v>1227</v>
      </c>
    </row>
    <row r="525" spans="2:15" x14ac:dyDescent="0.25">
      <c r="B525" t="s">
        <v>810</v>
      </c>
      <c r="C525" t="s">
        <v>809</v>
      </c>
      <c r="D525">
        <v>4059.2244419999979</v>
      </c>
      <c r="F525" t="s">
        <v>1111</v>
      </c>
      <c r="G525" t="s">
        <v>1110</v>
      </c>
      <c r="H525">
        <v>1.6993135295720899E-2</v>
      </c>
      <c r="J525" t="s">
        <v>212</v>
      </c>
      <c r="K525" t="s">
        <v>211</v>
      </c>
      <c r="L525">
        <v>1.722269347495162</v>
      </c>
      <c r="M525">
        <v>32299.494900000002</v>
      </c>
      <c r="O525">
        <v>4651</v>
      </c>
    </row>
    <row r="526" spans="2:15" x14ac:dyDescent="0.25">
      <c r="B526" t="s">
        <v>3072</v>
      </c>
      <c r="C526" t="s">
        <v>3071</v>
      </c>
      <c r="D526">
        <v>4062.4056062999998</v>
      </c>
      <c r="F526" t="s">
        <v>3347</v>
      </c>
      <c r="G526" t="s">
        <v>3346</v>
      </c>
      <c r="H526">
        <v>1.7000278267102899E-2</v>
      </c>
      <c r="J526" t="s">
        <v>2443</v>
      </c>
      <c r="K526" t="s">
        <v>2442</v>
      </c>
      <c r="L526">
        <v>1.7228918686327059</v>
      </c>
      <c r="M526">
        <v>46737.357600000003</v>
      </c>
      <c r="O526">
        <v>1492</v>
      </c>
    </row>
    <row r="527" spans="2:15" x14ac:dyDescent="0.25">
      <c r="B527" t="s">
        <v>659</v>
      </c>
      <c r="C527" t="s">
        <v>658</v>
      </c>
      <c r="D527">
        <v>4093.8494464000009</v>
      </c>
      <c r="F527" t="s">
        <v>302</v>
      </c>
      <c r="G527" t="s">
        <v>301</v>
      </c>
      <c r="H527">
        <v>1.7089341871697399E-2</v>
      </c>
      <c r="J527" t="s">
        <v>2635</v>
      </c>
      <c r="K527" t="s">
        <v>2634</v>
      </c>
      <c r="L527">
        <v>1.724065086245913</v>
      </c>
      <c r="M527">
        <v>32650.5088</v>
      </c>
      <c r="O527">
        <v>3977</v>
      </c>
    </row>
    <row r="528" spans="2:15" x14ac:dyDescent="0.25">
      <c r="B528" t="s">
        <v>2000</v>
      </c>
      <c r="C528" t="s">
        <v>1999</v>
      </c>
      <c r="D528">
        <v>4145.7667009999977</v>
      </c>
      <c r="F528" t="s">
        <v>1770</v>
      </c>
      <c r="G528" t="s">
        <v>1769</v>
      </c>
      <c r="H528">
        <v>1.7108704938586641E-2</v>
      </c>
      <c r="J528" t="s">
        <v>1444</v>
      </c>
      <c r="K528" t="s">
        <v>1443</v>
      </c>
      <c r="L528">
        <v>1.732719296331138</v>
      </c>
      <c r="M528">
        <v>5903.4634999999998</v>
      </c>
      <c r="O528">
        <v>2126</v>
      </c>
    </row>
    <row r="529" spans="2:15" x14ac:dyDescent="0.25">
      <c r="B529" t="s">
        <v>1330</v>
      </c>
      <c r="C529" t="s">
        <v>1329</v>
      </c>
      <c r="D529">
        <v>4151.2642455000014</v>
      </c>
      <c r="F529" t="s">
        <v>688</v>
      </c>
      <c r="G529" t="s">
        <v>687</v>
      </c>
      <c r="H529">
        <v>1.7161205281609231E-2</v>
      </c>
      <c r="J529" t="s">
        <v>1225</v>
      </c>
      <c r="K529" t="s">
        <v>1224</v>
      </c>
      <c r="L529">
        <v>1.7329696714285709</v>
      </c>
      <c r="M529">
        <v>12130.787700000001</v>
      </c>
      <c r="O529">
        <v>714</v>
      </c>
    </row>
    <row r="530" spans="2:15" x14ac:dyDescent="0.25">
      <c r="B530" t="s">
        <v>338</v>
      </c>
      <c r="C530" t="s">
        <v>337</v>
      </c>
      <c r="D530">
        <v>4160.9501823999999</v>
      </c>
      <c r="F530" t="s">
        <v>946</v>
      </c>
      <c r="G530" t="s">
        <v>945</v>
      </c>
      <c r="H530">
        <v>1.71789148934062E-2</v>
      </c>
      <c r="J530" t="s">
        <v>2187</v>
      </c>
      <c r="K530" t="s">
        <v>2186</v>
      </c>
      <c r="L530">
        <v>1.7336967199999991</v>
      </c>
      <c r="M530">
        <v>43342.417999999998</v>
      </c>
      <c r="O530">
        <v>2275</v>
      </c>
    </row>
    <row r="531" spans="2:15" x14ac:dyDescent="0.25">
      <c r="B531" t="s">
        <v>2013</v>
      </c>
      <c r="C531" t="s">
        <v>2012</v>
      </c>
      <c r="D531">
        <v>4163.7243073999998</v>
      </c>
      <c r="F531" t="s">
        <v>2209</v>
      </c>
      <c r="G531" t="s">
        <v>2208</v>
      </c>
      <c r="H531">
        <v>1.724505693349412E-2</v>
      </c>
      <c r="J531" t="s">
        <v>1155</v>
      </c>
      <c r="K531" t="s">
        <v>1154</v>
      </c>
      <c r="L531">
        <v>1.7349885928914091</v>
      </c>
      <c r="M531">
        <v>11666.6535</v>
      </c>
      <c r="O531">
        <v>2293</v>
      </c>
    </row>
    <row r="532" spans="2:15" x14ac:dyDescent="0.25">
      <c r="B532" t="s">
        <v>1826</v>
      </c>
      <c r="C532" t="s">
        <v>1825</v>
      </c>
      <c r="D532">
        <v>4179.0548891999997</v>
      </c>
      <c r="F532" t="s">
        <v>2225</v>
      </c>
      <c r="G532" t="s">
        <v>2224</v>
      </c>
      <c r="H532">
        <v>1.7265296425208701E-2</v>
      </c>
      <c r="J532" t="s">
        <v>371</v>
      </c>
      <c r="K532" t="s">
        <v>370</v>
      </c>
      <c r="L532">
        <v>1.739520066355136</v>
      </c>
      <c r="M532">
        <v>33841.572200000002</v>
      </c>
      <c r="O532">
        <v>642</v>
      </c>
    </row>
    <row r="533" spans="2:15" x14ac:dyDescent="0.25">
      <c r="B533" t="s">
        <v>834</v>
      </c>
      <c r="C533" t="s">
        <v>833</v>
      </c>
      <c r="D533">
        <v>4180.5017357999996</v>
      </c>
      <c r="F533" t="s">
        <v>1684</v>
      </c>
      <c r="G533" t="s">
        <v>1683</v>
      </c>
      <c r="H533">
        <v>1.726590815649643E-2</v>
      </c>
      <c r="J533" t="s">
        <v>256</v>
      </c>
      <c r="K533" t="s">
        <v>255</v>
      </c>
      <c r="L533">
        <v>1.741793177212835</v>
      </c>
      <c r="M533">
        <v>37329.926200000002</v>
      </c>
      <c r="O533">
        <v>6451</v>
      </c>
    </row>
    <row r="534" spans="2:15" x14ac:dyDescent="0.25">
      <c r="B534" t="s">
        <v>663</v>
      </c>
      <c r="C534" t="s">
        <v>662</v>
      </c>
      <c r="D534">
        <v>4183.7789643999986</v>
      </c>
      <c r="F534" t="s">
        <v>1038</v>
      </c>
      <c r="G534" t="s">
        <v>1037</v>
      </c>
      <c r="H534">
        <v>1.7351514293419631E-2</v>
      </c>
      <c r="J534" t="s">
        <v>1026</v>
      </c>
      <c r="K534" t="s">
        <v>1025</v>
      </c>
      <c r="L534">
        <v>1.7477907937694721</v>
      </c>
      <c r="M534">
        <v>17532.526399999999</v>
      </c>
      <c r="O534">
        <v>642</v>
      </c>
    </row>
    <row r="535" spans="2:15" x14ac:dyDescent="0.25">
      <c r="B535" t="s">
        <v>196</v>
      </c>
      <c r="C535" t="s">
        <v>195</v>
      </c>
      <c r="D535">
        <v>4190.7099893999948</v>
      </c>
      <c r="F535" t="s">
        <v>2083</v>
      </c>
      <c r="G535" t="s">
        <v>2082</v>
      </c>
      <c r="H535">
        <v>1.7421396431061831E-2</v>
      </c>
      <c r="J535" t="s">
        <v>1487</v>
      </c>
      <c r="K535" t="s">
        <v>1486</v>
      </c>
      <c r="L535">
        <v>1.7512350858050241</v>
      </c>
      <c r="M535">
        <v>85432.318200000009</v>
      </c>
      <c r="O535">
        <v>10391</v>
      </c>
    </row>
    <row r="536" spans="2:15" x14ac:dyDescent="0.25">
      <c r="B536" t="s">
        <v>1163</v>
      </c>
      <c r="C536" t="s">
        <v>1162</v>
      </c>
      <c r="D536">
        <v>4211.2772371999981</v>
      </c>
      <c r="F536" t="s">
        <v>1233</v>
      </c>
      <c r="G536" t="s">
        <v>1232</v>
      </c>
      <c r="H536">
        <v>1.7547040390555969E-2</v>
      </c>
      <c r="J536" t="s">
        <v>172</v>
      </c>
      <c r="K536" t="s">
        <v>171</v>
      </c>
      <c r="L536">
        <v>1.7527301706030061</v>
      </c>
      <c r="M536">
        <v>77509.623099999997</v>
      </c>
      <c r="O536">
        <v>796</v>
      </c>
    </row>
    <row r="537" spans="2:15" x14ac:dyDescent="0.25">
      <c r="B537" t="s">
        <v>206</v>
      </c>
      <c r="C537" t="s">
        <v>205</v>
      </c>
      <c r="D537">
        <v>4256.4702496</v>
      </c>
      <c r="F537" t="s">
        <v>1559</v>
      </c>
      <c r="G537" t="s">
        <v>1558</v>
      </c>
      <c r="H537">
        <v>1.7564199632266068E-2</v>
      </c>
      <c r="J537" t="s">
        <v>210</v>
      </c>
      <c r="K537" t="s">
        <v>209</v>
      </c>
      <c r="L537">
        <v>1.7558202344475129</v>
      </c>
      <c r="M537">
        <v>20437.521700000001</v>
      </c>
      <c r="O537">
        <v>3620</v>
      </c>
    </row>
    <row r="538" spans="2:15" x14ac:dyDescent="0.25">
      <c r="B538" t="s">
        <v>1356</v>
      </c>
      <c r="C538" t="s">
        <v>1355</v>
      </c>
      <c r="D538">
        <v>4256.7805072000001</v>
      </c>
      <c r="F538" t="s">
        <v>814</v>
      </c>
      <c r="G538" t="s">
        <v>813</v>
      </c>
      <c r="H538">
        <v>1.7610406438274599E-2</v>
      </c>
      <c r="J538" t="s">
        <v>1368</v>
      </c>
      <c r="K538" t="s">
        <v>1367</v>
      </c>
      <c r="L538">
        <v>1.755932528549019</v>
      </c>
      <c r="M538">
        <v>14305.5206</v>
      </c>
      <c r="O538">
        <v>2550</v>
      </c>
    </row>
    <row r="539" spans="2:15" x14ac:dyDescent="0.25">
      <c r="B539" t="s">
        <v>1012</v>
      </c>
      <c r="C539" t="s">
        <v>1011</v>
      </c>
      <c r="D539">
        <v>4284.4108355999988</v>
      </c>
      <c r="F539" t="s">
        <v>1054</v>
      </c>
      <c r="G539" t="s">
        <v>1053</v>
      </c>
      <c r="H539">
        <v>1.7678796076642321E-2</v>
      </c>
      <c r="J539" t="s">
        <v>2061</v>
      </c>
      <c r="K539" t="s">
        <v>2060</v>
      </c>
      <c r="L539">
        <v>1.757156202605862</v>
      </c>
      <c r="M539">
        <v>11676.341</v>
      </c>
      <c r="O539">
        <v>1535</v>
      </c>
    </row>
    <row r="540" spans="2:15" x14ac:dyDescent="0.25">
      <c r="B540" t="s">
        <v>1340</v>
      </c>
      <c r="C540" t="s">
        <v>1339</v>
      </c>
      <c r="D540">
        <v>4287.8190777</v>
      </c>
      <c r="F540" t="s">
        <v>846</v>
      </c>
      <c r="G540" t="s">
        <v>845</v>
      </c>
      <c r="H540">
        <v>1.7681633194469099E-2</v>
      </c>
      <c r="J540" t="s">
        <v>2197</v>
      </c>
      <c r="K540" t="s">
        <v>2196</v>
      </c>
      <c r="L540">
        <v>1.7618056777262181</v>
      </c>
      <c r="M540">
        <v>39965.170899999997</v>
      </c>
      <c r="O540">
        <v>2586</v>
      </c>
    </row>
    <row r="541" spans="2:15" x14ac:dyDescent="0.25">
      <c r="B541" t="s">
        <v>2639</v>
      </c>
      <c r="C541" t="s">
        <v>2638</v>
      </c>
      <c r="D541">
        <v>4288.4326649999994</v>
      </c>
      <c r="F541" t="s">
        <v>1618</v>
      </c>
      <c r="G541" t="s">
        <v>1617</v>
      </c>
      <c r="H541">
        <v>1.7812094977638918E-2</v>
      </c>
      <c r="J541" t="s">
        <v>2621</v>
      </c>
      <c r="K541" t="s">
        <v>2620</v>
      </c>
      <c r="L541">
        <v>1.763234490696088</v>
      </c>
      <c r="M541">
        <v>21353.109700000001</v>
      </c>
      <c r="O541">
        <v>4396</v>
      </c>
    </row>
    <row r="542" spans="2:15" x14ac:dyDescent="0.25">
      <c r="B542" t="s">
        <v>138</v>
      </c>
      <c r="C542" t="s">
        <v>137</v>
      </c>
      <c r="D542">
        <v>4304.1425120999966</v>
      </c>
      <c r="F542" t="s">
        <v>3123</v>
      </c>
      <c r="G542" t="s">
        <v>3122</v>
      </c>
      <c r="H542">
        <v>1.790722079909322E-2</v>
      </c>
      <c r="J542" t="s">
        <v>2667</v>
      </c>
      <c r="K542" t="s">
        <v>2666</v>
      </c>
      <c r="L542">
        <v>1.773194130621297</v>
      </c>
      <c r="M542">
        <v>72647.226200000005</v>
      </c>
      <c r="O542">
        <v>1352</v>
      </c>
    </row>
    <row r="543" spans="2:15" x14ac:dyDescent="0.25">
      <c r="B543" t="s">
        <v>2211</v>
      </c>
      <c r="C543" t="s">
        <v>2210</v>
      </c>
      <c r="D543">
        <v>4341.898689100004</v>
      </c>
      <c r="F543" t="s">
        <v>1848</v>
      </c>
      <c r="G543" t="s">
        <v>1847</v>
      </c>
      <c r="H543">
        <v>1.791337955886969E-2</v>
      </c>
      <c r="J543" t="s">
        <v>1865</v>
      </c>
      <c r="K543" t="s">
        <v>1864</v>
      </c>
      <c r="L543">
        <v>1.783852369390132</v>
      </c>
      <c r="M543">
        <v>156396.52609999999</v>
      </c>
      <c r="O543">
        <v>4296</v>
      </c>
    </row>
    <row r="544" spans="2:15" x14ac:dyDescent="0.25">
      <c r="B544" t="s">
        <v>2183</v>
      </c>
      <c r="C544" t="s">
        <v>2182</v>
      </c>
      <c r="D544">
        <v>4372.5013884</v>
      </c>
      <c r="F544" t="s">
        <v>1747</v>
      </c>
      <c r="G544" t="s">
        <v>1746</v>
      </c>
      <c r="H544">
        <v>1.7996099118341071E-2</v>
      </c>
      <c r="J544" t="s">
        <v>1010</v>
      </c>
      <c r="K544" t="s">
        <v>1009</v>
      </c>
      <c r="L544">
        <v>1.7862423455056169</v>
      </c>
      <c r="M544">
        <v>16957.394</v>
      </c>
      <c r="O544">
        <v>712</v>
      </c>
    </row>
    <row r="545" spans="2:15" x14ac:dyDescent="0.25">
      <c r="B545" t="s">
        <v>2027</v>
      </c>
      <c r="C545" t="s">
        <v>2026</v>
      </c>
      <c r="D545">
        <v>4384.0145256000033</v>
      </c>
      <c r="F545" t="s">
        <v>1686</v>
      </c>
      <c r="G545" t="s">
        <v>1685</v>
      </c>
      <c r="H545">
        <v>1.7997669901738941E-2</v>
      </c>
      <c r="J545" t="s">
        <v>1802</v>
      </c>
      <c r="K545" t="s">
        <v>1801</v>
      </c>
      <c r="L545">
        <v>1.786406612170214</v>
      </c>
      <c r="M545">
        <v>106011.50350000001</v>
      </c>
      <c r="O545">
        <v>5875</v>
      </c>
    </row>
    <row r="546" spans="2:15" x14ac:dyDescent="0.25">
      <c r="B546" t="s">
        <v>3164</v>
      </c>
      <c r="C546" t="s">
        <v>3163</v>
      </c>
      <c r="D546">
        <v>4400.5661124000007</v>
      </c>
      <c r="F546" t="s">
        <v>888</v>
      </c>
      <c r="G546" t="s">
        <v>887</v>
      </c>
      <c r="H546">
        <v>1.801128705820438E-2</v>
      </c>
      <c r="J546" t="s">
        <v>1129</v>
      </c>
      <c r="K546" t="s">
        <v>1128</v>
      </c>
      <c r="L546">
        <v>1.790863416742065</v>
      </c>
      <c r="M546">
        <v>35980.074099999998</v>
      </c>
      <c r="O546">
        <v>221</v>
      </c>
    </row>
    <row r="547" spans="2:15" x14ac:dyDescent="0.25">
      <c r="B547" t="s">
        <v>850</v>
      </c>
      <c r="C547" t="s">
        <v>849</v>
      </c>
      <c r="D547">
        <v>4404.7778575999992</v>
      </c>
      <c r="F547" t="s">
        <v>1569</v>
      </c>
      <c r="G547" t="s">
        <v>1568</v>
      </c>
      <c r="H547">
        <v>1.802272785911627E-2</v>
      </c>
      <c r="J547" t="s">
        <v>694</v>
      </c>
      <c r="K547" t="s">
        <v>693</v>
      </c>
      <c r="L547">
        <v>1.792526503270645</v>
      </c>
      <c r="M547">
        <v>16734.808499999999</v>
      </c>
      <c r="O547">
        <v>1223</v>
      </c>
    </row>
    <row r="548" spans="2:15" x14ac:dyDescent="0.25">
      <c r="B548" t="s">
        <v>1050</v>
      </c>
      <c r="C548" t="s">
        <v>1049</v>
      </c>
      <c r="D548">
        <v>4434.3039984000006</v>
      </c>
      <c r="F548" t="s">
        <v>1133</v>
      </c>
      <c r="G548" t="s">
        <v>1132</v>
      </c>
      <c r="H548">
        <v>1.80697949574498E-2</v>
      </c>
      <c r="J548" t="s">
        <v>242</v>
      </c>
      <c r="K548" t="s">
        <v>241</v>
      </c>
      <c r="L548">
        <v>1.803706064785553</v>
      </c>
      <c r="M548">
        <v>21891.555799999998</v>
      </c>
      <c r="O548">
        <v>3544</v>
      </c>
    </row>
    <row r="549" spans="2:15" x14ac:dyDescent="0.25">
      <c r="B549" t="s">
        <v>224</v>
      </c>
      <c r="C549" t="s">
        <v>223</v>
      </c>
      <c r="D549">
        <v>4435.7155395000009</v>
      </c>
      <c r="F549" t="s">
        <v>1726</v>
      </c>
      <c r="G549" t="s">
        <v>1725</v>
      </c>
      <c r="H549">
        <v>1.8231429368655769E-2</v>
      </c>
      <c r="J549" t="s">
        <v>1794</v>
      </c>
      <c r="K549" t="s">
        <v>1793</v>
      </c>
      <c r="L549">
        <v>1.803987839522659</v>
      </c>
      <c r="M549">
        <v>58248.946799999991</v>
      </c>
      <c r="O549">
        <v>7039</v>
      </c>
    </row>
    <row r="550" spans="2:15" x14ac:dyDescent="0.25">
      <c r="B550" t="s">
        <v>1929</v>
      </c>
      <c r="C550" t="s">
        <v>1928</v>
      </c>
      <c r="D550">
        <v>4439.1571236</v>
      </c>
      <c r="F550" t="s">
        <v>1479</v>
      </c>
      <c r="G550" t="s">
        <v>1478</v>
      </c>
      <c r="H550">
        <v>1.8273944487793639E-2</v>
      </c>
      <c r="J550" t="s">
        <v>2457</v>
      </c>
      <c r="K550" t="s">
        <v>2456</v>
      </c>
      <c r="L550">
        <v>1.807065442961409</v>
      </c>
      <c r="M550">
        <v>96276.431100000002</v>
      </c>
      <c r="O550">
        <v>959</v>
      </c>
    </row>
    <row r="551" spans="2:15" x14ac:dyDescent="0.25">
      <c r="B551" t="s">
        <v>379</v>
      </c>
      <c r="C551" t="s">
        <v>378</v>
      </c>
      <c r="D551">
        <v>4449.9116410999986</v>
      </c>
      <c r="F551" t="s">
        <v>2219</v>
      </c>
      <c r="G551" t="s">
        <v>2218</v>
      </c>
      <c r="H551">
        <v>1.828266668770254E-2</v>
      </c>
      <c r="J551" t="s">
        <v>1878</v>
      </c>
      <c r="K551" t="s">
        <v>1877</v>
      </c>
      <c r="L551">
        <v>1.808898607180794</v>
      </c>
      <c r="M551">
        <v>25958.797999999999</v>
      </c>
      <c r="O551">
        <v>4707</v>
      </c>
    </row>
    <row r="552" spans="2:15" x14ac:dyDescent="0.25">
      <c r="B552" t="s">
        <v>1368</v>
      </c>
      <c r="C552" t="s">
        <v>1367</v>
      </c>
      <c r="D552">
        <v>4477.6279477999988</v>
      </c>
      <c r="F552" t="s">
        <v>2006</v>
      </c>
      <c r="G552" t="s">
        <v>2005</v>
      </c>
      <c r="H552">
        <v>1.835639168817747E-2</v>
      </c>
      <c r="J552" t="s">
        <v>270</v>
      </c>
      <c r="K552" t="s">
        <v>269</v>
      </c>
      <c r="L552">
        <v>1.8128517091731671</v>
      </c>
      <c r="M552">
        <v>13933.3087</v>
      </c>
      <c r="O552">
        <v>3205</v>
      </c>
    </row>
    <row r="553" spans="2:15" x14ac:dyDescent="0.25">
      <c r="B553" t="s">
        <v>1200</v>
      </c>
      <c r="C553" t="s">
        <v>1199</v>
      </c>
      <c r="D553">
        <v>4488.3406064000001</v>
      </c>
      <c r="F553" t="s">
        <v>1579</v>
      </c>
      <c r="G553" t="s">
        <v>1578</v>
      </c>
      <c r="H553">
        <v>1.8368971722212059E-2</v>
      </c>
      <c r="J553" t="s">
        <v>692</v>
      </c>
      <c r="K553" t="s">
        <v>691</v>
      </c>
      <c r="L553">
        <v>1.8233231739491129</v>
      </c>
      <c r="M553">
        <v>29698.8135</v>
      </c>
      <c r="O553">
        <v>1808</v>
      </c>
    </row>
    <row r="554" spans="2:15" x14ac:dyDescent="0.25">
      <c r="B554" t="s">
        <v>2324</v>
      </c>
      <c r="C554" t="s">
        <v>2323</v>
      </c>
      <c r="D554">
        <v>4491.9813375999984</v>
      </c>
      <c r="F554" t="s">
        <v>2231</v>
      </c>
      <c r="G554" t="s">
        <v>2230</v>
      </c>
      <c r="H554">
        <v>1.837430923854488E-2</v>
      </c>
      <c r="J554" t="s">
        <v>2211</v>
      </c>
      <c r="K554" t="s">
        <v>2210</v>
      </c>
      <c r="L554">
        <v>1.825861517703955</v>
      </c>
      <c r="M554">
        <v>54960.742899999997</v>
      </c>
      <c r="O554">
        <v>2378</v>
      </c>
    </row>
    <row r="555" spans="2:15" x14ac:dyDescent="0.25">
      <c r="B555" t="s">
        <v>2253</v>
      </c>
      <c r="C555" t="s">
        <v>2252</v>
      </c>
      <c r="D555">
        <v>4503.3825606000009</v>
      </c>
      <c r="F555" t="s">
        <v>2079</v>
      </c>
      <c r="G555" t="s">
        <v>2078</v>
      </c>
      <c r="H555">
        <v>1.8434949113371069E-2</v>
      </c>
      <c r="J555" t="s">
        <v>224</v>
      </c>
      <c r="K555" t="s">
        <v>223</v>
      </c>
      <c r="L555">
        <v>1.837496080985916</v>
      </c>
      <c r="M555">
        <v>13992.7935</v>
      </c>
      <c r="O555">
        <v>2414</v>
      </c>
    </row>
    <row r="556" spans="2:15" x14ac:dyDescent="0.25">
      <c r="B556" t="s">
        <v>2197</v>
      </c>
      <c r="C556" t="s">
        <v>2196</v>
      </c>
      <c r="D556">
        <v>4556.029482599999</v>
      </c>
      <c r="F556" t="s">
        <v>2249</v>
      </c>
      <c r="G556" t="s">
        <v>2248</v>
      </c>
      <c r="H556">
        <v>1.8438036488392189E-2</v>
      </c>
      <c r="J556" t="s">
        <v>1165</v>
      </c>
      <c r="K556" t="s">
        <v>1164</v>
      </c>
      <c r="L556">
        <v>1.8423550419477419</v>
      </c>
      <c r="M556">
        <v>32050.887299999999</v>
      </c>
      <c r="O556">
        <v>2105</v>
      </c>
    </row>
    <row r="557" spans="2:15" x14ac:dyDescent="0.25">
      <c r="B557" t="s">
        <v>761</v>
      </c>
      <c r="C557" t="s">
        <v>760</v>
      </c>
      <c r="D557">
        <v>4588.7562184000008</v>
      </c>
      <c r="F557" t="s">
        <v>1094</v>
      </c>
      <c r="G557" t="s">
        <v>1093</v>
      </c>
      <c r="H557">
        <v>1.858921469789546E-2</v>
      </c>
      <c r="J557" t="s">
        <v>2310</v>
      </c>
      <c r="K557" t="s">
        <v>2309</v>
      </c>
      <c r="L557">
        <v>1.8432206188473901</v>
      </c>
      <c r="M557">
        <v>73420.107999999993</v>
      </c>
      <c r="O557">
        <v>8086</v>
      </c>
    </row>
    <row r="558" spans="2:15" x14ac:dyDescent="0.25">
      <c r="B558" t="s">
        <v>2322</v>
      </c>
      <c r="C558" t="s">
        <v>2321</v>
      </c>
      <c r="D558">
        <v>4594.1223407999987</v>
      </c>
      <c r="F558" t="s">
        <v>1656</v>
      </c>
      <c r="G558" t="s">
        <v>1655</v>
      </c>
      <c r="H558">
        <v>1.8611631078865539E-2</v>
      </c>
      <c r="J558" t="s">
        <v>178</v>
      </c>
      <c r="K558" t="s">
        <v>177</v>
      </c>
      <c r="L558">
        <v>1.8478806393152301</v>
      </c>
      <c r="M558">
        <v>9969.1394999999993</v>
      </c>
      <c r="O558">
        <v>847</v>
      </c>
    </row>
    <row r="559" spans="2:15" x14ac:dyDescent="0.25">
      <c r="B559" t="s">
        <v>2451</v>
      </c>
      <c r="C559" t="s">
        <v>2450</v>
      </c>
      <c r="D559">
        <v>4627.875190799994</v>
      </c>
      <c r="F559" t="s">
        <v>493</v>
      </c>
      <c r="G559" t="s">
        <v>492</v>
      </c>
      <c r="H559">
        <v>1.8670676539422559E-2</v>
      </c>
      <c r="J559" t="s">
        <v>543</v>
      </c>
      <c r="K559" t="s">
        <v>542</v>
      </c>
      <c r="L559">
        <v>1.8517368886146499</v>
      </c>
      <c r="M559">
        <v>13762.0209</v>
      </c>
      <c r="O559">
        <v>1256</v>
      </c>
    </row>
    <row r="560" spans="2:15" x14ac:dyDescent="0.25">
      <c r="B560" t="s">
        <v>3166</v>
      </c>
      <c r="C560" t="s">
        <v>3165</v>
      </c>
      <c r="D560">
        <v>4641.7990068000008</v>
      </c>
      <c r="F560" t="s">
        <v>3413</v>
      </c>
      <c r="G560" t="s">
        <v>3412</v>
      </c>
      <c r="H560">
        <v>1.870107435079487E-2</v>
      </c>
      <c r="J560" t="s">
        <v>1555</v>
      </c>
      <c r="K560" t="s">
        <v>1554</v>
      </c>
      <c r="L560">
        <v>1.857400493891797</v>
      </c>
      <c r="M560">
        <v>106429.04829999999</v>
      </c>
      <c r="O560">
        <v>6303</v>
      </c>
    </row>
    <row r="561" spans="2:15" x14ac:dyDescent="0.25">
      <c r="B561" t="s">
        <v>846</v>
      </c>
      <c r="C561" t="s">
        <v>845</v>
      </c>
      <c r="D561">
        <v>4681.512976</v>
      </c>
      <c r="F561" t="s">
        <v>1710</v>
      </c>
      <c r="G561" t="s">
        <v>1709</v>
      </c>
      <c r="H561">
        <v>1.8713525565114571E-2</v>
      </c>
      <c r="J561" t="s">
        <v>3365</v>
      </c>
      <c r="K561" t="s">
        <v>3364</v>
      </c>
      <c r="L561">
        <v>1.8575131861768379</v>
      </c>
      <c r="M561">
        <v>96231.166999999987</v>
      </c>
      <c r="O561">
        <v>3212</v>
      </c>
    </row>
    <row r="562" spans="2:15" x14ac:dyDescent="0.25">
      <c r="B562" t="s">
        <v>2601</v>
      </c>
      <c r="C562" t="s">
        <v>2600</v>
      </c>
      <c r="D562">
        <v>4723.0093352000013</v>
      </c>
      <c r="F562" t="s">
        <v>1165</v>
      </c>
      <c r="G562" t="s">
        <v>1164</v>
      </c>
      <c r="H562">
        <v>1.8722939562312298E-2</v>
      </c>
      <c r="J562" t="s">
        <v>1838</v>
      </c>
      <c r="K562" t="s">
        <v>1837</v>
      </c>
      <c r="L562">
        <v>1.864591934123518</v>
      </c>
      <c r="M562">
        <v>87910.025599999994</v>
      </c>
      <c r="O562">
        <v>8015</v>
      </c>
    </row>
    <row r="563" spans="2:15" x14ac:dyDescent="0.25">
      <c r="B563" t="s">
        <v>3140</v>
      </c>
      <c r="C563" t="s">
        <v>3139</v>
      </c>
      <c r="D563">
        <v>4737.2669273999973</v>
      </c>
      <c r="F563" t="s">
        <v>2411</v>
      </c>
      <c r="G563" t="s">
        <v>2410</v>
      </c>
      <c r="H563">
        <v>1.87316202811156E-2</v>
      </c>
      <c r="J563" t="s">
        <v>1842</v>
      </c>
      <c r="K563" t="s">
        <v>1841</v>
      </c>
      <c r="L563">
        <v>1.8714051484528951</v>
      </c>
      <c r="M563">
        <v>81399.088599999988</v>
      </c>
      <c r="O563">
        <v>5785</v>
      </c>
    </row>
    <row r="564" spans="2:15" x14ac:dyDescent="0.25">
      <c r="B564" t="s">
        <v>1861</v>
      </c>
      <c r="C564" t="s">
        <v>1860</v>
      </c>
      <c r="D564">
        <v>4776.1028323999981</v>
      </c>
      <c r="F564" t="s">
        <v>294</v>
      </c>
      <c r="G564" t="s">
        <v>293</v>
      </c>
      <c r="H564">
        <v>1.8858480328863302E-2</v>
      </c>
      <c r="J564" t="s">
        <v>1820</v>
      </c>
      <c r="K564" t="s">
        <v>1819</v>
      </c>
      <c r="L564">
        <v>1.877286526061998</v>
      </c>
      <c r="M564">
        <v>28191.6649</v>
      </c>
      <c r="O564">
        <v>5226</v>
      </c>
    </row>
    <row r="565" spans="2:15" x14ac:dyDescent="0.25">
      <c r="B565" t="s">
        <v>1048</v>
      </c>
      <c r="C565" t="s">
        <v>1047</v>
      </c>
      <c r="D565">
        <v>4780.9173399999991</v>
      </c>
      <c r="F565" t="s">
        <v>607</v>
      </c>
      <c r="G565" t="s">
        <v>606</v>
      </c>
      <c r="H565">
        <v>1.8867183880160079E-2</v>
      </c>
      <c r="J565" t="s">
        <v>1933</v>
      </c>
      <c r="K565" t="s">
        <v>1932</v>
      </c>
      <c r="L565">
        <v>1.8776568565683649</v>
      </c>
      <c r="M565">
        <v>14184.628000000001</v>
      </c>
      <c r="O565">
        <v>2984</v>
      </c>
    </row>
    <row r="566" spans="2:15" x14ac:dyDescent="0.25">
      <c r="B566" t="s">
        <v>2025</v>
      </c>
      <c r="C566" t="s">
        <v>2024</v>
      </c>
      <c r="D566">
        <v>4815.1714545000041</v>
      </c>
      <c r="F566" t="s">
        <v>761</v>
      </c>
      <c r="G566" t="s">
        <v>760</v>
      </c>
      <c r="H566">
        <v>1.887654608894539E-2</v>
      </c>
      <c r="J566" t="s">
        <v>852</v>
      </c>
      <c r="K566" t="s">
        <v>851</v>
      </c>
      <c r="L566">
        <v>1.8811254009188381</v>
      </c>
      <c r="M566">
        <v>15549.049199999999</v>
      </c>
      <c r="O566">
        <v>653</v>
      </c>
    </row>
    <row r="567" spans="2:15" x14ac:dyDescent="0.25">
      <c r="B567" t="s">
        <v>882</v>
      </c>
      <c r="C567" t="s">
        <v>881</v>
      </c>
      <c r="D567">
        <v>4822.7968483999948</v>
      </c>
      <c r="F567" t="s">
        <v>264</v>
      </c>
      <c r="G567" t="s">
        <v>263</v>
      </c>
      <c r="H567">
        <v>1.89662685625945E-2</v>
      </c>
      <c r="J567" t="s">
        <v>1656</v>
      </c>
      <c r="K567" t="s">
        <v>1655</v>
      </c>
      <c r="L567">
        <v>1.884506185468956</v>
      </c>
      <c r="M567">
        <v>87341.092799999999</v>
      </c>
      <c r="O567">
        <v>6813</v>
      </c>
    </row>
    <row r="568" spans="2:15" x14ac:dyDescent="0.25">
      <c r="B568" t="s">
        <v>1125</v>
      </c>
      <c r="C568" t="s">
        <v>1124</v>
      </c>
      <c r="D568">
        <v>4837.5205018000006</v>
      </c>
      <c r="F568" t="s">
        <v>387</v>
      </c>
      <c r="G568" t="s">
        <v>386</v>
      </c>
      <c r="H568">
        <v>1.8968852053001681E-2</v>
      </c>
      <c r="J568" t="s">
        <v>2505</v>
      </c>
      <c r="K568" t="s">
        <v>2504</v>
      </c>
      <c r="L568">
        <v>1.8938595733558159</v>
      </c>
      <c r="M568">
        <v>38726.163</v>
      </c>
      <c r="O568">
        <v>1186</v>
      </c>
    </row>
    <row r="569" spans="2:15" x14ac:dyDescent="0.25">
      <c r="B569" t="s">
        <v>455</v>
      </c>
      <c r="C569" t="s">
        <v>454</v>
      </c>
      <c r="D569">
        <v>4847.8295183999999</v>
      </c>
      <c r="F569" t="s">
        <v>3405</v>
      </c>
      <c r="G569" t="s">
        <v>3404</v>
      </c>
      <c r="H569">
        <v>1.905665573142399E-2</v>
      </c>
      <c r="J569" t="s">
        <v>2562</v>
      </c>
      <c r="K569" t="s">
        <v>2561</v>
      </c>
      <c r="L569">
        <v>1.9001236946364719</v>
      </c>
      <c r="M569">
        <v>30955.413199999999</v>
      </c>
      <c r="O569">
        <v>3356</v>
      </c>
    </row>
    <row r="570" spans="2:15" x14ac:dyDescent="0.25">
      <c r="B570" t="s">
        <v>2425</v>
      </c>
      <c r="C570" t="s">
        <v>2424</v>
      </c>
      <c r="D570">
        <v>4852.419906600001</v>
      </c>
      <c r="F570" t="s">
        <v>2265</v>
      </c>
      <c r="G570" t="s">
        <v>2264</v>
      </c>
      <c r="H570">
        <v>1.9111067047469191E-2</v>
      </c>
      <c r="J570" t="s">
        <v>2749</v>
      </c>
      <c r="K570" t="s">
        <v>2748</v>
      </c>
      <c r="L570">
        <v>1.903120777028074</v>
      </c>
      <c r="M570">
        <v>70463.217299999989</v>
      </c>
      <c r="O570">
        <v>10330</v>
      </c>
    </row>
    <row r="571" spans="2:15" x14ac:dyDescent="0.25">
      <c r="B571" t="s">
        <v>429</v>
      </c>
      <c r="C571" t="s">
        <v>428</v>
      </c>
      <c r="D571">
        <v>4864.1420604000004</v>
      </c>
      <c r="F571" t="s">
        <v>1169</v>
      </c>
      <c r="G571" t="s">
        <v>1168</v>
      </c>
      <c r="H571">
        <v>1.9182356452098509E-2</v>
      </c>
      <c r="J571" t="s">
        <v>1004</v>
      </c>
      <c r="K571" t="s">
        <v>1003</v>
      </c>
      <c r="L571">
        <v>1.905991823414624</v>
      </c>
      <c r="M571">
        <v>43414.258199999997</v>
      </c>
      <c r="O571">
        <v>410</v>
      </c>
    </row>
    <row r="572" spans="2:15" x14ac:dyDescent="0.25">
      <c r="B572" t="s">
        <v>2255</v>
      </c>
      <c r="C572" t="s">
        <v>2254</v>
      </c>
      <c r="D572">
        <v>4876.780489499999</v>
      </c>
      <c r="F572" t="s">
        <v>2183</v>
      </c>
      <c r="G572" t="s">
        <v>2182</v>
      </c>
      <c r="H572">
        <v>1.922418042101931E-2</v>
      </c>
      <c r="J572" t="s">
        <v>704</v>
      </c>
      <c r="K572" t="s">
        <v>703</v>
      </c>
      <c r="L572">
        <v>1.9069198006035011</v>
      </c>
      <c r="M572">
        <v>17172.641899999999</v>
      </c>
      <c r="O572">
        <v>1657</v>
      </c>
    </row>
    <row r="573" spans="2:15" x14ac:dyDescent="0.25">
      <c r="B573" t="s">
        <v>2035</v>
      </c>
      <c r="C573" t="s">
        <v>2034</v>
      </c>
      <c r="D573">
        <v>4902.4379949999957</v>
      </c>
      <c r="F573" t="s">
        <v>1086</v>
      </c>
      <c r="G573" t="s">
        <v>1085</v>
      </c>
      <c r="H573">
        <v>1.9229145785335869E-2</v>
      </c>
      <c r="J573" t="s">
        <v>1366</v>
      </c>
      <c r="K573" t="s">
        <v>1365</v>
      </c>
      <c r="L573">
        <v>1.9120429078932739</v>
      </c>
      <c r="M573">
        <v>13078.955099999999</v>
      </c>
      <c r="O573">
        <v>1799</v>
      </c>
    </row>
    <row r="574" spans="2:15" x14ac:dyDescent="0.25">
      <c r="B574" t="s">
        <v>2669</v>
      </c>
      <c r="C574" t="s">
        <v>2668</v>
      </c>
      <c r="D574">
        <v>4930.1538838999986</v>
      </c>
      <c r="F574" t="s">
        <v>605</v>
      </c>
      <c r="G574" t="s">
        <v>604</v>
      </c>
      <c r="H574">
        <v>1.9242801781505611E-2</v>
      </c>
      <c r="J574" t="s">
        <v>3407</v>
      </c>
      <c r="K574" t="s">
        <v>3406</v>
      </c>
      <c r="L574">
        <v>1.9130182380808061</v>
      </c>
      <c r="M574">
        <v>35733.736900000004</v>
      </c>
      <c r="O574">
        <v>990</v>
      </c>
    </row>
    <row r="575" spans="2:15" x14ac:dyDescent="0.25">
      <c r="B575" t="s">
        <v>3214</v>
      </c>
      <c r="C575" t="s">
        <v>3213</v>
      </c>
      <c r="D575">
        <v>4942.8106082000013</v>
      </c>
      <c r="F575" t="s">
        <v>2241</v>
      </c>
      <c r="G575" t="s">
        <v>2240</v>
      </c>
      <c r="H575">
        <v>1.925138359912244E-2</v>
      </c>
      <c r="J575" t="s">
        <v>2633</v>
      </c>
      <c r="K575" t="s">
        <v>2632</v>
      </c>
      <c r="L575">
        <v>1.9201035556626509</v>
      </c>
      <c r="M575">
        <v>12648.3012</v>
      </c>
      <c r="O575">
        <v>3320</v>
      </c>
    </row>
    <row r="576" spans="2:15" x14ac:dyDescent="0.25">
      <c r="B576" t="s">
        <v>1732</v>
      </c>
      <c r="C576" t="s">
        <v>1731</v>
      </c>
      <c r="D576">
        <v>4944.3837480000038</v>
      </c>
      <c r="F576" t="s">
        <v>619</v>
      </c>
      <c r="G576" t="s">
        <v>618</v>
      </c>
      <c r="H576">
        <v>1.9272363589806621E-2</v>
      </c>
      <c r="J576" t="s">
        <v>2241</v>
      </c>
      <c r="K576" t="s">
        <v>2240</v>
      </c>
      <c r="L576">
        <v>1.935837961148809</v>
      </c>
      <c r="M576">
        <v>91547.799700000003</v>
      </c>
      <c r="O576">
        <v>6337</v>
      </c>
    </row>
    <row r="577" spans="2:15" x14ac:dyDescent="0.25">
      <c r="B577" t="s">
        <v>525</v>
      </c>
      <c r="C577" t="s">
        <v>524</v>
      </c>
      <c r="D577">
        <v>4958.917190799998</v>
      </c>
      <c r="F577" t="s">
        <v>1792</v>
      </c>
      <c r="G577" t="s">
        <v>1791</v>
      </c>
      <c r="H577">
        <v>1.9347554450638842E-2</v>
      </c>
      <c r="J577" t="s">
        <v>226</v>
      </c>
      <c r="K577" t="s">
        <v>225</v>
      </c>
      <c r="L577">
        <v>1.950206375755446</v>
      </c>
      <c r="M577">
        <v>13910.4946</v>
      </c>
      <c r="O577">
        <v>2846</v>
      </c>
    </row>
    <row r="578" spans="2:15" x14ac:dyDescent="0.25">
      <c r="B578" t="s">
        <v>1812</v>
      </c>
      <c r="C578" t="s">
        <v>1811</v>
      </c>
      <c r="D578">
        <v>4964.5162889999983</v>
      </c>
      <c r="F578" t="s">
        <v>174</v>
      </c>
      <c r="G578" t="s">
        <v>173</v>
      </c>
      <c r="H578">
        <v>1.940213188863683E-2</v>
      </c>
      <c r="J578" t="s">
        <v>597</v>
      </c>
      <c r="K578" t="s">
        <v>596</v>
      </c>
      <c r="L578">
        <v>1.9521261109081669</v>
      </c>
      <c r="M578">
        <v>23898.388599999998</v>
      </c>
      <c r="O578">
        <v>1971</v>
      </c>
    </row>
    <row r="579" spans="2:15" x14ac:dyDescent="0.25">
      <c r="B579" t="s">
        <v>706</v>
      </c>
      <c r="C579" t="s">
        <v>705</v>
      </c>
      <c r="D579">
        <v>4965.9407039999987</v>
      </c>
      <c r="F579" t="s">
        <v>284</v>
      </c>
      <c r="G579" t="s">
        <v>283</v>
      </c>
      <c r="H579">
        <v>1.9462305707927528E-2</v>
      </c>
      <c r="J579" t="s">
        <v>796</v>
      </c>
      <c r="K579" t="s">
        <v>795</v>
      </c>
      <c r="L579">
        <v>1.9545107108464259</v>
      </c>
      <c r="M579">
        <v>33532.605499999998</v>
      </c>
      <c r="O579">
        <v>3946</v>
      </c>
    </row>
    <row r="580" spans="2:15" x14ac:dyDescent="0.25">
      <c r="B580" t="s">
        <v>2181</v>
      </c>
      <c r="C580" t="s">
        <v>2180</v>
      </c>
      <c r="D580">
        <v>4976.2098828000044</v>
      </c>
      <c r="F580" t="s">
        <v>178</v>
      </c>
      <c r="G580" t="s">
        <v>177</v>
      </c>
      <c r="H580">
        <v>1.9571530948718909E-2</v>
      </c>
      <c r="J580" t="s">
        <v>1470</v>
      </c>
      <c r="K580" t="s">
        <v>1469</v>
      </c>
      <c r="L580">
        <v>1.9564347244222231</v>
      </c>
      <c r="M580">
        <v>150291.0472</v>
      </c>
      <c r="O580">
        <v>10601</v>
      </c>
    </row>
    <row r="581" spans="2:15" x14ac:dyDescent="0.25">
      <c r="B581" t="s">
        <v>1996</v>
      </c>
      <c r="C581" t="s">
        <v>1995</v>
      </c>
      <c r="D581">
        <v>4997.2305245999978</v>
      </c>
      <c r="F581" t="s">
        <v>1125</v>
      </c>
      <c r="G581" t="s">
        <v>1124</v>
      </c>
      <c r="H581">
        <v>1.9733463740755401E-2</v>
      </c>
      <c r="J581" t="s">
        <v>1756</v>
      </c>
      <c r="K581" t="s">
        <v>1755</v>
      </c>
      <c r="L581">
        <v>1.9685335234974239</v>
      </c>
      <c r="M581">
        <v>89325.404299999995</v>
      </c>
      <c r="O581">
        <v>6988</v>
      </c>
    </row>
    <row r="582" spans="2:15" x14ac:dyDescent="0.25">
      <c r="B582" t="s">
        <v>194</v>
      </c>
      <c r="C582" t="s">
        <v>193</v>
      </c>
      <c r="D582">
        <v>5031.8290880000004</v>
      </c>
      <c r="F582" t="s">
        <v>1788</v>
      </c>
      <c r="G582" t="s">
        <v>1787</v>
      </c>
      <c r="H582">
        <v>1.9748151820504631E-2</v>
      </c>
      <c r="J582" t="s">
        <v>126</v>
      </c>
      <c r="K582" t="s">
        <v>125</v>
      </c>
      <c r="L582">
        <v>1.973417848464166</v>
      </c>
      <c r="M582">
        <v>24092.142899999999</v>
      </c>
      <c r="O582">
        <v>293</v>
      </c>
    </row>
    <row r="583" spans="2:15" x14ac:dyDescent="0.25">
      <c r="B583" t="s">
        <v>2609</v>
      </c>
      <c r="C583" t="s">
        <v>2608</v>
      </c>
      <c r="D583">
        <v>5044.9969215999963</v>
      </c>
      <c r="F583" t="s">
        <v>2199</v>
      </c>
      <c r="G583" t="s">
        <v>2198</v>
      </c>
      <c r="H583">
        <v>1.9888243154559389E-2</v>
      </c>
      <c r="J583" t="s">
        <v>499</v>
      </c>
      <c r="K583" t="s">
        <v>498</v>
      </c>
      <c r="L583">
        <v>1.981775508015768</v>
      </c>
      <c r="M583">
        <v>15709.6996</v>
      </c>
      <c r="O583">
        <v>761</v>
      </c>
    </row>
    <row r="584" spans="2:15" x14ac:dyDescent="0.25">
      <c r="B584" t="s">
        <v>1863</v>
      </c>
      <c r="C584" t="s">
        <v>1862</v>
      </c>
      <c r="D584">
        <v>5088.6172805999977</v>
      </c>
      <c r="F584" t="s">
        <v>2229</v>
      </c>
      <c r="G584" t="s">
        <v>2228</v>
      </c>
      <c r="H584">
        <v>1.9932449552119879E-2</v>
      </c>
      <c r="J584" t="s">
        <v>741</v>
      </c>
      <c r="K584" t="s">
        <v>740</v>
      </c>
      <c r="L584">
        <v>1.9917390830472079</v>
      </c>
      <c r="M584">
        <v>54597.083100000003</v>
      </c>
      <c r="O584">
        <v>1398</v>
      </c>
    </row>
    <row r="585" spans="2:15" x14ac:dyDescent="0.25">
      <c r="B585" t="s">
        <v>1192</v>
      </c>
      <c r="C585" t="s">
        <v>1191</v>
      </c>
      <c r="D585">
        <v>5176.8028577999994</v>
      </c>
      <c r="F585" t="s">
        <v>2013</v>
      </c>
      <c r="G585" t="s">
        <v>2012</v>
      </c>
      <c r="H585">
        <v>1.994120836877394E-2</v>
      </c>
      <c r="J585" t="s">
        <v>1768</v>
      </c>
      <c r="K585" t="s">
        <v>1767</v>
      </c>
      <c r="L585">
        <v>1.9992943492517889</v>
      </c>
      <c r="M585">
        <v>64920.748199999987</v>
      </c>
      <c r="O585">
        <v>9222</v>
      </c>
    </row>
    <row r="586" spans="2:15" x14ac:dyDescent="0.25">
      <c r="B586" t="s">
        <v>2039</v>
      </c>
      <c r="C586" t="s">
        <v>2038</v>
      </c>
      <c r="D586">
        <v>5196.8248184999984</v>
      </c>
      <c r="F586" t="s">
        <v>2435</v>
      </c>
      <c r="G586" t="s">
        <v>2434</v>
      </c>
      <c r="H586">
        <v>2.0010142448490521E-2</v>
      </c>
      <c r="J586" t="s">
        <v>302</v>
      </c>
      <c r="K586" t="s">
        <v>301</v>
      </c>
      <c r="L586">
        <v>1.9999772780205911</v>
      </c>
      <c r="M586">
        <v>72655.663100000005</v>
      </c>
      <c r="O586">
        <v>4759</v>
      </c>
    </row>
    <row r="587" spans="2:15" x14ac:dyDescent="0.25">
      <c r="B587" t="s">
        <v>2558</v>
      </c>
      <c r="C587" t="s">
        <v>2557</v>
      </c>
      <c r="D587">
        <v>5272.6249441999998</v>
      </c>
      <c r="F587" t="s">
        <v>694</v>
      </c>
      <c r="G587" t="s">
        <v>693</v>
      </c>
      <c r="H587">
        <v>2.0217458670712118E-2</v>
      </c>
      <c r="J587" t="s">
        <v>1430</v>
      </c>
      <c r="K587" t="s">
        <v>1429</v>
      </c>
      <c r="L587">
        <v>2.0107292091659019</v>
      </c>
      <c r="M587">
        <v>39173.313699999999</v>
      </c>
      <c r="O587">
        <v>3273</v>
      </c>
    </row>
    <row r="588" spans="2:15" x14ac:dyDescent="0.25">
      <c r="B588" t="s">
        <v>1738</v>
      </c>
      <c r="C588" t="s">
        <v>1737</v>
      </c>
      <c r="D588">
        <v>5284.4912504999993</v>
      </c>
      <c r="F588" t="s">
        <v>2623</v>
      </c>
      <c r="G588" t="s">
        <v>2622</v>
      </c>
      <c r="H588">
        <v>2.0287103620876379E-2</v>
      </c>
      <c r="J588" t="s">
        <v>264</v>
      </c>
      <c r="K588" t="s">
        <v>263</v>
      </c>
      <c r="L588">
        <v>2.01589703631941</v>
      </c>
      <c r="M588">
        <v>82874.222299999994</v>
      </c>
      <c r="O588">
        <v>5961</v>
      </c>
    </row>
    <row r="589" spans="2:15" x14ac:dyDescent="0.25">
      <c r="B589" t="s">
        <v>1921</v>
      </c>
      <c r="C589" t="s">
        <v>1920</v>
      </c>
      <c r="D589">
        <v>5292.3548944000013</v>
      </c>
      <c r="F589" t="s">
        <v>1595</v>
      </c>
      <c r="G589" t="s">
        <v>1594</v>
      </c>
      <c r="H589">
        <v>2.032333885056475E-2</v>
      </c>
      <c r="J589" t="s">
        <v>1780</v>
      </c>
      <c r="K589" t="s">
        <v>1779</v>
      </c>
      <c r="L589">
        <v>2.025690558450584</v>
      </c>
      <c r="M589">
        <v>36101.355300000003</v>
      </c>
      <c r="O589">
        <v>5899</v>
      </c>
    </row>
    <row r="590" spans="2:15" x14ac:dyDescent="0.25">
      <c r="B590" t="s">
        <v>2534</v>
      </c>
      <c r="C590" t="s">
        <v>2533</v>
      </c>
      <c r="D590">
        <v>5303.624242800005</v>
      </c>
      <c r="F590" t="s">
        <v>1854</v>
      </c>
      <c r="G590" t="s">
        <v>1853</v>
      </c>
      <c r="H590">
        <v>2.0426733666036909E-2</v>
      </c>
      <c r="J590" t="s">
        <v>1479</v>
      </c>
      <c r="K590" t="s">
        <v>1478</v>
      </c>
      <c r="L590">
        <v>2.0373552716167271</v>
      </c>
      <c r="M590">
        <v>44514.0141</v>
      </c>
      <c r="O590">
        <v>3037</v>
      </c>
    </row>
    <row r="591" spans="2:15" x14ac:dyDescent="0.25">
      <c r="B591" t="s">
        <v>2113</v>
      </c>
      <c r="C591" t="s">
        <v>2112</v>
      </c>
      <c r="D591">
        <v>5309.2001447999983</v>
      </c>
      <c r="F591" t="s">
        <v>230</v>
      </c>
      <c r="G591" t="s">
        <v>229</v>
      </c>
      <c r="H591">
        <v>2.048487648983973E-2</v>
      </c>
      <c r="J591" t="s">
        <v>1200</v>
      </c>
      <c r="K591" t="s">
        <v>1199</v>
      </c>
      <c r="L591">
        <v>2.0504068553677479</v>
      </c>
      <c r="M591">
        <v>38036.784800000001</v>
      </c>
      <c r="O591">
        <v>2189</v>
      </c>
    </row>
    <row r="592" spans="2:15" x14ac:dyDescent="0.25">
      <c r="B592" t="s">
        <v>1380</v>
      </c>
      <c r="C592" t="s">
        <v>1379</v>
      </c>
      <c r="D592">
        <v>5313.9031190000014</v>
      </c>
      <c r="F592" t="s">
        <v>310</v>
      </c>
      <c r="G592" t="s">
        <v>309</v>
      </c>
      <c r="H592">
        <v>2.0516125426228191E-2</v>
      </c>
      <c r="J592" t="s">
        <v>1927</v>
      </c>
      <c r="K592" t="s">
        <v>1926</v>
      </c>
      <c r="L592">
        <v>2.051822486733557</v>
      </c>
      <c r="M592">
        <v>37948.139599999988</v>
      </c>
      <c r="O592">
        <v>3588</v>
      </c>
    </row>
    <row r="593" spans="2:15" x14ac:dyDescent="0.25">
      <c r="B593" t="s">
        <v>1376</v>
      </c>
      <c r="C593" t="s">
        <v>1375</v>
      </c>
      <c r="D593">
        <v>5333.7529098000005</v>
      </c>
      <c r="F593" t="s">
        <v>597</v>
      </c>
      <c r="G593" t="s">
        <v>596</v>
      </c>
      <c r="H593">
        <v>2.053827567310771E-2</v>
      </c>
      <c r="J593" t="s">
        <v>549</v>
      </c>
      <c r="K593" t="s">
        <v>548</v>
      </c>
      <c r="L593">
        <v>2.05310354117647</v>
      </c>
      <c r="M593">
        <v>12691.9128</v>
      </c>
      <c r="O593">
        <v>1428</v>
      </c>
    </row>
    <row r="594" spans="2:15" x14ac:dyDescent="0.25">
      <c r="B594" t="s">
        <v>1850</v>
      </c>
      <c r="C594" t="s">
        <v>1849</v>
      </c>
      <c r="D594">
        <v>5340.9618444000043</v>
      </c>
      <c r="F594" t="s">
        <v>1470</v>
      </c>
      <c r="G594" t="s">
        <v>1469</v>
      </c>
      <c r="H594">
        <v>2.0542972520376891E-2</v>
      </c>
      <c r="J594" t="s">
        <v>635</v>
      </c>
      <c r="K594" t="s">
        <v>634</v>
      </c>
      <c r="L594">
        <v>2.057222794214876</v>
      </c>
      <c r="M594">
        <v>21412.813600000001</v>
      </c>
      <c r="O594">
        <v>968</v>
      </c>
    </row>
    <row r="595" spans="2:15" x14ac:dyDescent="0.25">
      <c r="B595" t="s">
        <v>1822</v>
      </c>
      <c r="C595" t="s">
        <v>1821</v>
      </c>
      <c r="D595">
        <v>5371.9037261000012</v>
      </c>
      <c r="F595" t="s">
        <v>733</v>
      </c>
      <c r="G595" t="s">
        <v>732</v>
      </c>
      <c r="H595">
        <v>2.0552697638478019E-2</v>
      </c>
      <c r="J595" t="s">
        <v>686</v>
      </c>
      <c r="K595" t="s">
        <v>685</v>
      </c>
      <c r="L595">
        <v>2.062753067263158</v>
      </c>
      <c r="M595">
        <v>15249.9254</v>
      </c>
      <c r="O595">
        <v>1900</v>
      </c>
    </row>
    <row r="596" spans="2:15" x14ac:dyDescent="0.25">
      <c r="B596" t="s">
        <v>826</v>
      </c>
      <c r="C596" t="s">
        <v>825</v>
      </c>
      <c r="D596">
        <v>5376.225145200001</v>
      </c>
      <c r="F596" t="s">
        <v>260</v>
      </c>
      <c r="G596" t="s">
        <v>259</v>
      </c>
      <c r="H596">
        <v>2.0608087409099762E-2</v>
      </c>
      <c r="J596" t="s">
        <v>2707</v>
      </c>
      <c r="K596" t="s">
        <v>2706</v>
      </c>
      <c r="L596">
        <v>2.072079262784229</v>
      </c>
      <c r="M596">
        <v>45076.941400000003</v>
      </c>
      <c r="O596">
        <v>6113</v>
      </c>
    </row>
    <row r="597" spans="2:15" x14ac:dyDescent="0.25">
      <c r="B597" t="s">
        <v>1133</v>
      </c>
      <c r="C597" t="s">
        <v>1132</v>
      </c>
      <c r="D597">
        <v>5380.5705652999986</v>
      </c>
      <c r="F597" t="s">
        <v>1498</v>
      </c>
      <c r="G597" t="s">
        <v>1497</v>
      </c>
      <c r="H597">
        <v>2.0811359372643039E-2</v>
      </c>
      <c r="J597" t="s">
        <v>1790</v>
      </c>
      <c r="K597" t="s">
        <v>1789</v>
      </c>
      <c r="L597">
        <v>2.0773803714203072</v>
      </c>
      <c r="M597">
        <v>103330.992</v>
      </c>
      <c r="O597">
        <v>6914</v>
      </c>
    </row>
    <row r="598" spans="2:15" x14ac:dyDescent="0.25">
      <c r="B598" t="s">
        <v>2087</v>
      </c>
      <c r="C598" t="s">
        <v>2086</v>
      </c>
      <c r="D598">
        <v>5456.2775882999867</v>
      </c>
      <c r="F598" t="s">
        <v>246</v>
      </c>
      <c r="G598" t="s">
        <v>245</v>
      </c>
      <c r="H598">
        <v>2.0950256802135341E-2</v>
      </c>
      <c r="J598" t="s">
        <v>2595</v>
      </c>
      <c r="K598" t="s">
        <v>2594</v>
      </c>
      <c r="L598">
        <v>2.0794247891622542</v>
      </c>
      <c r="M598">
        <v>22406.151000000002</v>
      </c>
      <c r="O598">
        <v>3211</v>
      </c>
    </row>
    <row r="599" spans="2:15" x14ac:dyDescent="0.25">
      <c r="B599" t="s">
        <v>1747</v>
      </c>
      <c r="C599" t="s">
        <v>1746</v>
      </c>
      <c r="D599">
        <v>5468.2766820000006</v>
      </c>
      <c r="F599" t="s">
        <v>1706</v>
      </c>
      <c r="G599" t="s">
        <v>1705</v>
      </c>
      <c r="H599">
        <v>2.102185389253038E-2</v>
      </c>
      <c r="J599" t="s">
        <v>1436</v>
      </c>
      <c r="K599" t="s">
        <v>1435</v>
      </c>
      <c r="L599">
        <v>2.081875453401016</v>
      </c>
      <c r="M599">
        <v>14240.606400000001</v>
      </c>
      <c r="O599">
        <v>2955</v>
      </c>
    </row>
    <row r="600" spans="2:15" x14ac:dyDescent="0.25">
      <c r="B600" t="s">
        <v>397</v>
      </c>
      <c r="C600" t="s">
        <v>396</v>
      </c>
      <c r="D600">
        <v>5468.3364247999989</v>
      </c>
      <c r="F600" t="s">
        <v>573</v>
      </c>
      <c r="G600" t="s">
        <v>572</v>
      </c>
      <c r="H600">
        <v>2.1180230008427631E-2</v>
      </c>
      <c r="J600" t="s">
        <v>830</v>
      </c>
      <c r="K600" t="s">
        <v>829</v>
      </c>
      <c r="L600">
        <v>2.0869887196192072</v>
      </c>
      <c r="M600">
        <v>36537.4257</v>
      </c>
      <c r="O600">
        <v>1208</v>
      </c>
    </row>
    <row r="601" spans="2:15" x14ac:dyDescent="0.25">
      <c r="B601" t="s">
        <v>2121</v>
      </c>
      <c r="C601" t="s">
        <v>2120</v>
      </c>
      <c r="D601">
        <v>5506.5911593999972</v>
      </c>
      <c r="F601" t="s">
        <v>1790</v>
      </c>
      <c r="G601" t="s">
        <v>1789</v>
      </c>
      <c r="H601">
        <v>2.1209747777946781E-2</v>
      </c>
      <c r="J601" t="s">
        <v>2006</v>
      </c>
      <c r="K601" t="s">
        <v>2005</v>
      </c>
      <c r="L601">
        <v>2.0960276021916271</v>
      </c>
      <c r="M601">
        <v>61145.592099999987</v>
      </c>
      <c r="O601">
        <v>3559</v>
      </c>
    </row>
    <row r="602" spans="2:15" x14ac:dyDescent="0.25">
      <c r="B602" t="s">
        <v>2071</v>
      </c>
      <c r="C602" t="s">
        <v>2070</v>
      </c>
      <c r="D602">
        <v>5520.8397180000047</v>
      </c>
      <c r="F602" t="s">
        <v>2803</v>
      </c>
      <c r="G602" t="s">
        <v>2802</v>
      </c>
      <c r="H602">
        <v>2.1347264215863821E-2</v>
      </c>
      <c r="J602" t="s">
        <v>268</v>
      </c>
      <c r="K602" t="s">
        <v>267</v>
      </c>
      <c r="L602">
        <v>2.100535746072711</v>
      </c>
      <c r="M602">
        <v>30688.482899999999</v>
      </c>
      <c r="O602">
        <v>4456</v>
      </c>
    </row>
    <row r="603" spans="2:15" x14ac:dyDescent="0.25">
      <c r="B603" t="s">
        <v>2041</v>
      </c>
      <c r="C603" t="s">
        <v>2040</v>
      </c>
      <c r="D603">
        <v>5542.8445314000046</v>
      </c>
      <c r="F603" t="s">
        <v>405</v>
      </c>
      <c r="G603" t="s">
        <v>404</v>
      </c>
      <c r="H603">
        <v>2.1451791582979239E-2</v>
      </c>
      <c r="J603" t="s">
        <v>1629</v>
      </c>
      <c r="K603" t="s">
        <v>1628</v>
      </c>
      <c r="L603">
        <v>2.1009206203475612</v>
      </c>
      <c r="M603">
        <v>161716.31839999999</v>
      </c>
      <c r="O603">
        <v>5927</v>
      </c>
    </row>
    <row r="604" spans="2:15" x14ac:dyDescent="0.25">
      <c r="B604" t="s">
        <v>226</v>
      </c>
      <c r="C604" t="s">
        <v>225</v>
      </c>
      <c r="D604">
        <v>5550.2873454</v>
      </c>
      <c r="F604" t="s">
        <v>2583</v>
      </c>
      <c r="G604" t="s">
        <v>2582</v>
      </c>
      <c r="H604">
        <v>2.170644576660577E-2</v>
      </c>
      <c r="J604" t="s">
        <v>2363</v>
      </c>
      <c r="K604" t="s">
        <v>2362</v>
      </c>
      <c r="L604">
        <v>2.1044623611046989</v>
      </c>
      <c r="M604">
        <v>39515.678699999997</v>
      </c>
      <c r="O604">
        <v>6065</v>
      </c>
    </row>
    <row r="605" spans="2:15" x14ac:dyDescent="0.25">
      <c r="B605" t="s">
        <v>1911</v>
      </c>
      <c r="C605" t="s">
        <v>1910</v>
      </c>
      <c r="D605">
        <v>5551.4199924000013</v>
      </c>
      <c r="F605" t="s">
        <v>1430</v>
      </c>
      <c r="G605" t="s">
        <v>1429</v>
      </c>
      <c r="H605">
        <v>2.1778580203386681E-2</v>
      </c>
      <c r="J605" t="s">
        <v>1380</v>
      </c>
      <c r="K605" t="s">
        <v>1379</v>
      </c>
      <c r="L605">
        <v>2.1053498886687798</v>
      </c>
      <c r="M605">
        <v>10026.2323</v>
      </c>
      <c r="O605">
        <v>2524</v>
      </c>
    </row>
    <row r="606" spans="2:15" x14ac:dyDescent="0.25">
      <c r="B606" t="s">
        <v>214</v>
      </c>
      <c r="C606" t="s">
        <v>213</v>
      </c>
      <c r="D606">
        <v>5561.9409215999985</v>
      </c>
      <c r="F606" t="s">
        <v>2823</v>
      </c>
      <c r="G606" t="s">
        <v>2822</v>
      </c>
      <c r="H606">
        <v>2.185509392631891E-2</v>
      </c>
      <c r="J606" t="s">
        <v>1648</v>
      </c>
      <c r="K606" t="s">
        <v>1647</v>
      </c>
      <c r="L606">
        <v>2.1187828058159131</v>
      </c>
      <c r="M606">
        <v>55368.368299999987</v>
      </c>
      <c r="O606">
        <v>5932</v>
      </c>
    </row>
    <row r="607" spans="2:15" x14ac:dyDescent="0.25">
      <c r="B607" t="s">
        <v>294</v>
      </c>
      <c r="C607" t="s">
        <v>293</v>
      </c>
      <c r="D607">
        <v>5564.7037999999966</v>
      </c>
      <c r="F607" t="s">
        <v>1844</v>
      </c>
      <c r="G607" t="s">
        <v>1843</v>
      </c>
      <c r="H607">
        <v>2.1925939351403821E-2</v>
      </c>
      <c r="J607" t="s">
        <v>581</v>
      </c>
      <c r="K607" t="s">
        <v>580</v>
      </c>
      <c r="L607">
        <v>2.119452738461538</v>
      </c>
      <c r="M607">
        <v>9184.2952000000005</v>
      </c>
      <c r="O607">
        <v>520</v>
      </c>
    </row>
    <row r="608" spans="2:15" x14ac:dyDescent="0.25">
      <c r="B608" t="s">
        <v>208</v>
      </c>
      <c r="C608" t="s">
        <v>207</v>
      </c>
      <c r="D608">
        <v>5567.5601335999991</v>
      </c>
      <c r="F608" t="s">
        <v>2055</v>
      </c>
      <c r="G608" t="s">
        <v>2054</v>
      </c>
      <c r="H608">
        <v>2.207281246517169E-2</v>
      </c>
      <c r="J608" t="s">
        <v>862</v>
      </c>
      <c r="K608" t="s">
        <v>861</v>
      </c>
      <c r="L608">
        <v>2.1208604054499349</v>
      </c>
      <c r="M608">
        <v>18388.5589</v>
      </c>
      <c r="O608">
        <v>789</v>
      </c>
    </row>
    <row r="609" spans="2:15" x14ac:dyDescent="0.25">
      <c r="B609" t="s">
        <v>1998</v>
      </c>
      <c r="C609" t="s">
        <v>1997</v>
      </c>
      <c r="D609">
        <v>5571.8913447999994</v>
      </c>
      <c r="F609" t="s">
        <v>2721</v>
      </c>
      <c r="G609" t="s">
        <v>2720</v>
      </c>
      <c r="H609">
        <v>2.207661688948662E-2</v>
      </c>
      <c r="J609" t="s">
        <v>188</v>
      </c>
      <c r="K609" t="s">
        <v>187</v>
      </c>
      <c r="L609">
        <v>2.1220054687270049</v>
      </c>
      <c r="M609">
        <v>7900.8367999999991</v>
      </c>
      <c r="O609">
        <v>1359</v>
      </c>
    </row>
    <row r="610" spans="2:15" x14ac:dyDescent="0.25">
      <c r="B610" t="s">
        <v>1976</v>
      </c>
      <c r="C610" t="s">
        <v>1975</v>
      </c>
      <c r="D610">
        <v>5578.0678038000005</v>
      </c>
      <c r="F610" t="s">
        <v>1418</v>
      </c>
      <c r="G610" t="s">
        <v>1417</v>
      </c>
      <c r="H610">
        <v>2.2087286615650448E-2</v>
      </c>
      <c r="J610" t="s">
        <v>1394</v>
      </c>
      <c r="K610" t="s">
        <v>1393</v>
      </c>
      <c r="L610">
        <v>2.1384906654292339</v>
      </c>
      <c r="M610">
        <v>6536.8047999999999</v>
      </c>
      <c r="O610">
        <v>1724</v>
      </c>
    </row>
    <row r="611" spans="2:15" x14ac:dyDescent="0.25">
      <c r="B611" t="s">
        <v>1161</v>
      </c>
      <c r="C611" t="s">
        <v>1160</v>
      </c>
      <c r="D611">
        <v>5586.6723384999996</v>
      </c>
      <c r="F611" t="s">
        <v>375</v>
      </c>
      <c r="G611" t="s">
        <v>374</v>
      </c>
      <c r="H611">
        <v>2.2160120049170309E-2</v>
      </c>
      <c r="J611" t="s">
        <v>3192</v>
      </c>
      <c r="K611" t="s">
        <v>3191</v>
      </c>
      <c r="L611">
        <v>2.1435769475661832</v>
      </c>
      <c r="M611">
        <v>39843.311199999996</v>
      </c>
      <c r="O611">
        <v>7026</v>
      </c>
    </row>
    <row r="612" spans="2:15" x14ac:dyDescent="0.25">
      <c r="B612" t="s">
        <v>878</v>
      </c>
      <c r="C612" t="s">
        <v>877</v>
      </c>
      <c r="D612">
        <v>5596.0653649999986</v>
      </c>
      <c r="F612" t="s">
        <v>2847</v>
      </c>
      <c r="G612" t="s">
        <v>2846</v>
      </c>
      <c r="H612">
        <v>2.2202046469210129E-2</v>
      </c>
      <c r="J612" t="s">
        <v>1909</v>
      </c>
      <c r="K612" t="s">
        <v>1908</v>
      </c>
      <c r="L612">
        <v>2.1442920011742421</v>
      </c>
      <c r="M612">
        <v>13510.5749</v>
      </c>
      <c r="O612">
        <v>2640</v>
      </c>
    </row>
    <row r="613" spans="2:15" x14ac:dyDescent="0.25">
      <c r="B613" t="s">
        <v>1933</v>
      </c>
      <c r="C613" t="s">
        <v>1932</v>
      </c>
      <c r="D613">
        <v>5602.9280600000002</v>
      </c>
      <c r="F613" t="s">
        <v>2121</v>
      </c>
      <c r="G613" t="s">
        <v>2120</v>
      </c>
      <c r="H613">
        <v>2.228324589629245E-2</v>
      </c>
      <c r="J613" t="s">
        <v>2113</v>
      </c>
      <c r="K613" t="s">
        <v>2112</v>
      </c>
      <c r="L613">
        <v>2.149473742834008</v>
      </c>
      <c r="M613">
        <v>57088.173599999987</v>
      </c>
      <c r="O613">
        <v>2470</v>
      </c>
    </row>
    <row r="614" spans="2:15" x14ac:dyDescent="0.25">
      <c r="B614" t="s">
        <v>1734</v>
      </c>
      <c r="C614" t="s">
        <v>1733</v>
      </c>
      <c r="D614">
        <v>5608.069406399999</v>
      </c>
      <c r="F614" t="s">
        <v>543</v>
      </c>
      <c r="G614" t="s">
        <v>542</v>
      </c>
      <c r="H614">
        <v>2.2336008260105449E-2</v>
      </c>
      <c r="J614" t="s">
        <v>1923</v>
      </c>
      <c r="K614" t="s">
        <v>1922</v>
      </c>
      <c r="L614">
        <v>2.1556458512981198</v>
      </c>
      <c r="M614">
        <v>18996.894799999998</v>
      </c>
      <c r="O614">
        <v>4468</v>
      </c>
    </row>
    <row r="615" spans="2:15" x14ac:dyDescent="0.25">
      <c r="B615" t="s">
        <v>1971</v>
      </c>
      <c r="C615" t="s">
        <v>1972</v>
      </c>
      <c r="D615">
        <v>5623.405607799994</v>
      </c>
      <c r="F615" t="s">
        <v>2253</v>
      </c>
      <c r="G615" t="s">
        <v>2252</v>
      </c>
      <c r="H615">
        <v>2.2416375359512589E-2</v>
      </c>
      <c r="J615" t="s">
        <v>763</v>
      </c>
      <c r="K615" t="s">
        <v>762</v>
      </c>
      <c r="L615">
        <v>2.1589111969842349</v>
      </c>
      <c r="M615">
        <v>14448.8598</v>
      </c>
      <c r="O615">
        <v>1459</v>
      </c>
    </row>
    <row r="616" spans="2:15" x14ac:dyDescent="0.25">
      <c r="B616" t="s">
        <v>2566</v>
      </c>
      <c r="C616" t="s">
        <v>2565</v>
      </c>
      <c r="D616">
        <v>5623.5495211999978</v>
      </c>
      <c r="F616" t="s">
        <v>1756</v>
      </c>
      <c r="G616" t="s">
        <v>1755</v>
      </c>
      <c r="H616">
        <v>2.2429626337149299E-2</v>
      </c>
      <c r="J616" t="s">
        <v>300</v>
      </c>
      <c r="K616" t="s">
        <v>299</v>
      </c>
      <c r="L616">
        <v>2.165757741795761</v>
      </c>
      <c r="M616">
        <v>56613.981299999999</v>
      </c>
      <c r="O616">
        <v>3163</v>
      </c>
    </row>
    <row r="617" spans="2:15" x14ac:dyDescent="0.25">
      <c r="B617" t="s">
        <v>3068</v>
      </c>
      <c r="C617" t="s">
        <v>3067</v>
      </c>
      <c r="D617">
        <v>5626.8811070999991</v>
      </c>
      <c r="F617" t="s">
        <v>1838</v>
      </c>
      <c r="G617" t="s">
        <v>1837</v>
      </c>
      <c r="H617">
        <v>2.250250980899967E-2</v>
      </c>
      <c r="J617" t="s">
        <v>1587</v>
      </c>
      <c r="K617" t="s">
        <v>1586</v>
      </c>
      <c r="L617">
        <v>2.170079274184944</v>
      </c>
      <c r="M617">
        <v>78729.542700000005</v>
      </c>
      <c r="O617">
        <v>13496</v>
      </c>
    </row>
    <row r="618" spans="2:15" x14ac:dyDescent="0.25">
      <c r="B618" t="s">
        <v>733</v>
      </c>
      <c r="C618" t="s">
        <v>732</v>
      </c>
      <c r="D618">
        <v>5641.3866586000004</v>
      </c>
      <c r="F618" t="s">
        <v>2735</v>
      </c>
      <c r="G618" t="s">
        <v>2734</v>
      </c>
      <c r="H618">
        <v>2.25258635761134E-2</v>
      </c>
      <c r="J618" t="s">
        <v>625</v>
      </c>
      <c r="K618" t="s">
        <v>624</v>
      </c>
      <c r="L618">
        <v>2.171969243096235</v>
      </c>
      <c r="M618">
        <v>11103.7572</v>
      </c>
      <c r="O618">
        <v>956</v>
      </c>
    </row>
    <row r="619" spans="2:15" x14ac:dyDescent="0.25">
      <c r="B619" t="s">
        <v>1909</v>
      </c>
      <c r="C619" t="s">
        <v>1908</v>
      </c>
      <c r="D619">
        <v>5660.9308830999989</v>
      </c>
      <c r="F619" t="s">
        <v>3095</v>
      </c>
      <c r="G619" t="s">
        <v>3094</v>
      </c>
      <c r="H619">
        <v>2.2537984397168101E-2</v>
      </c>
      <c r="J619" t="s">
        <v>1581</v>
      </c>
      <c r="K619" t="s">
        <v>1580</v>
      </c>
      <c r="L619">
        <v>2.1819417412140569</v>
      </c>
      <c r="M619">
        <v>98523.611999999994</v>
      </c>
      <c r="O619">
        <v>13772</v>
      </c>
    </row>
    <row r="620" spans="2:15" x14ac:dyDescent="0.25">
      <c r="B620" t="s">
        <v>2326</v>
      </c>
      <c r="C620" t="s">
        <v>2329</v>
      </c>
      <c r="D620">
        <v>5701.1712575999964</v>
      </c>
      <c r="F620" t="s">
        <v>3367</v>
      </c>
      <c r="G620" t="s">
        <v>3366</v>
      </c>
      <c r="H620">
        <v>2.2717913273963761E-2</v>
      </c>
      <c r="J620" t="s">
        <v>1684</v>
      </c>
      <c r="K620" t="s">
        <v>1683</v>
      </c>
      <c r="L620">
        <v>2.1844315645316681</v>
      </c>
      <c r="M620">
        <v>94912.704799999992</v>
      </c>
      <c r="O620">
        <v>5605</v>
      </c>
    </row>
    <row r="621" spans="2:15" x14ac:dyDescent="0.25">
      <c r="B621" t="s">
        <v>2433</v>
      </c>
      <c r="C621" t="s">
        <v>2432</v>
      </c>
      <c r="D621">
        <v>5736.1017814999996</v>
      </c>
      <c r="F621" t="s">
        <v>429</v>
      </c>
      <c r="G621" t="s">
        <v>428</v>
      </c>
      <c r="H621">
        <v>2.2737923450603489E-2</v>
      </c>
      <c r="J621" t="s">
        <v>1384</v>
      </c>
      <c r="K621" t="s">
        <v>1383</v>
      </c>
      <c r="L621">
        <v>2.1867309161417321</v>
      </c>
      <c r="M621">
        <v>16177.5627</v>
      </c>
      <c r="O621">
        <v>1524</v>
      </c>
    </row>
    <row r="622" spans="2:15" x14ac:dyDescent="0.25">
      <c r="B622" t="s">
        <v>1402</v>
      </c>
      <c r="C622" t="s">
        <v>1401</v>
      </c>
      <c r="D622">
        <v>5766.4327162</v>
      </c>
      <c r="F622" t="s">
        <v>184</v>
      </c>
      <c r="G622" t="s">
        <v>183</v>
      </c>
      <c r="H622">
        <v>2.300366070637198E-2</v>
      </c>
      <c r="J622" t="s">
        <v>1716</v>
      </c>
      <c r="K622" t="s">
        <v>1715</v>
      </c>
      <c r="L622">
        <v>2.187400994559098</v>
      </c>
      <c r="M622">
        <v>143739.2133</v>
      </c>
      <c r="O622">
        <v>4797</v>
      </c>
    </row>
    <row r="623" spans="2:15" x14ac:dyDescent="0.25">
      <c r="B623" t="s">
        <v>2585</v>
      </c>
      <c r="C623" t="s">
        <v>2584</v>
      </c>
      <c r="D623">
        <v>5804.9355022999998</v>
      </c>
      <c r="F623" t="s">
        <v>1030</v>
      </c>
      <c r="G623" t="s">
        <v>1029</v>
      </c>
      <c r="H623">
        <v>2.302516746145095E-2</v>
      </c>
      <c r="J623" t="s">
        <v>1342</v>
      </c>
      <c r="K623" t="s">
        <v>1341</v>
      </c>
      <c r="L623">
        <v>2.19020078059537</v>
      </c>
      <c r="M623">
        <v>7094.6860999999999</v>
      </c>
      <c r="O623">
        <v>907</v>
      </c>
    </row>
    <row r="624" spans="2:15" x14ac:dyDescent="0.25">
      <c r="B624" t="s">
        <v>270</v>
      </c>
      <c r="C624" t="s">
        <v>269</v>
      </c>
      <c r="D624">
        <v>5810.1897279000004</v>
      </c>
      <c r="F624" t="s">
        <v>810</v>
      </c>
      <c r="G624" t="s">
        <v>809</v>
      </c>
      <c r="H624">
        <v>2.3080036173212939E-2</v>
      </c>
      <c r="J624" t="s">
        <v>485</v>
      </c>
      <c r="K624" t="s">
        <v>484</v>
      </c>
      <c r="L624">
        <v>2.190510582528737</v>
      </c>
      <c r="M624">
        <v>28025.650099999999</v>
      </c>
      <c r="O624">
        <v>435</v>
      </c>
    </row>
    <row r="625" spans="2:15" x14ac:dyDescent="0.25">
      <c r="B625" t="s">
        <v>1915</v>
      </c>
      <c r="C625" t="s">
        <v>1914</v>
      </c>
      <c r="D625">
        <v>5825.3155487999984</v>
      </c>
      <c r="F625" t="s">
        <v>1822</v>
      </c>
      <c r="G625" t="s">
        <v>1821</v>
      </c>
      <c r="H625">
        <v>2.3140294755863801E-2</v>
      </c>
      <c r="J625" t="s">
        <v>1583</v>
      </c>
      <c r="K625" t="s">
        <v>1582</v>
      </c>
      <c r="L625">
        <v>2.1938074935325731</v>
      </c>
      <c r="M625">
        <v>115133.9302</v>
      </c>
      <c r="O625">
        <v>12648</v>
      </c>
    </row>
    <row r="626" spans="2:15" x14ac:dyDescent="0.25">
      <c r="B626" t="s">
        <v>266</v>
      </c>
      <c r="C626" t="s">
        <v>265</v>
      </c>
      <c r="D626">
        <v>5828.4106199999978</v>
      </c>
      <c r="F626" t="s">
        <v>1762</v>
      </c>
      <c r="G626" t="s">
        <v>1761</v>
      </c>
      <c r="H626">
        <v>2.340842181515785E-2</v>
      </c>
      <c r="J626" t="s">
        <v>2326</v>
      </c>
      <c r="K626" t="s">
        <v>2329</v>
      </c>
      <c r="L626">
        <v>2.1969831435838141</v>
      </c>
      <c r="M626">
        <v>73091.939199999993</v>
      </c>
      <c r="O626">
        <v>2595</v>
      </c>
    </row>
    <row r="627" spans="2:15" x14ac:dyDescent="0.25">
      <c r="B627" t="s">
        <v>2320</v>
      </c>
      <c r="C627" t="s">
        <v>2319</v>
      </c>
      <c r="D627">
        <v>5829.0939223999994</v>
      </c>
      <c r="F627" t="s">
        <v>1523</v>
      </c>
      <c r="G627" t="s">
        <v>1522</v>
      </c>
      <c r="H627">
        <v>2.3418042048994892E-2</v>
      </c>
      <c r="J627" t="s">
        <v>2701</v>
      </c>
      <c r="K627" t="s">
        <v>2700</v>
      </c>
      <c r="L627">
        <v>2.1976283508463101</v>
      </c>
      <c r="M627">
        <v>49180.258699999998</v>
      </c>
      <c r="O627">
        <v>10339</v>
      </c>
    </row>
    <row r="628" spans="2:15" x14ac:dyDescent="0.25">
      <c r="B628" t="s">
        <v>1662</v>
      </c>
      <c r="C628" t="s">
        <v>1661</v>
      </c>
      <c r="D628">
        <v>5834.5752873999973</v>
      </c>
      <c r="F628" t="s">
        <v>2849</v>
      </c>
      <c r="G628" t="s">
        <v>2848</v>
      </c>
      <c r="H628">
        <v>2.3476049197564759E-2</v>
      </c>
      <c r="J628" t="s">
        <v>1418</v>
      </c>
      <c r="K628" t="s">
        <v>1417</v>
      </c>
      <c r="L628">
        <v>2.1984176432432418</v>
      </c>
      <c r="M628">
        <v>5083.8407999999999</v>
      </c>
      <c r="O628">
        <v>407</v>
      </c>
    </row>
    <row r="629" spans="2:15" x14ac:dyDescent="0.25">
      <c r="B629" t="s">
        <v>1867</v>
      </c>
      <c r="C629" t="s">
        <v>1866</v>
      </c>
      <c r="D629">
        <v>5868.1286136000053</v>
      </c>
      <c r="F629" t="s">
        <v>2271</v>
      </c>
      <c r="G629" t="s">
        <v>2273</v>
      </c>
      <c r="H629">
        <v>2.360528471436775E-2</v>
      </c>
      <c r="J629" t="s">
        <v>1410</v>
      </c>
      <c r="K629" t="s">
        <v>1409</v>
      </c>
      <c r="L629">
        <v>2.199311477917981</v>
      </c>
      <c r="M629">
        <v>33878.396500000003</v>
      </c>
      <c r="O629">
        <v>6023</v>
      </c>
    </row>
    <row r="630" spans="2:15" x14ac:dyDescent="0.25">
      <c r="B630" t="s">
        <v>1664</v>
      </c>
      <c r="C630" t="s">
        <v>1663</v>
      </c>
      <c r="D630">
        <v>5883.7563631999983</v>
      </c>
      <c r="F630" t="s">
        <v>1774</v>
      </c>
      <c r="G630" t="s">
        <v>1773</v>
      </c>
      <c r="H630">
        <v>2.3791520818914402E-2</v>
      </c>
      <c r="J630" t="s">
        <v>320</v>
      </c>
      <c r="K630" t="s">
        <v>319</v>
      </c>
      <c r="L630">
        <v>2.2005832226151032</v>
      </c>
      <c r="M630">
        <v>151255.27720000001</v>
      </c>
      <c r="O630">
        <v>5430</v>
      </c>
    </row>
    <row r="631" spans="2:15" x14ac:dyDescent="0.25">
      <c r="B631" t="s">
        <v>2153</v>
      </c>
      <c r="C631" t="s">
        <v>2152</v>
      </c>
      <c r="D631">
        <v>5919.2822899999983</v>
      </c>
      <c r="F631" t="s">
        <v>1869</v>
      </c>
      <c r="G631" t="s">
        <v>1868</v>
      </c>
      <c r="H631">
        <v>2.381337818959732E-2</v>
      </c>
      <c r="J631" t="s">
        <v>519</v>
      </c>
      <c r="K631" t="s">
        <v>518</v>
      </c>
      <c r="L631">
        <v>2.212578653861788</v>
      </c>
      <c r="M631">
        <v>10725.0118</v>
      </c>
      <c r="O631">
        <v>984</v>
      </c>
    </row>
    <row r="632" spans="2:15" x14ac:dyDescent="0.25">
      <c r="B632" t="s">
        <v>3062</v>
      </c>
      <c r="C632" t="s">
        <v>3061</v>
      </c>
      <c r="D632">
        <v>5927.8365655999987</v>
      </c>
      <c r="F632" t="s">
        <v>2729</v>
      </c>
      <c r="G632" t="s">
        <v>2728</v>
      </c>
      <c r="H632">
        <v>2.3832604695408269E-2</v>
      </c>
      <c r="J632" t="s">
        <v>1103</v>
      </c>
      <c r="K632" t="s">
        <v>1102</v>
      </c>
      <c r="L632">
        <v>2.2215809206463191</v>
      </c>
      <c r="M632">
        <v>14908.6816</v>
      </c>
      <c r="O632">
        <v>557</v>
      </c>
    </row>
    <row r="633" spans="2:15" x14ac:dyDescent="0.25">
      <c r="B633" t="s">
        <v>1818</v>
      </c>
      <c r="C633" t="s">
        <v>1817</v>
      </c>
      <c r="D633">
        <v>5953.3966154999989</v>
      </c>
      <c r="F633" t="s">
        <v>1591</v>
      </c>
      <c r="G633" t="s">
        <v>1590</v>
      </c>
      <c r="H633">
        <v>2.3942679036525E-2</v>
      </c>
      <c r="J633" t="s">
        <v>1452</v>
      </c>
      <c r="K633" t="s">
        <v>1451</v>
      </c>
      <c r="L633">
        <v>2.2275267159385348</v>
      </c>
      <c r="M633">
        <v>33377.702799999999</v>
      </c>
      <c r="O633">
        <v>6638</v>
      </c>
    </row>
    <row r="634" spans="2:15" x14ac:dyDescent="0.25">
      <c r="B634" t="s">
        <v>3365</v>
      </c>
      <c r="C634" t="s">
        <v>3364</v>
      </c>
      <c r="D634">
        <v>5966.3323540000047</v>
      </c>
      <c r="F634" t="s">
        <v>547</v>
      </c>
      <c r="G634" t="s">
        <v>546</v>
      </c>
      <c r="H634">
        <v>2.395432979799441E-2</v>
      </c>
      <c r="J634" t="s">
        <v>2008</v>
      </c>
      <c r="K634" t="s">
        <v>2009</v>
      </c>
      <c r="L634">
        <v>2.254157301563938</v>
      </c>
      <c r="M634">
        <v>17255.415400000002</v>
      </c>
      <c r="O634">
        <v>3261</v>
      </c>
    </row>
    <row r="635" spans="2:15" x14ac:dyDescent="0.25">
      <c r="B635" t="s">
        <v>1728</v>
      </c>
      <c r="C635" t="s">
        <v>1727</v>
      </c>
      <c r="D635">
        <v>5992.7614239999994</v>
      </c>
      <c r="F635" t="s">
        <v>2075</v>
      </c>
      <c r="G635" t="s">
        <v>2074</v>
      </c>
      <c r="H635">
        <v>2.3970526318077761E-2</v>
      </c>
      <c r="J635" t="s">
        <v>1758</v>
      </c>
      <c r="K635" t="s">
        <v>1757</v>
      </c>
      <c r="L635">
        <v>2.2551745020251288</v>
      </c>
      <c r="M635">
        <v>129290.3009</v>
      </c>
      <c r="O635">
        <v>6765</v>
      </c>
    </row>
    <row r="636" spans="2:15" x14ac:dyDescent="0.25">
      <c r="B636" t="s">
        <v>1994</v>
      </c>
      <c r="C636" t="s">
        <v>1993</v>
      </c>
      <c r="D636">
        <v>6079.4438262999993</v>
      </c>
      <c r="F636" t="s">
        <v>1163</v>
      </c>
      <c r="G636" t="s">
        <v>1162</v>
      </c>
      <c r="H636">
        <v>2.4034638403807838E-2</v>
      </c>
      <c r="J636" t="s">
        <v>2709</v>
      </c>
      <c r="K636" t="s">
        <v>2708</v>
      </c>
      <c r="L636">
        <v>2.261076419682539</v>
      </c>
      <c r="M636">
        <v>74501.994999999995</v>
      </c>
      <c r="O636">
        <v>7875</v>
      </c>
    </row>
    <row r="637" spans="2:15" x14ac:dyDescent="0.25">
      <c r="B637" t="s">
        <v>246</v>
      </c>
      <c r="C637" t="s">
        <v>245</v>
      </c>
      <c r="D637">
        <v>6082.9070624999968</v>
      </c>
      <c r="F637" t="s">
        <v>745</v>
      </c>
      <c r="G637" t="s">
        <v>744</v>
      </c>
      <c r="H637">
        <v>2.4138912697621109E-2</v>
      </c>
      <c r="J637" t="s">
        <v>2759</v>
      </c>
      <c r="K637" t="s">
        <v>2758</v>
      </c>
      <c r="L637">
        <v>2.2703463268776209</v>
      </c>
      <c r="M637">
        <v>38669.600100000003</v>
      </c>
      <c r="O637">
        <v>5246</v>
      </c>
    </row>
    <row r="638" spans="2:15" x14ac:dyDescent="0.25">
      <c r="B638" t="s">
        <v>491</v>
      </c>
      <c r="C638" t="s">
        <v>490</v>
      </c>
      <c r="D638">
        <v>6096.4985135999996</v>
      </c>
      <c r="F638" t="s">
        <v>826</v>
      </c>
      <c r="G638" t="s">
        <v>825</v>
      </c>
      <c r="H638">
        <v>2.4355133096859251E-2</v>
      </c>
      <c r="J638" t="s">
        <v>1571</v>
      </c>
      <c r="K638" t="s">
        <v>1570</v>
      </c>
      <c r="L638">
        <v>2.2718566053237388</v>
      </c>
      <c r="M638">
        <v>12052.9797</v>
      </c>
      <c r="O638">
        <v>695</v>
      </c>
    </row>
    <row r="639" spans="2:15" x14ac:dyDescent="0.25">
      <c r="B639" t="s">
        <v>954</v>
      </c>
      <c r="C639" t="s">
        <v>953</v>
      </c>
      <c r="D639">
        <v>6135.3639115999968</v>
      </c>
      <c r="F639" t="s">
        <v>2233</v>
      </c>
      <c r="G639" t="s">
        <v>2232</v>
      </c>
      <c r="H639">
        <v>2.4519346005927801E-2</v>
      </c>
      <c r="J639" t="s">
        <v>1412</v>
      </c>
      <c r="K639" t="s">
        <v>1411</v>
      </c>
      <c r="L639">
        <v>2.2835805177464259</v>
      </c>
      <c r="M639">
        <v>35864.863700000002</v>
      </c>
      <c r="O639">
        <v>5387</v>
      </c>
    </row>
    <row r="640" spans="2:15" x14ac:dyDescent="0.25">
      <c r="B640" t="s">
        <v>1188</v>
      </c>
      <c r="C640" t="s">
        <v>1187</v>
      </c>
      <c r="D640">
        <v>6136.4154149999986</v>
      </c>
      <c r="F640" t="s">
        <v>850</v>
      </c>
      <c r="G640" t="s">
        <v>849</v>
      </c>
      <c r="H640">
        <v>2.455242029174539E-2</v>
      </c>
      <c r="J640" t="s">
        <v>2639</v>
      </c>
      <c r="K640" t="s">
        <v>2638</v>
      </c>
      <c r="L640">
        <v>2.2859449173773978</v>
      </c>
      <c r="M640">
        <v>11466.397499999999</v>
      </c>
      <c r="O640">
        <v>1876</v>
      </c>
    </row>
    <row r="641" spans="2:15" x14ac:dyDescent="0.25">
      <c r="B641" t="s">
        <v>1436</v>
      </c>
      <c r="C641" t="s">
        <v>1435</v>
      </c>
      <c r="D641">
        <v>6151.9419648000012</v>
      </c>
      <c r="F641" t="s">
        <v>1489</v>
      </c>
      <c r="G641" t="s">
        <v>1490</v>
      </c>
      <c r="H641">
        <v>2.4641820279841079E-2</v>
      </c>
      <c r="J641" t="s">
        <v>92</v>
      </c>
      <c r="K641" t="s">
        <v>91</v>
      </c>
      <c r="L641">
        <v>2.288272369683253</v>
      </c>
      <c r="M641">
        <v>56189.799299999999</v>
      </c>
      <c r="O641">
        <v>884</v>
      </c>
    </row>
    <row r="642" spans="2:15" x14ac:dyDescent="0.25">
      <c r="B642" t="s">
        <v>198</v>
      </c>
      <c r="C642" t="s">
        <v>197</v>
      </c>
      <c r="D642">
        <v>6166.7204303999988</v>
      </c>
      <c r="F642" t="s">
        <v>2353</v>
      </c>
      <c r="G642" t="s">
        <v>2352</v>
      </c>
      <c r="H642">
        <v>2.46491589898277E-2</v>
      </c>
      <c r="J642" t="s">
        <v>1931</v>
      </c>
      <c r="K642" t="s">
        <v>1930</v>
      </c>
      <c r="L642">
        <v>2.2946096620954468</v>
      </c>
      <c r="M642">
        <v>22250.390500000001</v>
      </c>
      <c r="O642">
        <v>3646</v>
      </c>
    </row>
    <row r="643" spans="2:15" x14ac:dyDescent="0.25">
      <c r="B643" t="s">
        <v>1479</v>
      </c>
      <c r="C643" t="s">
        <v>1478</v>
      </c>
      <c r="D643">
        <v>6187.4479599000006</v>
      </c>
      <c r="F643" t="s">
        <v>1052</v>
      </c>
      <c r="G643" t="s">
        <v>1051</v>
      </c>
      <c r="H643">
        <v>2.468558076651774E-2</v>
      </c>
      <c r="J643" t="s">
        <v>1422</v>
      </c>
      <c r="K643" t="s">
        <v>1421</v>
      </c>
      <c r="L643">
        <v>2.2966523465116282</v>
      </c>
      <c r="M643">
        <v>5443.2469000000001</v>
      </c>
      <c r="O643">
        <v>903</v>
      </c>
    </row>
    <row r="644" spans="2:15" x14ac:dyDescent="0.25">
      <c r="B644" t="s">
        <v>2179</v>
      </c>
      <c r="C644" t="s">
        <v>2178</v>
      </c>
      <c r="D644">
        <v>6198.2163620000047</v>
      </c>
      <c r="F644" t="s">
        <v>2051</v>
      </c>
      <c r="G644" t="s">
        <v>2050</v>
      </c>
      <c r="H644">
        <v>2.4723824078206062E-2</v>
      </c>
      <c r="J644" t="s">
        <v>629</v>
      </c>
      <c r="K644" t="s">
        <v>628</v>
      </c>
      <c r="L644">
        <v>2.2983372804469271</v>
      </c>
      <c r="M644">
        <v>16791.9336</v>
      </c>
      <c r="O644">
        <v>716</v>
      </c>
    </row>
    <row r="645" spans="2:15" x14ac:dyDescent="0.25">
      <c r="B645" t="s">
        <v>82</v>
      </c>
      <c r="C645" t="s">
        <v>81</v>
      </c>
      <c r="D645">
        <v>6243.1959916999986</v>
      </c>
      <c r="F645" t="s">
        <v>1784</v>
      </c>
      <c r="G645" t="s">
        <v>1783</v>
      </c>
      <c r="H645">
        <v>2.4743018431774361E-2</v>
      </c>
      <c r="J645" t="s">
        <v>3204</v>
      </c>
      <c r="K645" t="s">
        <v>3203</v>
      </c>
      <c r="L645">
        <v>2.3026340124689981</v>
      </c>
      <c r="M645">
        <v>46582.525099999999</v>
      </c>
      <c r="O645">
        <v>11693</v>
      </c>
    </row>
    <row r="646" spans="2:15" x14ac:dyDescent="0.25">
      <c r="B646" t="s">
        <v>1521</v>
      </c>
      <c r="C646" t="s">
        <v>1520</v>
      </c>
      <c r="D646">
        <v>6259.2304875999998</v>
      </c>
      <c r="F646" t="s">
        <v>625</v>
      </c>
      <c r="G646" t="s">
        <v>624</v>
      </c>
      <c r="H646">
        <v>2.4815682435194161E-2</v>
      </c>
      <c r="J646" t="s">
        <v>647</v>
      </c>
      <c r="K646" t="s">
        <v>646</v>
      </c>
      <c r="L646">
        <v>2.3147819423076919</v>
      </c>
      <c r="M646">
        <v>17195.523000000001</v>
      </c>
      <c r="O646">
        <v>780</v>
      </c>
    </row>
    <row r="647" spans="2:15" x14ac:dyDescent="0.25">
      <c r="B647" t="s">
        <v>232</v>
      </c>
      <c r="C647" t="s">
        <v>231</v>
      </c>
      <c r="D647">
        <v>6338.1853199999987</v>
      </c>
      <c r="F647" t="s">
        <v>1131</v>
      </c>
      <c r="G647" t="s">
        <v>1130</v>
      </c>
      <c r="H647">
        <v>2.4862426056322721E-2</v>
      </c>
      <c r="J647" t="s">
        <v>2181</v>
      </c>
      <c r="K647" t="s">
        <v>2180</v>
      </c>
      <c r="L647">
        <v>2.3209934154850771</v>
      </c>
      <c r="M647">
        <v>127595.12519999999</v>
      </c>
      <c r="O647">
        <v>2144</v>
      </c>
    </row>
    <row r="648" spans="2:15" x14ac:dyDescent="0.25">
      <c r="B648" t="s">
        <v>2314</v>
      </c>
      <c r="C648" t="s">
        <v>2313</v>
      </c>
      <c r="D648">
        <v>6344.1358112000007</v>
      </c>
      <c r="F648" t="s">
        <v>2127</v>
      </c>
      <c r="G648" t="s">
        <v>2126</v>
      </c>
      <c r="H648">
        <v>2.4910174581187591E-2</v>
      </c>
      <c r="J648" t="s">
        <v>230</v>
      </c>
      <c r="K648" t="s">
        <v>229</v>
      </c>
      <c r="L648">
        <v>2.327145214024072</v>
      </c>
      <c r="M648">
        <v>55589.681299999997</v>
      </c>
      <c r="O648">
        <v>3822</v>
      </c>
    </row>
    <row r="649" spans="2:15" x14ac:dyDescent="0.25">
      <c r="B649" t="s">
        <v>3373</v>
      </c>
      <c r="C649" t="s">
        <v>3372</v>
      </c>
      <c r="D649">
        <v>6349.7787233999907</v>
      </c>
      <c r="F649" t="s">
        <v>3164</v>
      </c>
      <c r="G649" t="s">
        <v>3163</v>
      </c>
      <c r="H649">
        <v>2.498192513426058E-2</v>
      </c>
      <c r="J649" t="s">
        <v>2469</v>
      </c>
      <c r="K649" t="s">
        <v>2468</v>
      </c>
      <c r="L649">
        <v>2.336662373465348</v>
      </c>
      <c r="M649">
        <v>51304.978199999998</v>
      </c>
      <c r="O649">
        <v>1515</v>
      </c>
    </row>
    <row r="650" spans="2:15" x14ac:dyDescent="0.25">
      <c r="B650" t="s">
        <v>210</v>
      </c>
      <c r="C650" t="s">
        <v>209</v>
      </c>
      <c r="D650">
        <v>6356.0692486999978</v>
      </c>
      <c r="F650" t="s">
        <v>1330</v>
      </c>
      <c r="G650" t="s">
        <v>1329</v>
      </c>
      <c r="H650">
        <v>2.5159482208875272E-2</v>
      </c>
      <c r="J650" t="s">
        <v>296</v>
      </c>
      <c r="K650" t="s">
        <v>295</v>
      </c>
      <c r="L650">
        <v>2.338908718561528</v>
      </c>
      <c r="M650">
        <v>101523.8508</v>
      </c>
      <c r="O650">
        <v>5339</v>
      </c>
    </row>
    <row r="651" spans="2:15" x14ac:dyDescent="0.25">
      <c r="B651" t="s">
        <v>2308</v>
      </c>
      <c r="C651" t="s">
        <v>2307</v>
      </c>
      <c r="D651">
        <v>6364.384880399999</v>
      </c>
      <c r="F651" t="s">
        <v>427</v>
      </c>
      <c r="G651" t="s">
        <v>426</v>
      </c>
      <c r="H651">
        <v>2.5170183695063551E-2</v>
      </c>
      <c r="J651" t="s">
        <v>1078</v>
      </c>
      <c r="K651" t="s">
        <v>1077</v>
      </c>
      <c r="L651">
        <v>2.339460073469386</v>
      </c>
      <c r="M651">
        <v>16982.747200000002</v>
      </c>
      <c r="O651">
        <v>588</v>
      </c>
    </row>
    <row r="652" spans="2:15" x14ac:dyDescent="0.25">
      <c r="B652" t="s">
        <v>2633</v>
      </c>
      <c r="C652" t="s">
        <v>2632</v>
      </c>
      <c r="D652">
        <v>6374.7438048000004</v>
      </c>
      <c r="F652" t="s">
        <v>2562</v>
      </c>
      <c r="G652" t="s">
        <v>2561</v>
      </c>
      <c r="H652">
        <v>2.5428128142022031E-2</v>
      </c>
      <c r="J652" t="s">
        <v>1694</v>
      </c>
      <c r="K652" t="s">
        <v>1693</v>
      </c>
      <c r="L652">
        <v>2.3409594930548949</v>
      </c>
      <c r="M652">
        <v>160839.18429999999</v>
      </c>
      <c r="O652">
        <v>6321</v>
      </c>
    </row>
    <row r="653" spans="2:15" x14ac:dyDescent="0.25">
      <c r="B653" t="s">
        <v>2562</v>
      </c>
      <c r="C653" t="s">
        <v>2561</v>
      </c>
      <c r="D653">
        <v>6376.8151191999996</v>
      </c>
      <c r="F653" t="s">
        <v>2425</v>
      </c>
      <c r="G653" t="s">
        <v>2424</v>
      </c>
      <c r="H653">
        <v>2.542957114423168E-2</v>
      </c>
      <c r="J653" t="s">
        <v>569</v>
      </c>
      <c r="K653" t="s">
        <v>568</v>
      </c>
      <c r="L653">
        <v>2.3411699722135002</v>
      </c>
      <c r="M653">
        <v>14003.0542</v>
      </c>
      <c r="O653">
        <v>1274</v>
      </c>
    </row>
    <row r="654" spans="2:15" x14ac:dyDescent="0.25">
      <c r="B654" t="s">
        <v>415</v>
      </c>
      <c r="C654" t="s">
        <v>414</v>
      </c>
      <c r="D654">
        <v>6383.8744464000001</v>
      </c>
      <c r="F654" t="s">
        <v>2310</v>
      </c>
      <c r="G654" t="s">
        <v>2309</v>
      </c>
      <c r="H654">
        <v>2.5458691771859991E-2</v>
      </c>
      <c r="J654" t="s">
        <v>222</v>
      </c>
      <c r="K654" t="s">
        <v>221</v>
      </c>
      <c r="L654">
        <v>2.3419751460251041</v>
      </c>
      <c r="M654">
        <v>27193.4604</v>
      </c>
      <c r="O654">
        <v>2868</v>
      </c>
    </row>
    <row r="655" spans="2:15" x14ac:dyDescent="0.25">
      <c r="B655" t="s">
        <v>242</v>
      </c>
      <c r="C655" t="s">
        <v>241</v>
      </c>
      <c r="D655">
        <v>6392.3342935999999</v>
      </c>
      <c r="F655" t="s">
        <v>1800</v>
      </c>
      <c r="G655" t="s">
        <v>1799</v>
      </c>
      <c r="H655">
        <v>2.5529769342018518E-2</v>
      </c>
      <c r="J655" t="s">
        <v>495</v>
      </c>
      <c r="K655" t="s">
        <v>494</v>
      </c>
      <c r="L655">
        <v>2.3475798162650618</v>
      </c>
      <c r="M655">
        <v>44536.942799999997</v>
      </c>
      <c r="O655">
        <v>664</v>
      </c>
    </row>
    <row r="656" spans="2:15" x14ac:dyDescent="0.25">
      <c r="B656" t="s">
        <v>1616</v>
      </c>
      <c r="C656" t="s">
        <v>1615</v>
      </c>
      <c r="D656">
        <v>6426.463112899999</v>
      </c>
      <c r="F656" t="s">
        <v>525</v>
      </c>
      <c r="G656" t="s">
        <v>524</v>
      </c>
      <c r="H656">
        <v>2.5552472281880571E-2</v>
      </c>
      <c r="J656" t="s">
        <v>790</v>
      </c>
      <c r="K656" t="s">
        <v>789</v>
      </c>
      <c r="L656">
        <v>2.3573159288254151</v>
      </c>
      <c r="M656">
        <v>31348.647099999998</v>
      </c>
      <c r="O656">
        <v>3431</v>
      </c>
    </row>
    <row r="657" spans="2:15" x14ac:dyDescent="0.25">
      <c r="B657" t="s">
        <v>2221</v>
      </c>
      <c r="C657" t="s">
        <v>2220</v>
      </c>
      <c r="D657">
        <v>6427.5706023999928</v>
      </c>
      <c r="F657" t="s">
        <v>2635</v>
      </c>
      <c r="G657" t="s">
        <v>2634</v>
      </c>
      <c r="H657">
        <v>2.5657688946765751E-2</v>
      </c>
      <c r="J657" t="s">
        <v>1161</v>
      </c>
      <c r="K657" t="s">
        <v>1160</v>
      </c>
      <c r="L657">
        <v>2.3602333495986478</v>
      </c>
      <c r="M657">
        <v>23977.1345</v>
      </c>
      <c r="O657">
        <v>2367</v>
      </c>
    </row>
    <row r="658" spans="2:15" x14ac:dyDescent="0.25">
      <c r="B658" t="s">
        <v>2583</v>
      </c>
      <c r="C658" t="s">
        <v>2582</v>
      </c>
      <c r="D658">
        <v>6462.6166852000006</v>
      </c>
      <c r="F658" t="s">
        <v>2015</v>
      </c>
      <c r="G658" t="s">
        <v>2014</v>
      </c>
      <c r="H658">
        <v>2.5664510819405038E-2</v>
      </c>
      <c r="J658" t="s">
        <v>706</v>
      </c>
      <c r="K658" t="s">
        <v>705</v>
      </c>
      <c r="L658">
        <v>2.3602379771863111</v>
      </c>
      <c r="M658">
        <v>23535.263999999999</v>
      </c>
      <c r="O658">
        <v>2104</v>
      </c>
    </row>
    <row r="659" spans="2:15" x14ac:dyDescent="0.25">
      <c r="B659" t="s">
        <v>1808</v>
      </c>
      <c r="C659" t="s">
        <v>1807</v>
      </c>
      <c r="D659">
        <v>6499.5356879999981</v>
      </c>
      <c r="F659" t="s">
        <v>2115</v>
      </c>
      <c r="G659" t="s">
        <v>2114</v>
      </c>
      <c r="H659">
        <v>2.580029477535152E-2</v>
      </c>
      <c r="J659" t="s">
        <v>814</v>
      </c>
      <c r="K659" t="s">
        <v>813</v>
      </c>
      <c r="L659">
        <v>2.3626079596153851</v>
      </c>
      <c r="M659">
        <v>12380.7983</v>
      </c>
      <c r="O659">
        <v>676</v>
      </c>
    </row>
    <row r="660" spans="2:15" x14ac:dyDescent="0.25">
      <c r="B660" t="s">
        <v>2229</v>
      </c>
      <c r="C660" t="s">
        <v>2228</v>
      </c>
      <c r="D660">
        <v>6504.2572756</v>
      </c>
      <c r="F660" t="s">
        <v>1674</v>
      </c>
      <c r="G660" t="s">
        <v>1673</v>
      </c>
      <c r="H660">
        <v>2.5814408845150679E-2</v>
      </c>
      <c r="J660" t="s">
        <v>2041</v>
      </c>
      <c r="K660" t="s">
        <v>2040</v>
      </c>
      <c r="L660">
        <v>2.36772513088424</v>
      </c>
      <c r="M660">
        <v>55988.328599999993</v>
      </c>
      <c r="O660">
        <v>2341</v>
      </c>
    </row>
    <row r="661" spans="2:15" x14ac:dyDescent="0.25">
      <c r="B661" t="s">
        <v>858</v>
      </c>
      <c r="C661" t="s">
        <v>857</v>
      </c>
      <c r="D661">
        <v>6519.7983531999962</v>
      </c>
      <c r="F661" t="s">
        <v>2771</v>
      </c>
      <c r="G661" t="s">
        <v>2770</v>
      </c>
      <c r="H661">
        <v>2.5826252789816581E-2</v>
      </c>
      <c r="J661" t="s">
        <v>1196</v>
      </c>
      <c r="K661" t="s">
        <v>1195</v>
      </c>
      <c r="L661">
        <v>2.368961203162653</v>
      </c>
      <c r="M661">
        <v>42513.2497</v>
      </c>
      <c r="O661">
        <v>664</v>
      </c>
    </row>
    <row r="662" spans="2:15" x14ac:dyDescent="0.25">
      <c r="B662" t="s">
        <v>1834</v>
      </c>
      <c r="C662" t="s">
        <v>1833</v>
      </c>
      <c r="D662">
        <v>6542.1208413000004</v>
      </c>
      <c r="F662" t="s">
        <v>3162</v>
      </c>
      <c r="G662" t="s">
        <v>3161</v>
      </c>
      <c r="H662">
        <v>2.584653089937403E-2</v>
      </c>
      <c r="J662" t="s">
        <v>1159</v>
      </c>
      <c r="K662" t="s">
        <v>1158</v>
      </c>
      <c r="L662">
        <v>2.3713101325301209</v>
      </c>
      <c r="M662">
        <v>13121.249400000001</v>
      </c>
      <c r="O662">
        <v>1577</v>
      </c>
    </row>
    <row r="663" spans="2:15" x14ac:dyDescent="0.25">
      <c r="B663" t="s">
        <v>2613</v>
      </c>
      <c r="C663" t="s">
        <v>2612</v>
      </c>
      <c r="D663">
        <v>6543.7031074999986</v>
      </c>
      <c r="F663" t="s">
        <v>220</v>
      </c>
      <c r="G663" t="s">
        <v>219</v>
      </c>
      <c r="H663">
        <v>2.6781294708102289E-2</v>
      </c>
      <c r="J663" t="s">
        <v>1276</v>
      </c>
      <c r="K663" t="s">
        <v>1275</v>
      </c>
      <c r="L663">
        <v>2.3748104950311988</v>
      </c>
      <c r="M663">
        <v>75005.875999999989</v>
      </c>
      <c r="O663">
        <v>4327</v>
      </c>
    </row>
    <row r="664" spans="2:15" x14ac:dyDescent="0.25">
      <c r="B664" t="s">
        <v>1804</v>
      </c>
      <c r="C664" t="s">
        <v>1803</v>
      </c>
      <c r="D664">
        <v>6545.079620000005</v>
      </c>
      <c r="F664" t="s">
        <v>1487</v>
      </c>
      <c r="G664" t="s">
        <v>1486</v>
      </c>
      <c r="H664">
        <v>2.6826180912029929E-2</v>
      </c>
      <c r="J664" t="s">
        <v>1054</v>
      </c>
      <c r="K664" t="s">
        <v>1053</v>
      </c>
      <c r="L664">
        <v>2.3912256152450069</v>
      </c>
      <c r="M664">
        <v>19375.960500000001</v>
      </c>
      <c r="O664">
        <v>1102</v>
      </c>
    </row>
    <row r="665" spans="2:15" x14ac:dyDescent="0.25">
      <c r="B665" t="s">
        <v>1430</v>
      </c>
      <c r="C665" t="s">
        <v>1429</v>
      </c>
      <c r="D665">
        <v>6581.1167015999972</v>
      </c>
      <c r="F665" t="s">
        <v>2619</v>
      </c>
      <c r="G665" t="s">
        <v>2618</v>
      </c>
      <c r="H665">
        <v>2.6874807420787981E-2</v>
      </c>
      <c r="J665" t="s">
        <v>1105</v>
      </c>
      <c r="K665" t="s">
        <v>1104</v>
      </c>
      <c r="L665">
        <v>2.3941600768000022</v>
      </c>
      <c r="M665">
        <v>18704.375599999999</v>
      </c>
      <c r="O665">
        <v>250</v>
      </c>
    </row>
    <row r="666" spans="2:15" x14ac:dyDescent="0.25">
      <c r="B666" t="s">
        <v>1824</v>
      </c>
      <c r="C666" t="s">
        <v>1823</v>
      </c>
      <c r="D666">
        <v>6595.3058554999989</v>
      </c>
      <c r="F666" t="s">
        <v>2574</v>
      </c>
      <c r="G666" t="s">
        <v>2573</v>
      </c>
      <c r="H666">
        <v>2.6903807364841499E-2</v>
      </c>
      <c r="J666" t="s">
        <v>435</v>
      </c>
      <c r="K666" t="s">
        <v>434</v>
      </c>
      <c r="L666">
        <v>2.3994203915737322</v>
      </c>
      <c r="M666">
        <v>30255.191500000001</v>
      </c>
      <c r="O666">
        <v>807</v>
      </c>
    </row>
    <row r="667" spans="2:15" x14ac:dyDescent="0.25">
      <c r="B667" t="s">
        <v>1876</v>
      </c>
      <c r="C667" t="s">
        <v>1875</v>
      </c>
      <c r="D667">
        <v>6604.9235291999976</v>
      </c>
      <c r="F667" t="s">
        <v>3082</v>
      </c>
      <c r="G667" t="s">
        <v>3081</v>
      </c>
      <c r="H667">
        <v>2.6967569481145919E-2</v>
      </c>
      <c r="J667" t="s">
        <v>2183</v>
      </c>
      <c r="K667" t="s">
        <v>2182</v>
      </c>
      <c r="L667">
        <v>2.403794056294668</v>
      </c>
      <c r="M667">
        <v>33895.359600000003</v>
      </c>
      <c r="O667">
        <v>1819</v>
      </c>
    </row>
    <row r="668" spans="2:15" x14ac:dyDescent="0.25">
      <c r="B668" t="s">
        <v>1674</v>
      </c>
      <c r="C668" t="s">
        <v>1673</v>
      </c>
      <c r="D668">
        <v>6650.9275525000012</v>
      </c>
      <c r="F668" t="s">
        <v>2554</v>
      </c>
      <c r="G668" t="s">
        <v>2553</v>
      </c>
      <c r="H668">
        <v>2.7038151434919461E-2</v>
      </c>
      <c r="J668" t="s">
        <v>1008</v>
      </c>
      <c r="K668" t="s">
        <v>1007</v>
      </c>
      <c r="L668">
        <v>2.404810438737043</v>
      </c>
      <c r="M668">
        <v>54287.316500000001</v>
      </c>
      <c r="O668">
        <v>1061</v>
      </c>
    </row>
    <row r="669" spans="2:15" x14ac:dyDescent="0.25">
      <c r="B669" t="s">
        <v>2595</v>
      </c>
      <c r="C669" t="s">
        <v>2594</v>
      </c>
      <c r="D669">
        <v>6677.0329979999979</v>
      </c>
      <c r="F669" t="s">
        <v>2827</v>
      </c>
      <c r="G669" t="s">
        <v>2826</v>
      </c>
      <c r="H669">
        <v>2.7066136185461231E-2</v>
      </c>
      <c r="J669" t="s">
        <v>381</v>
      </c>
      <c r="K669" t="s">
        <v>380</v>
      </c>
      <c r="L669">
        <v>2.422845235521236</v>
      </c>
      <c r="M669">
        <v>14481.159600000001</v>
      </c>
      <c r="O669">
        <v>777</v>
      </c>
    </row>
    <row r="670" spans="2:15" x14ac:dyDescent="0.25">
      <c r="B670" t="s">
        <v>2209</v>
      </c>
      <c r="C670" t="s">
        <v>2208</v>
      </c>
      <c r="D670">
        <v>6677.7861512999943</v>
      </c>
      <c r="F670" t="s">
        <v>519</v>
      </c>
      <c r="G670" t="s">
        <v>518</v>
      </c>
      <c r="H670">
        <v>2.7730504832382308E-2</v>
      </c>
      <c r="J670" t="s">
        <v>3222</v>
      </c>
      <c r="K670" t="s">
        <v>3221</v>
      </c>
      <c r="L670">
        <v>2.4351970247202721</v>
      </c>
      <c r="M670">
        <v>216966.25380000001</v>
      </c>
      <c r="O670">
        <v>28778</v>
      </c>
    </row>
    <row r="671" spans="2:15" x14ac:dyDescent="0.25">
      <c r="B671" t="s">
        <v>1404</v>
      </c>
      <c r="C671" t="s">
        <v>1403</v>
      </c>
      <c r="D671">
        <v>6677.9300447999976</v>
      </c>
      <c r="F671" t="s">
        <v>1927</v>
      </c>
      <c r="G671" t="s">
        <v>1926</v>
      </c>
      <c r="H671">
        <v>2.7792858370770831E-2</v>
      </c>
      <c r="J671" t="s">
        <v>1080</v>
      </c>
      <c r="K671" t="s">
        <v>1079</v>
      </c>
      <c r="L671">
        <v>2.4352201435294099</v>
      </c>
      <c r="M671">
        <v>18817.610199999999</v>
      </c>
      <c r="O671">
        <v>595</v>
      </c>
    </row>
    <row r="672" spans="2:15" x14ac:dyDescent="0.25">
      <c r="B672" t="s">
        <v>1392</v>
      </c>
      <c r="C672" t="s">
        <v>1391</v>
      </c>
      <c r="D672">
        <v>6678.3000103999984</v>
      </c>
      <c r="F672" t="s">
        <v>3076</v>
      </c>
      <c r="G672" t="s">
        <v>3075</v>
      </c>
      <c r="H672">
        <v>2.7982740776824399E-2</v>
      </c>
      <c r="J672" t="s">
        <v>1169</v>
      </c>
      <c r="K672" t="s">
        <v>1168</v>
      </c>
      <c r="L672">
        <v>2.4436369104602509</v>
      </c>
      <c r="M672">
        <v>26546.782800000001</v>
      </c>
      <c r="O672">
        <v>1434</v>
      </c>
    </row>
    <row r="673" spans="2:15" x14ac:dyDescent="0.25">
      <c r="B673" t="s">
        <v>222</v>
      </c>
      <c r="C673" t="s">
        <v>221</v>
      </c>
      <c r="D673">
        <v>6716.7847187999987</v>
      </c>
      <c r="F673" t="s">
        <v>706</v>
      </c>
      <c r="G673" t="s">
        <v>705</v>
      </c>
      <c r="H673">
        <v>2.798974582346973E-2</v>
      </c>
      <c r="J673" t="s">
        <v>1364</v>
      </c>
      <c r="K673" t="s">
        <v>1363</v>
      </c>
      <c r="L673">
        <v>2.4460138055804101</v>
      </c>
      <c r="M673">
        <v>18785.2091</v>
      </c>
      <c r="O673">
        <v>4247</v>
      </c>
    </row>
    <row r="674" spans="2:15" x14ac:dyDescent="0.25">
      <c r="B674" t="s">
        <v>1515</v>
      </c>
      <c r="C674" t="s">
        <v>1514</v>
      </c>
      <c r="D674">
        <v>6755.5424177000004</v>
      </c>
      <c r="F674" t="s">
        <v>1672</v>
      </c>
      <c r="G674" t="s">
        <v>1671</v>
      </c>
      <c r="H674">
        <v>2.8106747994111819E-2</v>
      </c>
      <c r="J674" t="s">
        <v>1030</v>
      </c>
      <c r="K674" t="s">
        <v>1029</v>
      </c>
      <c r="L674">
        <v>2.4483724401544409</v>
      </c>
      <c r="M674">
        <v>11529.608399999999</v>
      </c>
      <c r="O674">
        <v>777</v>
      </c>
    </row>
    <row r="675" spans="2:15" x14ac:dyDescent="0.25">
      <c r="B675" t="s">
        <v>838</v>
      </c>
      <c r="C675" t="s">
        <v>837</v>
      </c>
      <c r="D675">
        <v>6758.1566217999889</v>
      </c>
      <c r="F675" t="s">
        <v>2629</v>
      </c>
      <c r="G675" t="s">
        <v>2628</v>
      </c>
      <c r="H675">
        <v>2.811824781580162E-2</v>
      </c>
      <c r="J675" t="s">
        <v>1036</v>
      </c>
      <c r="K675" t="s">
        <v>1035</v>
      </c>
      <c r="L675">
        <v>2.4486658107416881</v>
      </c>
      <c r="M675">
        <v>17096.934499999999</v>
      </c>
      <c r="O675">
        <v>782</v>
      </c>
    </row>
    <row r="676" spans="2:15" x14ac:dyDescent="0.25">
      <c r="B676" t="s">
        <v>3058</v>
      </c>
      <c r="C676" t="s">
        <v>3057</v>
      </c>
      <c r="D676">
        <v>6825.6382193999989</v>
      </c>
      <c r="F676" t="s">
        <v>266</v>
      </c>
      <c r="G676" t="s">
        <v>265</v>
      </c>
      <c r="H676">
        <v>2.8141075060111809E-2</v>
      </c>
      <c r="J676" t="s">
        <v>2568</v>
      </c>
      <c r="K676" t="s">
        <v>2567</v>
      </c>
      <c r="L676">
        <v>2.4577118078006501</v>
      </c>
      <c r="M676">
        <v>29384.300500000001</v>
      </c>
      <c r="O676">
        <v>4615</v>
      </c>
    </row>
    <row r="677" spans="2:15" x14ac:dyDescent="0.25">
      <c r="B677" t="s">
        <v>1567</v>
      </c>
      <c r="C677" t="s">
        <v>1566</v>
      </c>
      <c r="D677">
        <v>6849.7486875000004</v>
      </c>
      <c r="F677" t="s">
        <v>1832</v>
      </c>
      <c r="G677" t="s">
        <v>1831</v>
      </c>
      <c r="H677">
        <v>2.8221531081462269E-2</v>
      </c>
      <c r="J677" t="s">
        <v>2747</v>
      </c>
      <c r="K677" t="s">
        <v>2746</v>
      </c>
      <c r="L677">
        <v>2.4627400041450782</v>
      </c>
      <c r="M677">
        <v>59413.602599999998</v>
      </c>
      <c r="O677">
        <v>7334</v>
      </c>
    </row>
    <row r="678" spans="2:15" x14ac:dyDescent="0.25">
      <c r="B678" t="s">
        <v>300</v>
      </c>
      <c r="C678" t="s">
        <v>299</v>
      </c>
      <c r="D678">
        <v>6850.2917372999937</v>
      </c>
      <c r="F678" t="s">
        <v>1861</v>
      </c>
      <c r="G678" t="s">
        <v>1860</v>
      </c>
      <c r="H678">
        <v>2.827635655149548E-2</v>
      </c>
      <c r="J678" t="s">
        <v>547</v>
      </c>
      <c r="K678" t="s">
        <v>546</v>
      </c>
      <c r="L678">
        <v>2.4634105198660712</v>
      </c>
      <c r="M678">
        <v>17334.155699999999</v>
      </c>
      <c r="O678">
        <v>1344</v>
      </c>
    </row>
    <row r="679" spans="2:15" x14ac:dyDescent="0.25">
      <c r="B679" t="s">
        <v>218</v>
      </c>
      <c r="C679" t="s">
        <v>217</v>
      </c>
      <c r="D679">
        <v>6856.521666399999</v>
      </c>
      <c r="F679" t="s">
        <v>3339</v>
      </c>
      <c r="G679" t="s">
        <v>3338</v>
      </c>
      <c r="H679">
        <v>2.8351784111351849E-2</v>
      </c>
      <c r="J679" t="s">
        <v>1998</v>
      </c>
      <c r="K679" t="s">
        <v>1997</v>
      </c>
      <c r="L679">
        <v>2.4643482285714282</v>
      </c>
      <c r="M679">
        <v>23024.344400000002</v>
      </c>
      <c r="O679">
        <v>2261</v>
      </c>
    </row>
    <row r="680" spans="2:15" x14ac:dyDescent="0.25">
      <c r="B680" t="s">
        <v>2635</v>
      </c>
      <c r="C680" t="s">
        <v>2634</v>
      </c>
      <c r="D680">
        <v>6856.6068479999976</v>
      </c>
      <c r="F680" t="s">
        <v>316</v>
      </c>
      <c r="G680" t="s">
        <v>315</v>
      </c>
      <c r="H680">
        <v>2.8447694670973779E-2</v>
      </c>
      <c r="J680" t="s">
        <v>2271</v>
      </c>
      <c r="K680" t="s">
        <v>2273</v>
      </c>
      <c r="L680">
        <v>2.465289199502863</v>
      </c>
      <c r="M680">
        <v>112927.3315</v>
      </c>
      <c r="O680">
        <v>9253</v>
      </c>
    </row>
    <row r="681" spans="2:15" x14ac:dyDescent="0.25">
      <c r="B681" t="s">
        <v>2015</v>
      </c>
      <c r="C681" t="s">
        <v>2014</v>
      </c>
      <c r="D681">
        <v>6868.362049999997</v>
      </c>
      <c r="F681" t="s">
        <v>704</v>
      </c>
      <c r="G681" t="s">
        <v>703</v>
      </c>
      <c r="H681">
        <v>2.8574481005606809E-2</v>
      </c>
      <c r="J681" t="s">
        <v>1442</v>
      </c>
      <c r="K681" t="s">
        <v>1441</v>
      </c>
      <c r="L681">
        <v>2.4745510766321481</v>
      </c>
      <c r="M681">
        <v>19841.0756</v>
      </c>
      <c r="O681">
        <v>4442</v>
      </c>
    </row>
    <row r="682" spans="2:15" x14ac:dyDescent="0.25">
      <c r="B682" t="s">
        <v>794</v>
      </c>
      <c r="C682" t="s">
        <v>793</v>
      </c>
      <c r="D682">
        <v>6871.7485913</v>
      </c>
      <c r="F682" t="s">
        <v>1384</v>
      </c>
      <c r="G682" t="s">
        <v>1383</v>
      </c>
      <c r="H682">
        <v>2.8614661321953561E-2</v>
      </c>
      <c r="J682" t="s">
        <v>2699</v>
      </c>
      <c r="K682" t="s">
        <v>2698</v>
      </c>
      <c r="L682">
        <v>2.47633529072165</v>
      </c>
      <c r="M682">
        <v>43410.455999999998</v>
      </c>
      <c r="O682">
        <v>4365</v>
      </c>
    </row>
    <row r="683" spans="2:15" x14ac:dyDescent="0.25">
      <c r="B683" t="s">
        <v>2055</v>
      </c>
      <c r="C683" t="s">
        <v>2054</v>
      </c>
      <c r="D683">
        <v>6892.1474010000011</v>
      </c>
      <c r="F683" t="s">
        <v>1472</v>
      </c>
      <c r="G683" t="s">
        <v>1473</v>
      </c>
      <c r="H683">
        <v>2.8684573559154498E-2</v>
      </c>
      <c r="J683" t="s">
        <v>2969</v>
      </c>
      <c r="K683" t="s">
        <v>2968</v>
      </c>
      <c r="L683">
        <v>2.4793507828235648</v>
      </c>
      <c r="M683">
        <v>35540.931199999999</v>
      </c>
      <c r="O683">
        <v>6637</v>
      </c>
    </row>
    <row r="684" spans="2:15" x14ac:dyDescent="0.25">
      <c r="B684" t="s">
        <v>1788</v>
      </c>
      <c r="C684" t="s">
        <v>1787</v>
      </c>
      <c r="D684">
        <v>6925.1238951999994</v>
      </c>
      <c r="F684" t="s">
        <v>569</v>
      </c>
      <c r="G684" t="s">
        <v>568</v>
      </c>
      <c r="H684">
        <v>2.8882341695959091E-2</v>
      </c>
      <c r="J684" t="s">
        <v>1192</v>
      </c>
      <c r="K684" t="s">
        <v>1191</v>
      </c>
      <c r="L684">
        <v>2.485263013826212</v>
      </c>
      <c r="M684">
        <v>23746.802100000001</v>
      </c>
      <c r="O684">
        <v>2083</v>
      </c>
    </row>
    <row r="685" spans="2:15" x14ac:dyDescent="0.25">
      <c r="B685" t="s">
        <v>2123</v>
      </c>
      <c r="C685" t="s">
        <v>2122</v>
      </c>
      <c r="D685">
        <v>6993.1442099999986</v>
      </c>
      <c r="F685" t="s">
        <v>659</v>
      </c>
      <c r="G685" t="s">
        <v>658</v>
      </c>
      <c r="H685">
        <v>2.9006209898184039E-2</v>
      </c>
      <c r="J685" t="s">
        <v>2451</v>
      </c>
      <c r="K685" t="s">
        <v>2450</v>
      </c>
      <c r="L685">
        <v>2.486767969263834</v>
      </c>
      <c r="M685">
        <v>90742.650800000003</v>
      </c>
      <c r="O685">
        <v>1861</v>
      </c>
    </row>
    <row r="686" spans="2:15" x14ac:dyDescent="0.25">
      <c r="B686" t="s">
        <v>1481</v>
      </c>
      <c r="C686" t="s">
        <v>1480</v>
      </c>
      <c r="D686">
        <v>6999.040243599994</v>
      </c>
      <c r="F686" t="s">
        <v>1648</v>
      </c>
      <c r="G686" t="s">
        <v>1647</v>
      </c>
      <c r="H686">
        <v>2.9006470293604491E-2</v>
      </c>
      <c r="J686" t="s">
        <v>2829</v>
      </c>
      <c r="K686" t="s">
        <v>2828</v>
      </c>
      <c r="L686">
        <v>2.4908282388582301</v>
      </c>
      <c r="M686">
        <v>39307.214399999997</v>
      </c>
      <c r="O686">
        <v>5255</v>
      </c>
    </row>
    <row r="687" spans="2:15" x14ac:dyDescent="0.25">
      <c r="B687" t="s">
        <v>2556</v>
      </c>
      <c r="C687" t="s">
        <v>2555</v>
      </c>
      <c r="D687">
        <v>7010.606282400001</v>
      </c>
      <c r="F687" t="s">
        <v>1794</v>
      </c>
      <c r="G687" t="s">
        <v>1793</v>
      </c>
      <c r="H687">
        <v>2.9011952273179011E-2</v>
      </c>
      <c r="J687" t="s">
        <v>2729</v>
      </c>
      <c r="K687" t="s">
        <v>2728</v>
      </c>
      <c r="L687">
        <v>2.4977913664661662</v>
      </c>
      <c r="M687">
        <v>71060.160799999998</v>
      </c>
      <c r="O687">
        <v>5320</v>
      </c>
    </row>
    <row r="688" spans="2:15" x14ac:dyDescent="0.25">
      <c r="B688" t="s">
        <v>1382</v>
      </c>
      <c r="C688" t="s">
        <v>1381</v>
      </c>
      <c r="D688">
        <v>7063.5891923999998</v>
      </c>
      <c r="F688" t="s">
        <v>2805</v>
      </c>
      <c r="G688" t="s">
        <v>2804</v>
      </c>
      <c r="H688">
        <v>2.912953031961163E-2</v>
      </c>
      <c r="J688" t="s">
        <v>1992</v>
      </c>
      <c r="K688" t="s">
        <v>1991</v>
      </c>
      <c r="L688">
        <v>2.5027243437820439</v>
      </c>
      <c r="M688">
        <v>316409.24249999999</v>
      </c>
      <c r="O688">
        <v>6827</v>
      </c>
    </row>
    <row r="689" spans="2:15" x14ac:dyDescent="0.25">
      <c r="B689" t="s">
        <v>2051</v>
      </c>
      <c r="C689" t="s">
        <v>2050</v>
      </c>
      <c r="D689">
        <v>7091.5839080000014</v>
      </c>
      <c r="F689" t="s">
        <v>2255</v>
      </c>
      <c r="G689" t="s">
        <v>2254</v>
      </c>
      <c r="H689">
        <v>2.9142074692999481E-2</v>
      </c>
      <c r="J689" t="s">
        <v>290</v>
      </c>
      <c r="K689" t="s">
        <v>289</v>
      </c>
      <c r="L689">
        <v>2.5053332723231789</v>
      </c>
      <c r="M689">
        <v>76653.176799999987</v>
      </c>
      <c r="O689">
        <v>7649</v>
      </c>
    </row>
    <row r="690" spans="2:15" x14ac:dyDescent="0.25">
      <c r="B690" t="s">
        <v>1782</v>
      </c>
      <c r="C690" t="s">
        <v>1781</v>
      </c>
      <c r="D690">
        <v>7101.2955816000003</v>
      </c>
      <c r="F690" t="s">
        <v>1724</v>
      </c>
      <c r="G690" t="s">
        <v>1723</v>
      </c>
      <c r="H690">
        <v>2.9149290211994711E-2</v>
      </c>
      <c r="J690" t="s">
        <v>2179</v>
      </c>
      <c r="K690" t="s">
        <v>2178</v>
      </c>
      <c r="L690">
        <v>2.5063551807521249</v>
      </c>
      <c r="M690">
        <v>119196.4685</v>
      </c>
      <c r="O690">
        <v>2473</v>
      </c>
    </row>
    <row r="691" spans="2:15" x14ac:dyDescent="0.25">
      <c r="B691" t="s">
        <v>3168</v>
      </c>
      <c r="C691" t="s">
        <v>3167</v>
      </c>
      <c r="D691">
        <v>7104.8947094999994</v>
      </c>
      <c r="F691" t="s">
        <v>2433</v>
      </c>
      <c r="G691" t="s">
        <v>2432</v>
      </c>
      <c r="H691">
        <v>2.925686923135775E-2</v>
      </c>
      <c r="J691" t="s">
        <v>2564</v>
      </c>
      <c r="K691" t="s">
        <v>2563</v>
      </c>
      <c r="L691">
        <v>2.5171941564726841</v>
      </c>
      <c r="M691">
        <v>34047.830999999998</v>
      </c>
      <c r="O691">
        <v>3368</v>
      </c>
    </row>
    <row r="692" spans="2:15" x14ac:dyDescent="0.25">
      <c r="B692" t="s">
        <v>383</v>
      </c>
      <c r="C692" t="s">
        <v>382</v>
      </c>
      <c r="D692">
        <v>7116.4723124000002</v>
      </c>
      <c r="F692" t="s">
        <v>1772</v>
      </c>
      <c r="G692" t="s">
        <v>1771</v>
      </c>
      <c r="H692">
        <v>2.927677196615942E-2</v>
      </c>
      <c r="J692" t="s">
        <v>2029</v>
      </c>
      <c r="K692" t="s">
        <v>2028</v>
      </c>
      <c r="L692">
        <v>2.5185988331977471</v>
      </c>
      <c r="M692">
        <v>25076.142899999999</v>
      </c>
      <c r="O692">
        <v>3196</v>
      </c>
    </row>
    <row r="693" spans="2:15" x14ac:dyDescent="0.25">
      <c r="B693" t="s">
        <v>1700</v>
      </c>
      <c r="C693" t="s">
        <v>1699</v>
      </c>
      <c r="D693">
        <v>7132.1351681999722</v>
      </c>
      <c r="F693" t="s">
        <v>702</v>
      </c>
      <c r="G693" t="s">
        <v>701</v>
      </c>
      <c r="H693">
        <v>2.9284774533802599E-2</v>
      </c>
      <c r="J693" t="s">
        <v>431</v>
      </c>
      <c r="K693" t="s">
        <v>430</v>
      </c>
      <c r="L693">
        <v>2.5261449108991818</v>
      </c>
      <c r="M693">
        <v>18001.8482</v>
      </c>
      <c r="O693">
        <v>734</v>
      </c>
    </row>
    <row r="694" spans="2:15" x14ac:dyDescent="0.25">
      <c r="B694" t="s">
        <v>1978</v>
      </c>
      <c r="C694" t="s">
        <v>1977</v>
      </c>
      <c r="D694">
        <v>7132.2398000000003</v>
      </c>
      <c r="F694" t="s">
        <v>1664</v>
      </c>
      <c r="G694" t="s">
        <v>1663</v>
      </c>
      <c r="H694">
        <v>2.9339418688447739E-2</v>
      </c>
      <c r="J694" t="s">
        <v>2233</v>
      </c>
      <c r="K694" t="s">
        <v>2232</v>
      </c>
      <c r="L694">
        <v>2.5281091478502931</v>
      </c>
      <c r="M694">
        <v>48078.6875</v>
      </c>
      <c r="O694">
        <v>3233</v>
      </c>
    </row>
    <row r="695" spans="2:15" x14ac:dyDescent="0.25">
      <c r="B695" t="s">
        <v>1846</v>
      </c>
      <c r="C695" t="s">
        <v>1845</v>
      </c>
      <c r="D695">
        <v>7141.2536490999983</v>
      </c>
      <c r="F695" t="s">
        <v>2663</v>
      </c>
      <c r="G695" t="s">
        <v>2662</v>
      </c>
      <c r="H695">
        <v>2.9460762870117761E-2</v>
      </c>
      <c r="J695" t="s">
        <v>1133</v>
      </c>
      <c r="K695" t="s">
        <v>1132</v>
      </c>
      <c r="L695">
        <v>2.5416015896551718</v>
      </c>
      <c r="M695">
        <v>45214.878699999987</v>
      </c>
      <c r="O695">
        <v>2117</v>
      </c>
    </row>
    <row r="696" spans="2:15" x14ac:dyDescent="0.25">
      <c r="B696" t="s">
        <v>2031</v>
      </c>
      <c r="C696" t="s">
        <v>2030</v>
      </c>
      <c r="D696">
        <v>7158.1369132000073</v>
      </c>
      <c r="F696" t="s">
        <v>1583</v>
      </c>
      <c r="G696" t="s">
        <v>1582</v>
      </c>
      <c r="H696">
        <v>2.9526515474157231E-2</v>
      </c>
      <c r="J696" t="s">
        <v>735</v>
      </c>
      <c r="K696" t="s">
        <v>734</v>
      </c>
      <c r="L696">
        <v>2.550408952959025</v>
      </c>
      <c r="M696">
        <v>39086.5</v>
      </c>
      <c r="O696">
        <v>659</v>
      </c>
    </row>
    <row r="697" spans="2:15" x14ac:dyDescent="0.25">
      <c r="B697" t="s">
        <v>1372</v>
      </c>
      <c r="C697" t="s">
        <v>1371</v>
      </c>
      <c r="D697">
        <v>7182.1728555000009</v>
      </c>
      <c r="F697" t="s">
        <v>878</v>
      </c>
      <c r="G697" t="s">
        <v>877</v>
      </c>
      <c r="H697">
        <v>2.9615079196655372E-2</v>
      </c>
      <c r="J697" t="s">
        <v>2175</v>
      </c>
      <c r="K697" t="s">
        <v>2174</v>
      </c>
      <c r="L697">
        <v>2.559565564542484</v>
      </c>
      <c r="M697">
        <v>29463.087</v>
      </c>
      <c r="O697">
        <v>3672</v>
      </c>
    </row>
    <row r="698" spans="2:15" x14ac:dyDescent="0.25">
      <c r="B698" t="s">
        <v>2675</v>
      </c>
      <c r="C698" t="s">
        <v>2674</v>
      </c>
      <c r="D698">
        <v>7204.7406485999973</v>
      </c>
      <c r="F698" t="s">
        <v>1996</v>
      </c>
      <c r="G698" t="s">
        <v>1995</v>
      </c>
      <c r="H698">
        <v>2.9642553072373831E-2</v>
      </c>
      <c r="J698" t="s">
        <v>2703</v>
      </c>
      <c r="K698" t="s">
        <v>2702</v>
      </c>
      <c r="L698">
        <v>2.56153922839473</v>
      </c>
      <c r="M698">
        <v>61066.438399999999</v>
      </c>
      <c r="O698">
        <v>7438</v>
      </c>
    </row>
    <row r="699" spans="2:15" x14ac:dyDescent="0.25">
      <c r="B699" t="s">
        <v>1175</v>
      </c>
      <c r="C699" t="s">
        <v>1174</v>
      </c>
      <c r="D699">
        <v>7242.7292061999997</v>
      </c>
      <c r="F699" t="s">
        <v>2338</v>
      </c>
      <c r="G699" t="s">
        <v>2339</v>
      </c>
      <c r="H699">
        <v>2.9890557980044339E-2</v>
      </c>
      <c r="J699" t="s">
        <v>1233</v>
      </c>
      <c r="K699" t="s">
        <v>1232</v>
      </c>
      <c r="L699">
        <v>2.5670607711538458</v>
      </c>
      <c r="M699">
        <v>19694.8269</v>
      </c>
      <c r="O699">
        <v>936</v>
      </c>
    </row>
    <row r="700" spans="2:15" x14ac:dyDescent="0.25">
      <c r="B700" t="s">
        <v>1202</v>
      </c>
      <c r="C700" t="s">
        <v>1201</v>
      </c>
      <c r="D700">
        <v>7252.9839615999972</v>
      </c>
      <c r="F700" t="s">
        <v>1354</v>
      </c>
      <c r="G700" t="s">
        <v>1353</v>
      </c>
      <c r="H700">
        <v>2.9998325382089009E-2</v>
      </c>
      <c r="J700" t="s">
        <v>1297</v>
      </c>
      <c r="K700" t="s">
        <v>1296</v>
      </c>
      <c r="L700">
        <v>2.570792977504726</v>
      </c>
      <c r="M700">
        <v>57462.654299999987</v>
      </c>
      <c r="O700">
        <v>14283</v>
      </c>
    </row>
    <row r="701" spans="2:15" x14ac:dyDescent="0.25">
      <c r="B701" t="s">
        <v>1792</v>
      </c>
      <c r="C701" t="s">
        <v>1791</v>
      </c>
      <c r="D701">
        <v>7253.2046879999943</v>
      </c>
      <c r="F701" t="s">
        <v>2709</v>
      </c>
      <c r="G701" t="s">
        <v>2708</v>
      </c>
      <c r="H701">
        <v>3.0304177007190569E-2</v>
      </c>
      <c r="J701" t="s">
        <v>527</v>
      </c>
      <c r="K701" t="s">
        <v>526</v>
      </c>
      <c r="L701">
        <v>2.572977908615385</v>
      </c>
      <c r="M701">
        <v>10585.0357</v>
      </c>
      <c r="O701">
        <v>975</v>
      </c>
    </row>
    <row r="702" spans="2:15" x14ac:dyDescent="0.25">
      <c r="B702" t="s">
        <v>2008</v>
      </c>
      <c r="C702" t="s">
        <v>2009</v>
      </c>
      <c r="D702">
        <v>7350.8069604000002</v>
      </c>
      <c r="F702" t="s">
        <v>1192</v>
      </c>
      <c r="G702" t="s">
        <v>1191</v>
      </c>
      <c r="H702">
        <v>3.044318579342303E-2</v>
      </c>
      <c r="J702" t="s">
        <v>2121</v>
      </c>
      <c r="K702" t="s">
        <v>2120</v>
      </c>
      <c r="L702">
        <v>2.5755805235734321</v>
      </c>
      <c r="M702">
        <v>33172.2359</v>
      </c>
      <c r="O702">
        <v>2138</v>
      </c>
    </row>
    <row r="703" spans="2:15" x14ac:dyDescent="0.25">
      <c r="B703" t="s">
        <v>1927</v>
      </c>
      <c r="C703" t="s">
        <v>1926</v>
      </c>
      <c r="D703">
        <v>7361.9390824000011</v>
      </c>
      <c r="F703" t="s">
        <v>549</v>
      </c>
      <c r="G703" t="s">
        <v>548</v>
      </c>
      <c r="H703">
        <v>3.047357167001007E-2</v>
      </c>
      <c r="J703" t="s">
        <v>2715</v>
      </c>
      <c r="K703" t="s">
        <v>2714</v>
      </c>
      <c r="L703">
        <v>2.578513632081914</v>
      </c>
      <c r="M703">
        <v>83944.943799999994</v>
      </c>
      <c r="O703">
        <v>293</v>
      </c>
    </row>
    <row r="704" spans="2:15" x14ac:dyDescent="0.25">
      <c r="B704" t="s">
        <v>1844</v>
      </c>
      <c r="C704" t="s">
        <v>1843</v>
      </c>
      <c r="D704">
        <v>7363.4539902000006</v>
      </c>
      <c r="F704" t="s">
        <v>708</v>
      </c>
      <c r="G704" t="s">
        <v>707</v>
      </c>
      <c r="H704">
        <v>3.0481371488238249E-2</v>
      </c>
      <c r="J704" t="s">
        <v>810</v>
      </c>
      <c r="K704" t="s">
        <v>809</v>
      </c>
      <c r="L704">
        <v>2.5887910982142852</v>
      </c>
      <c r="M704">
        <v>22551.246899999998</v>
      </c>
      <c r="O704">
        <v>1568</v>
      </c>
    </row>
    <row r="705" spans="2:15" x14ac:dyDescent="0.25">
      <c r="B705" t="s">
        <v>3078</v>
      </c>
      <c r="C705" t="s">
        <v>3077</v>
      </c>
      <c r="D705">
        <v>7387.2036974999992</v>
      </c>
      <c r="F705" t="s">
        <v>3109</v>
      </c>
      <c r="G705" t="s">
        <v>3108</v>
      </c>
      <c r="H705">
        <v>3.0543014103684749E-2</v>
      </c>
      <c r="J705" t="s">
        <v>1438</v>
      </c>
      <c r="K705" t="s">
        <v>1437</v>
      </c>
      <c r="L705">
        <v>2.5904730947924159</v>
      </c>
      <c r="M705">
        <v>28939.682000000001</v>
      </c>
      <c r="O705">
        <v>4167</v>
      </c>
    </row>
    <row r="706" spans="2:15" x14ac:dyDescent="0.25">
      <c r="B706" t="s">
        <v>1358</v>
      </c>
      <c r="C706" t="s">
        <v>1357</v>
      </c>
      <c r="D706">
        <v>7406.3385017999999</v>
      </c>
      <c r="F706" t="s">
        <v>1722</v>
      </c>
      <c r="G706" t="s">
        <v>1721</v>
      </c>
      <c r="H706">
        <v>3.0592447134066132E-2</v>
      </c>
      <c r="J706" t="s">
        <v>284</v>
      </c>
      <c r="K706" t="s">
        <v>283</v>
      </c>
      <c r="L706">
        <v>2.5927302930185752</v>
      </c>
      <c r="M706">
        <v>172780.17910000001</v>
      </c>
      <c r="O706">
        <v>10929</v>
      </c>
    </row>
    <row r="707" spans="2:15" x14ac:dyDescent="0.25">
      <c r="B707" t="s">
        <v>2570</v>
      </c>
      <c r="C707" t="s">
        <v>2569</v>
      </c>
      <c r="D707">
        <v>7434.6431193999988</v>
      </c>
      <c r="F707" t="s">
        <v>1818</v>
      </c>
      <c r="G707" t="s">
        <v>1817</v>
      </c>
      <c r="H707">
        <v>3.0859406051731281E-2</v>
      </c>
      <c r="J707" t="s">
        <v>2031</v>
      </c>
      <c r="K707" t="s">
        <v>2030</v>
      </c>
      <c r="L707">
        <v>2.606750514639478</v>
      </c>
      <c r="M707">
        <v>146084.42679999999</v>
      </c>
      <c r="O707">
        <v>2746</v>
      </c>
    </row>
    <row r="708" spans="2:15" x14ac:dyDescent="0.25">
      <c r="B708" t="s">
        <v>1743</v>
      </c>
      <c r="C708" t="s">
        <v>1742</v>
      </c>
      <c r="D708">
        <v>7444.2640600999857</v>
      </c>
      <c r="F708" t="s">
        <v>2763</v>
      </c>
      <c r="G708" t="s">
        <v>2762</v>
      </c>
      <c r="H708">
        <v>3.0880275306713861E-2</v>
      </c>
      <c r="J708" t="s">
        <v>2199</v>
      </c>
      <c r="K708" t="s">
        <v>2198</v>
      </c>
      <c r="L708">
        <v>2.6195550291183278</v>
      </c>
      <c r="M708">
        <v>61028.552300000003</v>
      </c>
      <c r="O708">
        <v>3448</v>
      </c>
    </row>
    <row r="709" spans="2:15" x14ac:dyDescent="0.25">
      <c r="B709" t="s">
        <v>2006</v>
      </c>
      <c r="C709" t="s">
        <v>2005</v>
      </c>
      <c r="D709">
        <v>7459.7622361999993</v>
      </c>
      <c r="F709" t="s">
        <v>2318</v>
      </c>
      <c r="G709" t="s">
        <v>2317</v>
      </c>
      <c r="H709">
        <v>3.0898847377653169E-2</v>
      </c>
      <c r="J709" t="s">
        <v>2312</v>
      </c>
      <c r="K709" t="s">
        <v>2311</v>
      </c>
      <c r="L709">
        <v>2.6215885342014551</v>
      </c>
      <c r="M709">
        <v>41737.6077</v>
      </c>
      <c r="O709">
        <v>5222</v>
      </c>
    </row>
    <row r="710" spans="2:15" x14ac:dyDescent="0.25">
      <c r="B710" t="s">
        <v>1610</v>
      </c>
      <c r="C710" t="s">
        <v>1609</v>
      </c>
      <c r="D710">
        <v>7525.2754484999987</v>
      </c>
      <c r="F710" t="s">
        <v>763</v>
      </c>
      <c r="G710" t="s">
        <v>762</v>
      </c>
      <c r="H710">
        <v>3.1034853650462092E-2</v>
      </c>
      <c r="J710" t="s">
        <v>1028</v>
      </c>
      <c r="K710" t="s">
        <v>1027</v>
      </c>
      <c r="L710">
        <v>2.6252117557870358</v>
      </c>
      <c r="M710">
        <v>22457.257000000001</v>
      </c>
      <c r="O710">
        <v>864</v>
      </c>
    </row>
    <row r="711" spans="2:15" x14ac:dyDescent="0.25">
      <c r="B711" t="s">
        <v>2316</v>
      </c>
      <c r="C711" t="s">
        <v>2315</v>
      </c>
      <c r="D711">
        <v>7568.7642371999991</v>
      </c>
      <c r="F711" t="s">
        <v>663</v>
      </c>
      <c r="G711" t="s">
        <v>662</v>
      </c>
      <c r="H711">
        <v>3.1065281855105171E-2</v>
      </c>
      <c r="J711" t="s">
        <v>2827</v>
      </c>
      <c r="K711" t="s">
        <v>2826</v>
      </c>
      <c r="L711">
        <v>2.6409419575568291</v>
      </c>
      <c r="M711">
        <v>71120.320099999997</v>
      </c>
      <c r="O711">
        <v>5763</v>
      </c>
    </row>
    <row r="712" spans="2:15" x14ac:dyDescent="0.25">
      <c r="B712" t="s">
        <v>1745</v>
      </c>
      <c r="C712" t="s">
        <v>1744</v>
      </c>
      <c r="D712">
        <v>7569.3530664000064</v>
      </c>
      <c r="F712" t="s">
        <v>2207</v>
      </c>
      <c r="G712" t="s">
        <v>2206</v>
      </c>
      <c r="H712">
        <v>3.1158850574096741E-2</v>
      </c>
      <c r="J712" t="s">
        <v>2677</v>
      </c>
      <c r="K712" t="s">
        <v>2676</v>
      </c>
      <c r="L712">
        <v>2.6421923936440699</v>
      </c>
      <c r="M712">
        <v>46189.437400000003</v>
      </c>
      <c r="O712">
        <v>944</v>
      </c>
    </row>
    <row r="713" spans="2:15" x14ac:dyDescent="0.25">
      <c r="B713" t="s">
        <v>1332</v>
      </c>
      <c r="C713" t="s">
        <v>1331</v>
      </c>
      <c r="D713">
        <v>7597.0396973999987</v>
      </c>
      <c r="F713" t="s">
        <v>2665</v>
      </c>
      <c r="G713" t="s">
        <v>2664</v>
      </c>
      <c r="H713">
        <v>3.1221113686108901E-2</v>
      </c>
      <c r="J713" t="s">
        <v>389</v>
      </c>
      <c r="K713" t="s">
        <v>388</v>
      </c>
      <c r="L713">
        <v>2.652711462872269</v>
      </c>
      <c r="M713">
        <v>40900.479800000001</v>
      </c>
      <c r="O713">
        <v>1511</v>
      </c>
    </row>
    <row r="714" spans="2:15" x14ac:dyDescent="0.25">
      <c r="B714" t="s">
        <v>1652</v>
      </c>
      <c r="C714" t="s">
        <v>1651</v>
      </c>
      <c r="D714">
        <v>7628.7317912999979</v>
      </c>
      <c r="F714" t="s">
        <v>290</v>
      </c>
      <c r="G714" t="s">
        <v>289</v>
      </c>
      <c r="H714">
        <v>3.1242429904104179E-2</v>
      </c>
      <c r="J714" t="s">
        <v>2349</v>
      </c>
      <c r="K714" t="s">
        <v>2348</v>
      </c>
      <c r="L714">
        <v>2.6541552165807749</v>
      </c>
      <c r="M714">
        <v>44035.296399999999</v>
      </c>
      <c r="O714">
        <v>4463</v>
      </c>
    </row>
    <row r="715" spans="2:15" x14ac:dyDescent="0.25">
      <c r="B715" t="s">
        <v>856</v>
      </c>
      <c r="C715" t="s">
        <v>855</v>
      </c>
      <c r="D715">
        <v>7629.7900344</v>
      </c>
      <c r="F715" t="s">
        <v>3214</v>
      </c>
      <c r="G715" t="s">
        <v>3213</v>
      </c>
      <c r="H715">
        <v>3.12889582916068E-2</v>
      </c>
      <c r="J715" t="s">
        <v>1462</v>
      </c>
      <c r="K715" t="s">
        <v>1461</v>
      </c>
      <c r="L715">
        <v>2.6647954052562151</v>
      </c>
      <c r="M715">
        <v>50406.0628</v>
      </c>
      <c r="O715">
        <v>9855</v>
      </c>
    </row>
    <row r="716" spans="2:15" x14ac:dyDescent="0.25">
      <c r="B716" t="s">
        <v>2623</v>
      </c>
      <c r="C716" t="s">
        <v>2622</v>
      </c>
      <c r="D716">
        <v>7661.850711600001</v>
      </c>
      <c r="F716" t="s">
        <v>1173</v>
      </c>
      <c r="G716" t="s">
        <v>1172</v>
      </c>
      <c r="H716">
        <v>3.1385245036659702E-2</v>
      </c>
      <c r="J716" t="s">
        <v>1237</v>
      </c>
      <c r="K716" t="s">
        <v>1236</v>
      </c>
      <c r="L716">
        <v>2.666920448827292</v>
      </c>
      <c r="M716">
        <v>8870.8204999999998</v>
      </c>
      <c r="O716">
        <v>938</v>
      </c>
    </row>
    <row r="717" spans="2:15" x14ac:dyDescent="0.25">
      <c r="B717" t="s">
        <v>1865</v>
      </c>
      <c r="C717" t="s">
        <v>1864</v>
      </c>
      <c r="D717">
        <v>7663.4297789000066</v>
      </c>
      <c r="F717" t="s">
        <v>858</v>
      </c>
      <c r="G717" t="s">
        <v>857</v>
      </c>
      <c r="H717">
        <v>3.1396656794071033E-2</v>
      </c>
      <c r="J717" t="s">
        <v>1585</v>
      </c>
      <c r="K717" t="s">
        <v>1584</v>
      </c>
      <c r="L717">
        <v>2.6673667639810432</v>
      </c>
      <c r="M717">
        <v>63415.705600000001</v>
      </c>
      <c r="O717">
        <v>10128</v>
      </c>
    </row>
    <row r="718" spans="2:15" x14ac:dyDescent="0.25">
      <c r="B718" t="s">
        <v>2243</v>
      </c>
      <c r="C718" t="s">
        <v>2242</v>
      </c>
      <c r="D718">
        <v>7664.7716794999997</v>
      </c>
      <c r="F718" t="s">
        <v>1734</v>
      </c>
      <c r="G718" t="s">
        <v>1733</v>
      </c>
      <c r="H718">
        <v>3.1465173883331178E-2</v>
      </c>
      <c r="J718" t="s">
        <v>2741</v>
      </c>
      <c r="K718" t="s">
        <v>2740</v>
      </c>
      <c r="L718">
        <v>2.6706573592814369</v>
      </c>
      <c r="M718">
        <v>21087.46</v>
      </c>
      <c r="O718">
        <v>3340</v>
      </c>
    </row>
    <row r="719" spans="2:15" x14ac:dyDescent="0.25">
      <c r="B719" t="s">
        <v>2231</v>
      </c>
      <c r="C719" t="s">
        <v>2230</v>
      </c>
      <c r="D719">
        <v>7674.4712368999944</v>
      </c>
      <c r="F719" t="s">
        <v>2073</v>
      </c>
      <c r="G719" t="s">
        <v>2072</v>
      </c>
      <c r="H719">
        <v>3.1479257629863977E-2</v>
      </c>
      <c r="J719" t="s">
        <v>1762</v>
      </c>
      <c r="K719" t="s">
        <v>1761</v>
      </c>
      <c r="L719">
        <v>2.6720888750399761</v>
      </c>
      <c r="M719">
        <v>112768.7078</v>
      </c>
      <c r="O719">
        <v>6879</v>
      </c>
    </row>
    <row r="720" spans="2:15" x14ac:dyDescent="0.25">
      <c r="B720" t="s">
        <v>1650</v>
      </c>
      <c r="C720" t="s">
        <v>1649</v>
      </c>
      <c r="D720">
        <v>7683.3214211999957</v>
      </c>
      <c r="F720" t="s">
        <v>2564</v>
      </c>
      <c r="G720" t="s">
        <v>2563</v>
      </c>
      <c r="H720">
        <v>3.1718139987055208E-2</v>
      </c>
      <c r="J720" t="s">
        <v>3000</v>
      </c>
      <c r="K720" t="s">
        <v>2999</v>
      </c>
      <c r="L720">
        <v>2.6873951410891079</v>
      </c>
      <c r="M720">
        <v>24515.978899999998</v>
      </c>
      <c r="O720">
        <v>8484</v>
      </c>
    </row>
    <row r="721" spans="2:15" x14ac:dyDescent="0.25">
      <c r="B721" t="s">
        <v>796</v>
      </c>
      <c r="C721" t="s">
        <v>795</v>
      </c>
      <c r="D721">
        <v>7712.4992649999986</v>
      </c>
      <c r="F721" t="s">
        <v>1812</v>
      </c>
      <c r="G721" t="s">
        <v>1811</v>
      </c>
      <c r="H721">
        <v>3.17619273275156E-2</v>
      </c>
      <c r="J721" t="s">
        <v>1024</v>
      </c>
      <c r="K721" t="s">
        <v>1023</v>
      </c>
      <c r="L721">
        <v>2.6884361241423118</v>
      </c>
      <c r="M721">
        <v>18083.754099999998</v>
      </c>
      <c r="O721">
        <v>787</v>
      </c>
    </row>
    <row r="722" spans="2:15" x14ac:dyDescent="0.25">
      <c r="B722" t="s">
        <v>1400</v>
      </c>
      <c r="C722" t="s">
        <v>1399</v>
      </c>
      <c r="D722">
        <v>7724.8538899999976</v>
      </c>
      <c r="F722" t="s">
        <v>3186</v>
      </c>
      <c r="G722" t="s">
        <v>3185</v>
      </c>
      <c r="H722">
        <v>3.1768043575071257E-2</v>
      </c>
      <c r="J722" t="s">
        <v>407</v>
      </c>
      <c r="K722" t="s">
        <v>406</v>
      </c>
      <c r="L722">
        <v>2.688971056214692</v>
      </c>
      <c r="M722">
        <v>73222.7503</v>
      </c>
      <c r="O722">
        <v>1062</v>
      </c>
    </row>
    <row r="723" spans="2:15" x14ac:dyDescent="0.25">
      <c r="B723" t="s">
        <v>2621</v>
      </c>
      <c r="C723" t="s">
        <v>2620</v>
      </c>
      <c r="D723">
        <v>7751.1788211000003</v>
      </c>
      <c r="F723" t="s">
        <v>1366</v>
      </c>
      <c r="G723" t="s">
        <v>1365</v>
      </c>
      <c r="H723">
        <v>3.1861478244720257E-2</v>
      </c>
      <c r="J723" t="s">
        <v>2833</v>
      </c>
      <c r="K723" t="s">
        <v>2832</v>
      </c>
      <c r="L723">
        <v>2.68997446511914</v>
      </c>
      <c r="M723">
        <v>43312.583899999998</v>
      </c>
      <c r="O723">
        <v>6505</v>
      </c>
    </row>
    <row r="724" spans="2:15" x14ac:dyDescent="0.25">
      <c r="B724" t="s">
        <v>2201</v>
      </c>
      <c r="C724" t="s">
        <v>2200</v>
      </c>
      <c r="D724">
        <v>7820.2332319999987</v>
      </c>
      <c r="F724" t="s">
        <v>2347</v>
      </c>
      <c r="G724" t="s">
        <v>2346</v>
      </c>
      <c r="H724">
        <v>3.1883257307659181E-2</v>
      </c>
      <c r="J724" t="s">
        <v>990</v>
      </c>
      <c r="K724" t="s">
        <v>989</v>
      </c>
      <c r="L724">
        <v>2.6913782413793088</v>
      </c>
      <c r="M724">
        <v>39024.984499999999</v>
      </c>
      <c r="O724">
        <v>1247</v>
      </c>
    </row>
    <row r="725" spans="2:15" x14ac:dyDescent="0.25">
      <c r="B725" t="s">
        <v>1666</v>
      </c>
      <c r="C725" t="s">
        <v>1665</v>
      </c>
      <c r="D725">
        <v>7878.6660447000068</v>
      </c>
      <c r="F725" t="s">
        <v>1235</v>
      </c>
      <c r="G725" t="s">
        <v>1234</v>
      </c>
      <c r="H725">
        <v>3.1941999703416567E-2</v>
      </c>
      <c r="J725" t="s">
        <v>1235</v>
      </c>
      <c r="K725" t="s">
        <v>1234</v>
      </c>
      <c r="L725">
        <v>2.6958335288723658</v>
      </c>
      <c r="M725">
        <v>9844.0617999999995</v>
      </c>
      <c r="O725">
        <v>807</v>
      </c>
    </row>
    <row r="726" spans="2:15" x14ac:dyDescent="0.25">
      <c r="B726" t="s">
        <v>1982</v>
      </c>
      <c r="C726" t="s">
        <v>1981</v>
      </c>
      <c r="D726">
        <v>7884.9628624999996</v>
      </c>
      <c r="F726" t="s">
        <v>1511</v>
      </c>
      <c r="G726" t="s">
        <v>1510</v>
      </c>
      <c r="H726">
        <v>3.1983159054872957E-2</v>
      </c>
      <c r="J726" t="s">
        <v>826</v>
      </c>
      <c r="K726" t="s">
        <v>825</v>
      </c>
      <c r="L726">
        <v>2.7002637595178309</v>
      </c>
      <c r="M726">
        <v>29539.6986</v>
      </c>
      <c r="O726">
        <v>1991</v>
      </c>
    </row>
    <row r="727" spans="2:15" x14ac:dyDescent="0.25">
      <c r="B727" t="s">
        <v>798</v>
      </c>
      <c r="C727" t="s">
        <v>797</v>
      </c>
      <c r="D727">
        <v>7893.0810370000008</v>
      </c>
      <c r="F727" t="s">
        <v>314</v>
      </c>
      <c r="G727" t="s">
        <v>313</v>
      </c>
      <c r="H727">
        <v>3.1987107810524849E-2</v>
      </c>
      <c r="J727" t="s">
        <v>1249</v>
      </c>
      <c r="K727" t="s">
        <v>1248</v>
      </c>
      <c r="L727">
        <v>2.701705183753258</v>
      </c>
      <c r="M727">
        <v>11734.5761</v>
      </c>
      <c r="O727">
        <v>1151</v>
      </c>
    </row>
    <row r="728" spans="2:15" x14ac:dyDescent="0.25">
      <c r="B728" t="s">
        <v>1774</v>
      </c>
      <c r="C728" t="s">
        <v>1773</v>
      </c>
      <c r="D728">
        <v>7906.3506154999959</v>
      </c>
      <c r="F728" t="s">
        <v>240</v>
      </c>
      <c r="G728" t="s">
        <v>239</v>
      </c>
      <c r="H728">
        <v>3.2071049527111727E-2</v>
      </c>
      <c r="J728" t="s">
        <v>607</v>
      </c>
      <c r="K728" t="s">
        <v>606</v>
      </c>
      <c r="L728">
        <v>2.707556830391062</v>
      </c>
      <c r="M728">
        <v>16828.217799999999</v>
      </c>
      <c r="O728">
        <v>895</v>
      </c>
    </row>
    <row r="729" spans="2:15" x14ac:dyDescent="0.25">
      <c r="B729" t="s">
        <v>2127</v>
      </c>
      <c r="C729" t="s">
        <v>2126</v>
      </c>
      <c r="D729">
        <v>7952.224492600003</v>
      </c>
      <c r="F729" t="s">
        <v>1654</v>
      </c>
      <c r="G729" t="s">
        <v>1653</v>
      </c>
      <c r="H729">
        <v>3.212138629745253E-2</v>
      </c>
      <c r="J729" t="s">
        <v>1549</v>
      </c>
      <c r="K729" t="s">
        <v>1548</v>
      </c>
      <c r="L729">
        <v>2.7095120216716291</v>
      </c>
      <c r="M729">
        <v>722131.66950000008</v>
      </c>
      <c r="O729">
        <v>7729</v>
      </c>
    </row>
    <row r="730" spans="2:15" x14ac:dyDescent="0.25">
      <c r="B730" t="s">
        <v>2101</v>
      </c>
      <c r="C730" t="s">
        <v>2100</v>
      </c>
      <c r="D730">
        <v>7964.854912499999</v>
      </c>
      <c r="F730" t="s">
        <v>2751</v>
      </c>
      <c r="G730" t="s">
        <v>2750</v>
      </c>
      <c r="H730">
        <v>3.2327627966025577E-2</v>
      </c>
      <c r="J730" t="s">
        <v>2123</v>
      </c>
      <c r="K730" t="s">
        <v>2122</v>
      </c>
      <c r="L730">
        <v>2.715784159223301</v>
      </c>
      <c r="M730">
        <v>21517.3668</v>
      </c>
      <c r="O730">
        <v>2575</v>
      </c>
    </row>
    <row r="731" spans="2:15" x14ac:dyDescent="0.25">
      <c r="B731" t="s">
        <v>1489</v>
      </c>
      <c r="C731" t="s">
        <v>1490</v>
      </c>
      <c r="D731">
        <v>7988.483865600002</v>
      </c>
      <c r="F731" t="s">
        <v>1551</v>
      </c>
      <c r="G731" t="s">
        <v>1550</v>
      </c>
      <c r="H731">
        <v>3.2391121307063141E-2</v>
      </c>
      <c r="J731" t="s">
        <v>170</v>
      </c>
      <c r="K731" t="s">
        <v>169</v>
      </c>
      <c r="L731">
        <v>2.718833980030257</v>
      </c>
      <c r="M731">
        <v>14040.2286</v>
      </c>
      <c r="O731">
        <v>661</v>
      </c>
    </row>
    <row r="732" spans="2:15" x14ac:dyDescent="0.25">
      <c r="B732" t="s">
        <v>1131</v>
      </c>
      <c r="C732" t="s">
        <v>1130</v>
      </c>
      <c r="D732">
        <v>8010.1515643999956</v>
      </c>
      <c r="F732" t="s">
        <v>527</v>
      </c>
      <c r="G732" t="s">
        <v>526</v>
      </c>
      <c r="H732">
        <v>3.2395220249486691E-2</v>
      </c>
      <c r="J732" t="s">
        <v>2761</v>
      </c>
      <c r="K732" t="s">
        <v>2760</v>
      </c>
      <c r="L732">
        <v>2.7218976236297201</v>
      </c>
      <c r="M732">
        <v>25108.741000000002</v>
      </c>
      <c r="O732">
        <v>4105</v>
      </c>
    </row>
    <row r="733" spans="2:15" x14ac:dyDescent="0.25">
      <c r="B733" t="s">
        <v>212</v>
      </c>
      <c r="C733" t="s">
        <v>211</v>
      </c>
      <c r="D733">
        <v>8010.2747351999997</v>
      </c>
      <c r="F733" t="s">
        <v>2002</v>
      </c>
      <c r="G733" t="s">
        <v>2001</v>
      </c>
      <c r="H733">
        <v>3.2459765635084778E-2</v>
      </c>
      <c r="J733" t="s">
        <v>158</v>
      </c>
      <c r="K733" t="s">
        <v>157</v>
      </c>
      <c r="L733">
        <v>2.7235526429223769</v>
      </c>
      <c r="M733">
        <v>17542.8832</v>
      </c>
      <c r="O733">
        <v>219</v>
      </c>
    </row>
    <row r="734" spans="2:15" x14ac:dyDescent="0.25">
      <c r="B734" t="s">
        <v>2809</v>
      </c>
      <c r="C734" t="s">
        <v>2808</v>
      </c>
      <c r="D734">
        <v>8014.3794360000002</v>
      </c>
      <c r="F734" t="s">
        <v>3198</v>
      </c>
      <c r="G734" t="s">
        <v>3197</v>
      </c>
      <c r="H734">
        <v>3.2531131519196052E-2</v>
      </c>
      <c r="J734" t="s">
        <v>1464</v>
      </c>
      <c r="K734" t="s">
        <v>1463</v>
      </c>
      <c r="L734">
        <v>2.7249203915303171</v>
      </c>
      <c r="M734">
        <v>49055.311899999993</v>
      </c>
      <c r="O734">
        <v>7273</v>
      </c>
    </row>
    <row r="735" spans="2:15" x14ac:dyDescent="0.25">
      <c r="B735" t="s">
        <v>2813</v>
      </c>
      <c r="C735" t="s">
        <v>2812</v>
      </c>
      <c r="D735">
        <v>8020.1139599999997</v>
      </c>
      <c r="F735" t="s">
        <v>2699</v>
      </c>
      <c r="G735" t="s">
        <v>2698</v>
      </c>
      <c r="H735">
        <v>3.2602228166057401E-2</v>
      </c>
      <c r="J735" t="s">
        <v>1050</v>
      </c>
      <c r="K735" t="s">
        <v>1049</v>
      </c>
      <c r="L735">
        <v>2.725448062937923</v>
      </c>
      <c r="M735">
        <v>12890.418600000001</v>
      </c>
      <c r="O735">
        <v>1627</v>
      </c>
    </row>
    <row r="736" spans="2:15" x14ac:dyDescent="0.25">
      <c r="B736" t="s">
        <v>1736</v>
      </c>
      <c r="C736" t="s">
        <v>1735</v>
      </c>
      <c r="D736">
        <v>8041.2271259999916</v>
      </c>
      <c r="F736" t="s">
        <v>771</v>
      </c>
      <c r="G736" t="s">
        <v>770</v>
      </c>
      <c r="H736">
        <v>3.2645630095754587E-2</v>
      </c>
      <c r="J736" t="s">
        <v>234</v>
      </c>
      <c r="K736" t="s">
        <v>233</v>
      </c>
      <c r="L736">
        <v>2.7371244029455082</v>
      </c>
      <c r="M736">
        <v>20882.106400000001</v>
      </c>
      <c r="O736">
        <v>3395</v>
      </c>
    </row>
    <row r="737" spans="2:15" x14ac:dyDescent="0.25">
      <c r="B737" t="s">
        <v>2029</v>
      </c>
      <c r="C737" t="s">
        <v>2028</v>
      </c>
      <c r="D737">
        <v>8049.4418708999983</v>
      </c>
      <c r="F737" t="s">
        <v>2813</v>
      </c>
      <c r="G737" t="s">
        <v>2812</v>
      </c>
      <c r="H737">
        <v>3.3080683382761163E-2</v>
      </c>
      <c r="J737" t="s">
        <v>2002</v>
      </c>
      <c r="K737" t="s">
        <v>2001</v>
      </c>
      <c r="L737">
        <v>2.7381589479477881</v>
      </c>
      <c r="M737">
        <v>81028.351699999999</v>
      </c>
      <c r="O737">
        <v>6895</v>
      </c>
    </row>
    <row r="738" spans="2:15" x14ac:dyDescent="0.25">
      <c r="B738" t="s">
        <v>1980</v>
      </c>
      <c r="C738" t="s">
        <v>1979</v>
      </c>
      <c r="D738">
        <v>8057.6953072000006</v>
      </c>
      <c r="F738" t="s">
        <v>1161</v>
      </c>
      <c r="G738" t="s">
        <v>1160</v>
      </c>
      <c r="H738">
        <v>3.313703616698202E-2</v>
      </c>
      <c r="J738" t="s">
        <v>1911</v>
      </c>
      <c r="K738" t="s">
        <v>1910</v>
      </c>
      <c r="L738">
        <v>2.7427964389328068</v>
      </c>
      <c r="M738">
        <v>9070.9477000000006</v>
      </c>
      <c r="O738">
        <v>2024</v>
      </c>
    </row>
    <row r="739" spans="2:15" x14ac:dyDescent="0.25">
      <c r="B739" t="s">
        <v>1420</v>
      </c>
      <c r="C739" t="s">
        <v>1419</v>
      </c>
      <c r="D739">
        <v>8069.2824933999991</v>
      </c>
      <c r="F739" t="s">
        <v>2861</v>
      </c>
      <c r="G739" t="s">
        <v>2862</v>
      </c>
      <c r="H739">
        <v>3.3193977639520623E-2</v>
      </c>
      <c r="J739" t="s">
        <v>399</v>
      </c>
      <c r="K739" t="s">
        <v>398</v>
      </c>
      <c r="L739">
        <v>2.7471679739837369</v>
      </c>
      <c r="M739">
        <v>30718.3328</v>
      </c>
      <c r="O739">
        <v>738</v>
      </c>
    </row>
    <row r="740" spans="2:15" x14ac:dyDescent="0.25">
      <c r="B740" t="s">
        <v>790</v>
      </c>
      <c r="C740" t="s">
        <v>789</v>
      </c>
      <c r="D740">
        <v>8087.9509518000004</v>
      </c>
      <c r="F740" t="s">
        <v>3190</v>
      </c>
      <c r="G740" t="s">
        <v>3189</v>
      </c>
      <c r="H740">
        <v>3.3580910247189108E-2</v>
      </c>
      <c r="J740" t="s">
        <v>1563</v>
      </c>
      <c r="K740" t="s">
        <v>1562</v>
      </c>
      <c r="L740">
        <v>2.760292220534891</v>
      </c>
      <c r="M740">
        <v>335142.8959</v>
      </c>
      <c r="O740">
        <v>10806</v>
      </c>
    </row>
    <row r="741" spans="2:15" x14ac:dyDescent="0.25">
      <c r="B741" t="s">
        <v>1722</v>
      </c>
      <c r="C741" t="s">
        <v>1721</v>
      </c>
      <c r="D741">
        <v>8093.4154439999984</v>
      </c>
      <c r="F741" t="s">
        <v>2719</v>
      </c>
      <c r="G741" t="s">
        <v>2718</v>
      </c>
      <c r="H741">
        <v>3.3736594044256343E-2</v>
      </c>
      <c r="J741" t="s">
        <v>2353</v>
      </c>
      <c r="K741" t="s">
        <v>2352</v>
      </c>
      <c r="L741">
        <v>2.7721283021150178</v>
      </c>
      <c r="M741">
        <v>57463.625099999997</v>
      </c>
      <c r="O741">
        <v>4208</v>
      </c>
    </row>
    <row r="742" spans="2:15" x14ac:dyDescent="0.25">
      <c r="B742" t="s">
        <v>1414</v>
      </c>
      <c r="C742" t="s">
        <v>1413</v>
      </c>
      <c r="D742">
        <v>8167.1937999999973</v>
      </c>
      <c r="F742" t="s">
        <v>3196</v>
      </c>
      <c r="G742" t="s">
        <v>3195</v>
      </c>
      <c r="H742">
        <v>3.386916539485129E-2</v>
      </c>
      <c r="J742" t="s">
        <v>1386</v>
      </c>
      <c r="K742" t="s">
        <v>1385</v>
      </c>
      <c r="L742">
        <v>2.774005880664653</v>
      </c>
      <c r="M742">
        <v>23245.467000000001</v>
      </c>
      <c r="O742">
        <v>3972</v>
      </c>
    </row>
    <row r="743" spans="2:15" x14ac:dyDescent="0.25">
      <c r="B743" t="s">
        <v>2233</v>
      </c>
      <c r="C743" t="s">
        <v>2232</v>
      </c>
      <c r="D743">
        <v>8173.3768749999963</v>
      </c>
      <c r="F743" t="s">
        <v>218</v>
      </c>
      <c r="G743" t="s">
        <v>217</v>
      </c>
      <c r="H743">
        <v>3.3904237046560377E-2</v>
      </c>
      <c r="J743" t="s">
        <v>405</v>
      </c>
      <c r="K743" t="s">
        <v>404</v>
      </c>
      <c r="L743">
        <v>2.77541602984014</v>
      </c>
      <c r="M743">
        <v>19410.673599999998</v>
      </c>
      <c r="O743">
        <v>1126</v>
      </c>
    </row>
    <row r="744" spans="2:15" x14ac:dyDescent="0.25">
      <c r="B744" t="s">
        <v>2318</v>
      </c>
      <c r="C744" t="s">
        <v>2317</v>
      </c>
      <c r="D744">
        <v>8243.905176899998</v>
      </c>
      <c r="F744" t="s">
        <v>2061</v>
      </c>
      <c r="G744" t="s">
        <v>2060</v>
      </c>
      <c r="H744">
        <v>3.4040521618961053E-2</v>
      </c>
      <c r="J744" t="s">
        <v>946</v>
      </c>
      <c r="K744" t="s">
        <v>945</v>
      </c>
      <c r="L744">
        <v>2.776148407526021</v>
      </c>
      <c r="M744">
        <v>26672.379700000001</v>
      </c>
      <c r="O744">
        <v>1249</v>
      </c>
    </row>
    <row r="745" spans="2:15" x14ac:dyDescent="0.25">
      <c r="B745" t="s">
        <v>2751</v>
      </c>
      <c r="C745" t="s">
        <v>2750</v>
      </c>
      <c r="D745">
        <v>8278.297331400001</v>
      </c>
      <c r="F745" t="s">
        <v>796</v>
      </c>
      <c r="G745" t="s">
        <v>795</v>
      </c>
      <c r="H745">
        <v>3.409879373156896E-2</v>
      </c>
      <c r="J745" t="s">
        <v>3072</v>
      </c>
      <c r="K745" t="s">
        <v>3071</v>
      </c>
      <c r="L745">
        <v>2.7901137405906589</v>
      </c>
      <c r="M745">
        <v>7089.7130999999999</v>
      </c>
      <c r="O745">
        <v>1456</v>
      </c>
    </row>
    <row r="746" spans="2:15" x14ac:dyDescent="0.25">
      <c r="B746" t="s">
        <v>3367</v>
      </c>
      <c r="C746" t="s">
        <v>3366</v>
      </c>
      <c r="D746">
        <v>8311.2122637999964</v>
      </c>
      <c r="F746" t="s">
        <v>788</v>
      </c>
      <c r="G746" t="s">
        <v>787</v>
      </c>
      <c r="H746">
        <v>3.4177842934868218E-2</v>
      </c>
      <c r="J746" t="s">
        <v>755</v>
      </c>
      <c r="K746" t="s">
        <v>754</v>
      </c>
      <c r="L746">
        <v>2.7970190330994131</v>
      </c>
      <c r="M746">
        <v>33682.412300000004</v>
      </c>
      <c r="O746">
        <v>855</v>
      </c>
    </row>
    <row r="747" spans="2:15" x14ac:dyDescent="0.25">
      <c r="B747" t="s">
        <v>2853</v>
      </c>
      <c r="C747" t="s">
        <v>2852</v>
      </c>
      <c r="D747">
        <v>8352.0434749999986</v>
      </c>
      <c r="F747" t="s">
        <v>1042</v>
      </c>
      <c r="G747" t="s">
        <v>1041</v>
      </c>
      <c r="H747">
        <v>3.4186276735595447E-2</v>
      </c>
      <c r="J747" t="s">
        <v>888</v>
      </c>
      <c r="K747" t="s">
        <v>887</v>
      </c>
      <c r="L747">
        <v>2.8047023625230199</v>
      </c>
      <c r="M747">
        <v>22232.896100000002</v>
      </c>
      <c r="O747">
        <v>1086</v>
      </c>
    </row>
    <row r="748" spans="2:15" x14ac:dyDescent="0.25">
      <c r="B748" t="s">
        <v>1931</v>
      </c>
      <c r="C748" t="s">
        <v>1930</v>
      </c>
      <c r="D748">
        <v>8366.146827999999</v>
      </c>
      <c r="F748" t="s">
        <v>577</v>
      </c>
      <c r="G748" t="s">
        <v>576</v>
      </c>
      <c r="H748">
        <v>3.4302897131166452E-2</v>
      </c>
      <c r="J748" t="s">
        <v>3050</v>
      </c>
      <c r="K748" t="s">
        <v>3049</v>
      </c>
      <c r="L748">
        <v>2.8070450280717889</v>
      </c>
      <c r="M748">
        <v>79216.997999999992</v>
      </c>
      <c r="O748">
        <v>8692</v>
      </c>
    </row>
    <row r="749" spans="2:15" x14ac:dyDescent="0.25">
      <c r="B749" t="s">
        <v>1836</v>
      </c>
      <c r="C749" t="s">
        <v>1835</v>
      </c>
      <c r="D749">
        <v>8447.9606015999998</v>
      </c>
      <c r="F749" t="s">
        <v>2057</v>
      </c>
      <c r="G749" t="s">
        <v>2056</v>
      </c>
      <c r="H749">
        <v>3.4319871226688288E-2</v>
      </c>
      <c r="J749" t="s">
        <v>493</v>
      </c>
      <c r="K749" t="s">
        <v>492</v>
      </c>
      <c r="L749">
        <v>2.8124996884472031</v>
      </c>
      <c r="M749">
        <v>15297.7179</v>
      </c>
      <c r="O749">
        <v>805</v>
      </c>
    </row>
    <row r="750" spans="2:15" x14ac:dyDescent="0.25">
      <c r="B750" t="s">
        <v>788</v>
      </c>
      <c r="C750" t="s">
        <v>787</v>
      </c>
      <c r="D750">
        <v>8461.5794645999995</v>
      </c>
      <c r="F750" t="s">
        <v>834</v>
      </c>
      <c r="G750" t="s">
        <v>833</v>
      </c>
      <c r="H750">
        <v>3.4344386318115719E-2</v>
      </c>
      <c r="J750" t="s">
        <v>1595</v>
      </c>
      <c r="K750" t="s">
        <v>1594</v>
      </c>
      <c r="L750">
        <v>2.8174822697896418</v>
      </c>
      <c r="M750">
        <v>178083.76759999999</v>
      </c>
      <c r="O750">
        <v>11314</v>
      </c>
    </row>
    <row r="751" spans="2:15" x14ac:dyDescent="0.25">
      <c r="B751" t="s">
        <v>2564</v>
      </c>
      <c r="C751" t="s">
        <v>2563</v>
      </c>
      <c r="D751">
        <v>8477.9099189999997</v>
      </c>
      <c r="F751" t="s">
        <v>304</v>
      </c>
      <c r="G751" t="s">
        <v>303</v>
      </c>
      <c r="H751">
        <v>3.4417991631106752E-2</v>
      </c>
      <c r="J751" t="s">
        <v>1382</v>
      </c>
      <c r="K751" t="s">
        <v>1381</v>
      </c>
      <c r="L751">
        <v>2.8175465466294369</v>
      </c>
      <c r="M751">
        <v>17186.348399999999</v>
      </c>
      <c r="O751">
        <v>2507</v>
      </c>
    </row>
    <row r="752" spans="2:15" x14ac:dyDescent="0.25">
      <c r="B752" t="s">
        <v>3347</v>
      </c>
      <c r="C752" t="s">
        <v>3346</v>
      </c>
      <c r="D752">
        <v>8490.2449715999956</v>
      </c>
      <c r="F752" t="s">
        <v>2117</v>
      </c>
      <c r="G752" t="s">
        <v>2116</v>
      </c>
      <c r="H752">
        <v>3.4428986637038063E-2</v>
      </c>
      <c r="J752" t="s">
        <v>1856</v>
      </c>
      <c r="K752" t="s">
        <v>1855</v>
      </c>
      <c r="L752">
        <v>2.817671395371899</v>
      </c>
      <c r="M752">
        <v>100275.9526</v>
      </c>
      <c r="O752">
        <v>4840</v>
      </c>
    </row>
    <row r="753" spans="2:15" x14ac:dyDescent="0.25">
      <c r="B753" t="s">
        <v>631</v>
      </c>
      <c r="C753" t="s">
        <v>630</v>
      </c>
      <c r="D753">
        <v>8509.9768934999993</v>
      </c>
      <c r="F753" t="s">
        <v>1535</v>
      </c>
      <c r="G753" t="s">
        <v>1534</v>
      </c>
      <c r="H753">
        <v>3.4484083574270678E-2</v>
      </c>
      <c r="J753" t="s">
        <v>2727</v>
      </c>
      <c r="K753" t="s">
        <v>2726</v>
      </c>
      <c r="L753">
        <v>2.828112833577713</v>
      </c>
      <c r="M753">
        <v>43670.330999999998</v>
      </c>
      <c r="O753">
        <v>4092</v>
      </c>
    </row>
    <row r="754" spans="2:15" x14ac:dyDescent="0.25">
      <c r="B754" t="s">
        <v>2249</v>
      </c>
      <c r="C754" t="s">
        <v>2248</v>
      </c>
      <c r="D754">
        <v>8511.5323460999989</v>
      </c>
      <c r="F754" t="s">
        <v>1561</v>
      </c>
      <c r="G754" t="s">
        <v>1560</v>
      </c>
      <c r="H754">
        <v>3.457647206089845E-2</v>
      </c>
      <c r="J754" t="s">
        <v>272</v>
      </c>
      <c r="K754" t="s">
        <v>271</v>
      </c>
      <c r="L754">
        <v>2.8378869508094642</v>
      </c>
      <c r="M754">
        <v>21002.978999999999</v>
      </c>
      <c r="O754">
        <v>3212</v>
      </c>
    </row>
    <row r="755" spans="2:15" x14ac:dyDescent="0.25">
      <c r="B755" t="s">
        <v>1878</v>
      </c>
      <c r="C755" t="s">
        <v>1877</v>
      </c>
      <c r="D755">
        <v>8514.4857439999996</v>
      </c>
      <c r="F755" t="s">
        <v>2781</v>
      </c>
      <c r="G755" t="s">
        <v>2780</v>
      </c>
      <c r="H755">
        <v>3.4727529734378489E-2</v>
      </c>
      <c r="J755" t="s">
        <v>1356</v>
      </c>
      <c r="K755" t="s">
        <v>1355</v>
      </c>
      <c r="L755">
        <v>2.8435407529726122</v>
      </c>
      <c r="M755">
        <v>10087.1576</v>
      </c>
      <c r="O755">
        <v>1497</v>
      </c>
    </row>
    <row r="756" spans="2:15" x14ac:dyDescent="0.25">
      <c r="B756" t="s">
        <v>1919</v>
      </c>
      <c r="C756" t="s">
        <v>1918</v>
      </c>
      <c r="D756">
        <v>8522.4124997999988</v>
      </c>
      <c r="F756" t="s">
        <v>2566</v>
      </c>
      <c r="G756" t="s">
        <v>2565</v>
      </c>
      <c r="H756">
        <v>3.473513892203732E-2</v>
      </c>
      <c r="J756" t="s">
        <v>3095</v>
      </c>
      <c r="K756" t="s">
        <v>3094</v>
      </c>
      <c r="L756">
        <v>2.8440413176366048</v>
      </c>
      <c r="M756">
        <v>71132.633399999992</v>
      </c>
      <c r="O756">
        <v>4502</v>
      </c>
    </row>
    <row r="757" spans="2:15" x14ac:dyDescent="0.25">
      <c r="B757" t="s">
        <v>1749</v>
      </c>
      <c r="C757" t="s">
        <v>1748</v>
      </c>
      <c r="D757">
        <v>8555.3811647999974</v>
      </c>
      <c r="F757" t="s">
        <v>2727</v>
      </c>
      <c r="G757" t="s">
        <v>2726</v>
      </c>
      <c r="H757">
        <v>3.477083435488814E-2</v>
      </c>
      <c r="J757" t="s">
        <v>2853</v>
      </c>
      <c r="K757" t="s">
        <v>2852</v>
      </c>
      <c r="L757">
        <v>2.858331100273785</v>
      </c>
      <c r="M757">
        <v>14525.293</v>
      </c>
      <c r="O757">
        <v>2922</v>
      </c>
    </row>
    <row r="758" spans="2:15" x14ac:dyDescent="0.25">
      <c r="B758" t="s">
        <v>3080</v>
      </c>
      <c r="C758" t="s">
        <v>3079</v>
      </c>
      <c r="D758">
        <v>8560.4386043999984</v>
      </c>
      <c r="F758" t="s">
        <v>2304</v>
      </c>
      <c r="G758" t="s">
        <v>2303</v>
      </c>
      <c r="H758">
        <v>3.4812043819932241E-2</v>
      </c>
      <c r="J758" t="s">
        <v>1915</v>
      </c>
      <c r="K758" t="s">
        <v>1914</v>
      </c>
      <c r="L758">
        <v>2.869613570837438</v>
      </c>
      <c r="M758">
        <v>17083.036800000002</v>
      </c>
      <c r="O758">
        <v>2030</v>
      </c>
    </row>
    <row r="759" spans="2:15" x14ac:dyDescent="0.25">
      <c r="B759" t="s">
        <v>254</v>
      </c>
      <c r="C759" t="s">
        <v>253</v>
      </c>
      <c r="D759">
        <v>8593.952556000002</v>
      </c>
      <c r="F759" t="s">
        <v>332</v>
      </c>
      <c r="G759" t="s">
        <v>331</v>
      </c>
      <c r="H759">
        <v>3.4924914665316907E-2</v>
      </c>
      <c r="J759" t="s">
        <v>1770</v>
      </c>
      <c r="K759" t="s">
        <v>1769</v>
      </c>
      <c r="L759">
        <v>2.870418022854329</v>
      </c>
      <c r="M759">
        <v>211329.32689999999</v>
      </c>
      <c r="O759">
        <v>10160</v>
      </c>
    </row>
    <row r="760" spans="2:15" x14ac:dyDescent="0.25">
      <c r="B760" t="s">
        <v>2859</v>
      </c>
      <c r="C760" t="s">
        <v>2858</v>
      </c>
      <c r="D760">
        <v>8637.463269599999</v>
      </c>
      <c r="F760" t="s">
        <v>2749</v>
      </c>
      <c r="G760" t="s">
        <v>2748</v>
      </c>
      <c r="H760">
        <v>3.4952241273512777E-2</v>
      </c>
      <c r="J760" t="s">
        <v>2609</v>
      </c>
      <c r="K760" t="s">
        <v>2608</v>
      </c>
      <c r="L760">
        <v>2.892773464220181</v>
      </c>
      <c r="M760">
        <v>74191.131200000003</v>
      </c>
      <c r="O760">
        <v>1744</v>
      </c>
    </row>
    <row r="761" spans="2:15" x14ac:dyDescent="0.25">
      <c r="B761" t="s">
        <v>1676</v>
      </c>
      <c r="C761" t="s">
        <v>1675</v>
      </c>
      <c r="D761">
        <v>8683.5459510000001</v>
      </c>
      <c r="F761" t="s">
        <v>2322</v>
      </c>
      <c r="G761" t="s">
        <v>2321</v>
      </c>
      <c r="H761">
        <v>3.50929421890874E-2</v>
      </c>
      <c r="J761" t="s">
        <v>288</v>
      </c>
      <c r="K761" t="s">
        <v>287</v>
      </c>
      <c r="L761">
        <v>2.908951158281964</v>
      </c>
      <c r="M761">
        <v>83594.944999999992</v>
      </c>
      <c r="O761">
        <v>10058</v>
      </c>
    </row>
    <row r="762" spans="2:15" x14ac:dyDescent="0.25">
      <c r="B762" t="s">
        <v>842</v>
      </c>
      <c r="C762" t="s">
        <v>841</v>
      </c>
      <c r="D762">
        <v>8765.4919487999996</v>
      </c>
      <c r="F762" t="s">
        <v>3307</v>
      </c>
      <c r="G762" t="s">
        <v>3306</v>
      </c>
      <c r="H762">
        <v>3.5105353757151229E-2</v>
      </c>
      <c r="J762" t="s">
        <v>1994</v>
      </c>
      <c r="K762" t="s">
        <v>1993</v>
      </c>
      <c r="L762">
        <v>2.920001837800192</v>
      </c>
      <c r="M762">
        <v>24613.132900000001</v>
      </c>
      <c r="O762">
        <v>2082</v>
      </c>
    </row>
    <row r="763" spans="2:15" x14ac:dyDescent="0.25">
      <c r="B763" t="s">
        <v>1708</v>
      </c>
      <c r="C763" t="s">
        <v>1707</v>
      </c>
      <c r="D763">
        <v>8888.9846499999967</v>
      </c>
      <c r="F763" t="s">
        <v>2707</v>
      </c>
      <c r="G763" t="s">
        <v>2706</v>
      </c>
      <c r="H763">
        <v>3.5164642008944792E-2</v>
      </c>
      <c r="J763" t="s">
        <v>1400</v>
      </c>
      <c r="K763" t="s">
        <v>1399</v>
      </c>
      <c r="L763">
        <v>2.9216542700453849</v>
      </c>
      <c r="M763">
        <v>18176.126799999998</v>
      </c>
      <c r="O763">
        <v>2644</v>
      </c>
    </row>
    <row r="764" spans="2:15" x14ac:dyDescent="0.25">
      <c r="B764" t="s">
        <v>230</v>
      </c>
      <c r="C764" t="s">
        <v>229</v>
      </c>
      <c r="D764">
        <v>8894.349008000001</v>
      </c>
      <c r="F764" t="s">
        <v>3349</v>
      </c>
      <c r="G764" t="s">
        <v>3348</v>
      </c>
      <c r="H764">
        <v>3.5209958381211777E-2</v>
      </c>
      <c r="J764" t="s">
        <v>2191</v>
      </c>
      <c r="K764" t="s">
        <v>2190</v>
      </c>
      <c r="L764">
        <v>2.9234963777301899</v>
      </c>
      <c r="M764">
        <v>20077.541300000001</v>
      </c>
      <c r="O764">
        <v>467</v>
      </c>
    </row>
    <row r="765" spans="2:15" x14ac:dyDescent="0.25">
      <c r="B765" t="s">
        <v>2741</v>
      </c>
      <c r="C765" t="s">
        <v>2740</v>
      </c>
      <c r="D765">
        <v>8919.9955799999989</v>
      </c>
      <c r="F765" t="s">
        <v>2349</v>
      </c>
      <c r="G765" t="s">
        <v>2348</v>
      </c>
      <c r="H765">
        <v>3.5256652146711552E-2</v>
      </c>
      <c r="J765" t="s">
        <v>2613</v>
      </c>
      <c r="K765" t="s">
        <v>2612</v>
      </c>
      <c r="L765">
        <v>2.9239066610813218</v>
      </c>
      <c r="M765">
        <v>20134.471099999999</v>
      </c>
      <c r="O765">
        <v>2238</v>
      </c>
    </row>
    <row r="766" spans="2:15" x14ac:dyDescent="0.25">
      <c r="B766" t="s">
        <v>844</v>
      </c>
      <c r="C766" t="s">
        <v>843</v>
      </c>
      <c r="D766">
        <v>8923.2787349999981</v>
      </c>
      <c r="F766" t="s">
        <v>3078</v>
      </c>
      <c r="G766" t="s">
        <v>3077</v>
      </c>
      <c r="H766">
        <v>3.526936466046951E-2</v>
      </c>
      <c r="J766" t="s">
        <v>1125</v>
      </c>
      <c r="K766" t="s">
        <v>1124</v>
      </c>
      <c r="L766">
        <v>2.9247403275695292</v>
      </c>
      <c r="M766">
        <v>36372.334600000002</v>
      </c>
      <c r="O766">
        <v>1654</v>
      </c>
    </row>
    <row r="767" spans="2:15" x14ac:dyDescent="0.25">
      <c r="B767" t="s">
        <v>1686</v>
      </c>
      <c r="C767" t="s">
        <v>1685</v>
      </c>
      <c r="D767">
        <v>8932.8014999999923</v>
      </c>
      <c r="F767" t="s">
        <v>1202</v>
      </c>
      <c r="G767" t="s">
        <v>1201</v>
      </c>
      <c r="H767">
        <v>3.5421706094422273E-2</v>
      </c>
      <c r="J767" t="s">
        <v>2039</v>
      </c>
      <c r="K767" t="s">
        <v>2038</v>
      </c>
      <c r="L767">
        <v>2.9360592194915252</v>
      </c>
      <c r="M767">
        <v>49493.569699999993</v>
      </c>
      <c r="O767">
        <v>1770</v>
      </c>
    </row>
    <row r="768" spans="2:15" x14ac:dyDescent="0.25">
      <c r="B768" t="s">
        <v>2629</v>
      </c>
      <c r="C768" t="s">
        <v>2628</v>
      </c>
      <c r="D768">
        <v>8950.2913439999993</v>
      </c>
      <c r="F768" t="s">
        <v>383</v>
      </c>
      <c r="G768" t="s">
        <v>382</v>
      </c>
      <c r="H768">
        <v>3.5476464316016691E-2</v>
      </c>
      <c r="J768" t="s">
        <v>659</v>
      </c>
      <c r="K768" t="s">
        <v>658</v>
      </c>
      <c r="L768">
        <v>2.9367643087517941</v>
      </c>
      <c r="M768">
        <v>18276.113600000001</v>
      </c>
      <c r="O768">
        <v>1394</v>
      </c>
    </row>
    <row r="769" spans="2:15" x14ac:dyDescent="0.25">
      <c r="B769" t="s">
        <v>2199</v>
      </c>
      <c r="C769" t="s">
        <v>2198</v>
      </c>
      <c r="D769">
        <v>9032.2257403999938</v>
      </c>
      <c r="F769" t="s">
        <v>2243</v>
      </c>
      <c r="G769" t="s">
        <v>2242</v>
      </c>
      <c r="H769">
        <v>3.5510371651547863E-2</v>
      </c>
      <c r="J769" t="s">
        <v>1288</v>
      </c>
      <c r="K769" t="s">
        <v>1287</v>
      </c>
      <c r="L769">
        <v>2.9395490206137809</v>
      </c>
      <c r="M769">
        <v>19376.3403</v>
      </c>
      <c r="O769">
        <v>3454</v>
      </c>
    </row>
    <row r="770" spans="2:15" x14ac:dyDescent="0.25">
      <c r="B770" t="s">
        <v>3339</v>
      </c>
      <c r="C770" t="s">
        <v>3338</v>
      </c>
      <c r="D770">
        <v>9068.3464997999999</v>
      </c>
      <c r="F770" t="s">
        <v>2324</v>
      </c>
      <c r="G770" t="s">
        <v>2323</v>
      </c>
      <c r="H770">
        <v>3.559640339799669E-2</v>
      </c>
      <c r="J770" t="s">
        <v>838</v>
      </c>
      <c r="K770" t="s">
        <v>837</v>
      </c>
      <c r="L770">
        <v>2.9421665745755279</v>
      </c>
      <c r="M770">
        <v>146916.44829999999</v>
      </c>
      <c r="O770">
        <v>2297</v>
      </c>
    </row>
    <row r="771" spans="2:15" x14ac:dyDescent="0.25">
      <c r="B771" t="s">
        <v>1724</v>
      </c>
      <c r="C771" t="s">
        <v>1723</v>
      </c>
      <c r="D771">
        <v>9070.8801731999993</v>
      </c>
      <c r="F771" t="s">
        <v>244</v>
      </c>
      <c r="G771" t="s">
        <v>243</v>
      </c>
      <c r="H771">
        <v>3.5656198343679453E-2</v>
      </c>
      <c r="J771" t="s">
        <v>1672</v>
      </c>
      <c r="K771" t="s">
        <v>1671</v>
      </c>
      <c r="L771">
        <v>2.9425187628424649</v>
      </c>
      <c r="M771">
        <v>68737.238299999997</v>
      </c>
      <c r="O771">
        <v>5256</v>
      </c>
    </row>
    <row r="772" spans="2:15" x14ac:dyDescent="0.25">
      <c r="B772" t="s">
        <v>1494</v>
      </c>
      <c r="C772" t="s">
        <v>1493</v>
      </c>
      <c r="D772">
        <v>9091.6404358000018</v>
      </c>
      <c r="F772" t="s">
        <v>1728</v>
      </c>
      <c r="G772" t="s">
        <v>1727</v>
      </c>
      <c r="H772">
        <v>3.5669288097661428E-2</v>
      </c>
      <c r="J772" t="s">
        <v>2587</v>
      </c>
      <c r="K772" t="s">
        <v>2586</v>
      </c>
      <c r="L772">
        <v>2.956332578577777</v>
      </c>
      <c r="M772">
        <v>20075.699100000002</v>
      </c>
      <c r="O772">
        <v>3375</v>
      </c>
    </row>
    <row r="773" spans="2:15" x14ac:dyDescent="0.25">
      <c r="B773" t="s">
        <v>272</v>
      </c>
      <c r="C773" t="s">
        <v>271</v>
      </c>
      <c r="D773">
        <v>9115.2928859999993</v>
      </c>
      <c r="F773" t="s">
        <v>222</v>
      </c>
      <c r="G773" t="s">
        <v>221</v>
      </c>
      <c r="H773">
        <v>3.5759914384283657E-2</v>
      </c>
      <c r="J773" t="s">
        <v>2219</v>
      </c>
      <c r="K773" t="s">
        <v>2218</v>
      </c>
      <c r="L773">
        <v>2.9597658723809501</v>
      </c>
      <c r="M773">
        <v>28252.310600000001</v>
      </c>
      <c r="O773">
        <v>1155</v>
      </c>
    </row>
    <row r="774" spans="2:15" x14ac:dyDescent="0.25">
      <c r="B774" t="s">
        <v>1816</v>
      </c>
      <c r="C774" t="s">
        <v>1815</v>
      </c>
      <c r="D774">
        <v>9125.7871495999898</v>
      </c>
      <c r="F774" t="s">
        <v>3216</v>
      </c>
      <c r="G774" t="s">
        <v>3215</v>
      </c>
      <c r="H774">
        <v>3.5774672096194837E-2</v>
      </c>
      <c r="J774" t="s">
        <v>1848</v>
      </c>
      <c r="K774" t="s">
        <v>1847</v>
      </c>
      <c r="L774">
        <v>2.962382799492322</v>
      </c>
      <c r="M774">
        <v>158779.6876</v>
      </c>
      <c r="O774">
        <v>7879</v>
      </c>
    </row>
    <row r="775" spans="2:15" x14ac:dyDescent="0.25">
      <c r="B775" t="s">
        <v>3198</v>
      </c>
      <c r="C775" t="s">
        <v>3197</v>
      </c>
      <c r="D775">
        <v>9135.1646352999996</v>
      </c>
      <c r="F775" t="s">
        <v>1650</v>
      </c>
      <c r="G775" t="s">
        <v>1649</v>
      </c>
      <c r="H775">
        <v>3.5815505983917938E-2</v>
      </c>
      <c r="J775" t="s">
        <v>124</v>
      </c>
      <c r="K775" t="s">
        <v>123</v>
      </c>
      <c r="L775">
        <v>2.9626013418719128</v>
      </c>
      <c r="M775">
        <v>38800.520799999998</v>
      </c>
      <c r="O775">
        <v>406</v>
      </c>
    </row>
    <row r="776" spans="2:15" x14ac:dyDescent="0.25">
      <c r="B776" t="s">
        <v>2837</v>
      </c>
      <c r="C776" t="s">
        <v>2836</v>
      </c>
      <c r="D776">
        <v>9138.2313869999962</v>
      </c>
      <c r="F776" t="s">
        <v>258</v>
      </c>
      <c r="G776" t="s">
        <v>257</v>
      </c>
      <c r="H776">
        <v>3.5849038569061173E-2</v>
      </c>
      <c r="J776" t="s">
        <v>3103</v>
      </c>
      <c r="K776" t="s">
        <v>3102</v>
      </c>
      <c r="L776">
        <v>2.967465033319229</v>
      </c>
      <c r="M776">
        <v>74811.771799999988</v>
      </c>
      <c r="O776">
        <v>9454</v>
      </c>
    </row>
    <row r="777" spans="2:15" x14ac:dyDescent="0.25">
      <c r="B777" t="s">
        <v>2177</v>
      </c>
      <c r="C777" t="s">
        <v>2176</v>
      </c>
      <c r="D777">
        <v>9181.024799099996</v>
      </c>
      <c r="F777" t="s">
        <v>1040</v>
      </c>
      <c r="G777" t="s">
        <v>1039</v>
      </c>
      <c r="H777">
        <v>3.5859059451070881E-2</v>
      </c>
      <c r="J777" t="s">
        <v>455</v>
      </c>
      <c r="K777" t="s">
        <v>454</v>
      </c>
      <c r="L777">
        <v>2.9704837735294118</v>
      </c>
      <c r="M777">
        <v>36725.981199999987</v>
      </c>
      <c r="O777">
        <v>1632</v>
      </c>
    </row>
    <row r="778" spans="2:15" x14ac:dyDescent="0.25">
      <c r="B778" t="s">
        <v>1784</v>
      </c>
      <c r="C778" t="s">
        <v>1783</v>
      </c>
      <c r="D778">
        <v>9200.6171748000015</v>
      </c>
      <c r="F778" t="s">
        <v>1863</v>
      </c>
      <c r="G778" t="s">
        <v>1862</v>
      </c>
      <c r="H778">
        <v>3.5859070656631839E-2</v>
      </c>
      <c r="J778" t="s">
        <v>1163</v>
      </c>
      <c r="K778" t="s">
        <v>1162</v>
      </c>
      <c r="L778">
        <v>2.9782724449787819</v>
      </c>
      <c r="M778">
        <v>26653.653399999999</v>
      </c>
      <c r="O778">
        <v>1414</v>
      </c>
    </row>
    <row r="779" spans="2:15" x14ac:dyDescent="0.25">
      <c r="B779" t="s">
        <v>1854</v>
      </c>
      <c r="C779" t="s">
        <v>1853</v>
      </c>
      <c r="D779">
        <v>9201.2426065999935</v>
      </c>
      <c r="F779" t="s">
        <v>2837</v>
      </c>
      <c r="G779" t="s">
        <v>2836</v>
      </c>
      <c r="H779">
        <v>3.5885033308070177E-2</v>
      </c>
      <c r="J779" t="s">
        <v>1295</v>
      </c>
      <c r="K779" t="s">
        <v>1294</v>
      </c>
      <c r="L779">
        <v>2.98272050423</v>
      </c>
      <c r="M779">
        <v>50058.398200000003</v>
      </c>
      <c r="O779">
        <v>11513</v>
      </c>
    </row>
    <row r="780" spans="2:15" x14ac:dyDescent="0.25">
      <c r="B780" t="s">
        <v>2105</v>
      </c>
      <c r="C780" t="s">
        <v>2104</v>
      </c>
      <c r="D780">
        <v>9228.5430299999971</v>
      </c>
      <c r="F780" t="s">
        <v>2107</v>
      </c>
      <c r="G780" t="s">
        <v>2106</v>
      </c>
      <c r="H780">
        <v>3.5947245346528121E-2</v>
      </c>
      <c r="J780" t="s">
        <v>834</v>
      </c>
      <c r="K780" t="s">
        <v>833</v>
      </c>
      <c r="L780">
        <v>2.9839412817987152</v>
      </c>
      <c r="M780">
        <v>16203.4951</v>
      </c>
      <c r="O780">
        <v>1401</v>
      </c>
    </row>
    <row r="781" spans="2:15" x14ac:dyDescent="0.25">
      <c r="B781" t="s">
        <v>3236</v>
      </c>
      <c r="C781" t="s">
        <v>3235</v>
      </c>
      <c r="D781">
        <v>9269.8950804000015</v>
      </c>
      <c r="F781" t="s">
        <v>352</v>
      </c>
      <c r="G781" t="s">
        <v>351</v>
      </c>
      <c r="H781">
        <v>3.6015100036967611E-2</v>
      </c>
      <c r="J781" t="s">
        <v>2763</v>
      </c>
      <c r="K781" t="s">
        <v>2762</v>
      </c>
      <c r="L781">
        <v>3.0030051441979531</v>
      </c>
      <c r="M781">
        <v>47561.108500000002</v>
      </c>
      <c r="O781">
        <v>4102</v>
      </c>
    </row>
    <row r="782" spans="2:15" x14ac:dyDescent="0.25">
      <c r="B782" t="s">
        <v>234</v>
      </c>
      <c r="C782" t="s">
        <v>233</v>
      </c>
      <c r="D782">
        <v>9292.5373479999998</v>
      </c>
      <c r="F782" t="s">
        <v>2821</v>
      </c>
      <c r="G782" t="s">
        <v>2820</v>
      </c>
      <c r="H782">
        <v>3.6018086026630133E-2</v>
      </c>
      <c r="J782" t="s">
        <v>2237</v>
      </c>
      <c r="K782" t="s">
        <v>2236</v>
      </c>
      <c r="L782">
        <v>3.0043519818343318</v>
      </c>
      <c r="M782">
        <v>32756.893400000001</v>
      </c>
      <c r="O782">
        <v>4503</v>
      </c>
    </row>
    <row r="783" spans="2:15" x14ac:dyDescent="0.25">
      <c r="B783" t="s">
        <v>3238</v>
      </c>
      <c r="C783" t="s">
        <v>3237</v>
      </c>
      <c r="D783">
        <v>9326.1060033999984</v>
      </c>
      <c r="F783" t="s">
        <v>2316</v>
      </c>
      <c r="G783" t="s">
        <v>2315</v>
      </c>
      <c r="H783">
        <v>3.6198075675417163E-2</v>
      </c>
      <c r="J783" t="s">
        <v>2033</v>
      </c>
      <c r="K783" t="s">
        <v>2032</v>
      </c>
      <c r="L783">
        <v>3.004372978311741</v>
      </c>
      <c r="M783">
        <v>167196.84969999999</v>
      </c>
      <c r="O783">
        <v>4786</v>
      </c>
    </row>
    <row r="784" spans="2:15" x14ac:dyDescent="0.25">
      <c r="B784" t="s">
        <v>268</v>
      </c>
      <c r="C784" t="s">
        <v>267</v>
      </c>
      <c r="D784">
        <v>9359.9872844999973</v>
      </c>
      <c r="F784" t="s">
        <v>1998</v>
      </c>
      <c r="G784" t="s">
        <v>1997</v>
      </c>
      <c r="H784">
        <v>3.6237115443347498E-2</v>
      </c>
      <c r="J784" t="s">
        <v>2205</v>
      </c>
      <c r="K784" t="s">
        <v>2204</v>
      </c>
      <c r="L784">
        <v>3.0111829361058629</v>
      </c>
      <c r="M784">
        <v>141144.4356</v>
      </c>
      <c r="O784">
        <v>3703</v>
      </c>
    </row>
    <row r="785" spans="2:15" x14ac:dyDescent="0.25">
      <c r="B785" t="s">
        <v>2175</v>
      </c>
      <c r="C785" t="s">
        <v>2174</v>
      </c>
      <c r="D785">
        <v>9398.7247530000022</v>
      </c>
      <c r="F785" t="s">
        <v>3107</v>
      </c>
      <c r="G785" t="s">
        <v>3106</v>
      </c>
      <c r="H785">
        <v>3.6289726763022223E-2</v>
      </c>
      <c r="J785" t="s">
        <v>483</v>
      </c>
      <c r="K785" t="s">
        <v>482</v>
      </c>
      <c r="L785">
        <v>3.014222608124999</v>
      </c>
      <c r="M785">
        <v>20968.505099999998</v>
      </c>
      <c r="O785">
        <v>800</v>
      </c>
    </row>
    <row r="786" spans="2:15" x14ac:dyDescent="0.25">
      <c r="B786" t="s">
        <v>1832</v>
      </c>
      <c r="C786" t="s">
        <v>1831</v>
      </c>
      <c r="D786">
        <v>9404.3736883999973</v>
      </c>
      <c r="F786" t="s">
        <v>1284</v>
      </c>
      <c r="G786" t="s">
        <v>1283</v>
      </c>
      <c r="H786">
        <v>3.6382235970797948E-2</v>
      </c>
      <c r="J786" t="s">
        <v>1032</v>
      </c>
      <c r="K786" t="s">
        <v>1031</v>
      </c>
      <c r="L786">
        <v>3.0338551594132008</v>
      </c>
      <c r="M786">
        <v>28856.901399999999</v>
      </c>
      <c r="O786">
        <v>818</v>
      </c>
    </row>
    <row r="787" spans="2:15" x14ac:dyDescent="0.25">
      <c r="B787" t="s">
        <v>1702</v>
      </c>
      <c r="C787" t="s">
        <v>1701</v>
      </c>
      <c r="D787">
        <v>9429.6751328000064</v>
      </c>
      <c r="F787" t="s">
        <v>1529</v>
      </c>
      <c r="G787" t="s">
        <v>1528</v>
      </c>
      <c r="H787">
        <v>3.6587445170277837E-2</v>
      </c>
      <c r="J787" t="s">
        <v>2163</v>
      </c>
      <c r="K787" t="s">
        <v>2162</v>
      </c>
      <c r="L787">
        <v>3.0453763627331711</v>
      </c>
      <c r="M787">
        <v>67252.818899999998</v>
      </c>
      <c r="O787">
        <v>7398</v>
      </c>
    </row>
    <row r="788" spans="2:15" x14ac:dyDescent="0.25">
      <c r="B788" t="s">
        <v>1519</v>
      </c>
      <c r="C788" t="s">
        <v>1518</v>
      </c>
      <c r="D788">
        <v>9433.9754535000011</v>
      </c>
      <c r="F788" t="s">
        <v>1668</v>
      </c>
      <c r="G788" t="s">
        <v>1667</v>
      </c>
      <c r="H788">
        <v>3.6593137286082343E-2</v>
      </c>
      <c r="J788" t="s">
        <v>2721</v>
      </c>
      <c r="K788" t="s">
        <v>2720</v>
      </c>
      <c r="L788">
        <v>3.0474076057416268</v>
      </c>
      <c r="M788">
        <v>79613.523699999991</v>
      </c>
      <c r="O788">
        <v>4180</v>
      </c>
    </row>
    <row r="789" spans="2:15" x14ac:dyDescent="0.25">
      <c r="B789" t="s">
        <v>302</v>
      </c>
      <c r="C789" t="s">
        <v>301</v>
      </c>
      <c r="D789">
        <v>9517.8918660999934</v>
      </c>
      <c r="F789" t="s">
        <v>2085</v>
      </c>
      <c r="G789" t="s">
        <v>2084</v>
      </c>
      <c r="H789">
        <v>3.6628541022765963E-2</v>
      </c>
      <c r="J789" t="s">
        <v>1040</v>
      </c>
      <c r="K789" t="s">
        <v>1039</v>
      </c>
      <c r="L789">
        <v>3.064853889583333</v>
      </c>
      <c r="M789">
        <v>8653.7050999999992</v>
      </c>
      <c r="O789">
        <v>720</v>
      </c>
    </row>
    <row r="790" spans="2:15" x14ac:dyDescent="0.25">
      <c r="B790" t="s">
        <v>854</v>
      </c>
      <c r="C790" t="s">
        <v>853</v>
      </c>
      <c r="D790">
        <v>9530.6587431999997</v>
      </c>
      <c r="F790" t="s">
        <v>1251</v>
      </c>
      <c r="G790" t="s">
        <v>1250</v>
      </c>
      <c r="H790">
        <v>3.6663380578486143E-2</v>
      </c>
      <c r="J790" t="s">
        <v>2835</v>
      </c>
      <c r="K790" t="s">
        <v>2834</v>
      </c>
      <c r="L790">
        <v>3.0694090385340829</v>
      </c>
      <c r="M790">
        <v>48437.358299999993</v>
      </c>
      <c r="O790">
        <v>6044</v>
      </c>
    </row>
    <row r="791" spans="2:15" x14ac:dyDescent="0.25">
      <c r="B791" t="s">
        <v>2847</v>
      </c>
      <c r="C791" t="s">
        <v>2846</v>
      </c>
      <c r="D791">
        <v>9543.1722399999962</v>
      </c>
      <c r="F791" t="s">
        <v>1994</v>
      </c>
      <c r="G791" t="s">
        <v>1993</v>
      </c>
      <c r="H791">
        <v>3.6688576173779748E-2</v>
      </c>
      <c r="J791" t="s">
        <v>1313</v>
      </c>
      <c r="K791" t="s">
        <v>1312</v>
      </c>
      <c r="L791">
        <v>3.0781878906630591</v>
      </c>
      <c r="M791">
        <v>35543.450799999999</v>
      </c>
      <c r="O791">
        <v>6651</v>
      </c>
    </row>
    <row r="792" spans="2:15" x14ac:dyDescent="0.25">
      <c r="B792" t="s">
        <v>3244</v>
      </c>
      <c r="C792" t="s">
        <v>3243</v>
      </c>
      <c r="D792">
        <v>9555.1003031999971</v>
      </c>
      <c r="F792" t="s">
        <v>212</v>
      </c>
      <c r="G792" t="s">
        <v>211</v>
      </c>
      <c r="H792">
        <v>3.6764448185936348E-2</v>
      </c>
      <c r="J792" t="s">
        <v>3082</v>
      </c>
      <c r="K792" t="s">
        <v>3081</v>
      </c>
      <c r="L792">
        <v>3.079184980842911</v>
      </c>
      <c r="M792">
        <v>16073.345600000001</v>
      </c>
      <c r="O792">
        <v>1044</v>
      </c>
    </row>
    <row r="793" spans="2:15" x14ac:dyDescent="0.25">
      <c r="B793" t="s">
        <v>2574</v>
      </c>
      <c r="C793" t="s">
        <v>2573</v>
      </c>
      <c r="D793">
        <v>9565.029921000003</v>
      </c>
      <c r="F793" t="s">
        <v>3050</v>
      </c>
      <c r="G793" t="s">
        <v>3049</v>
      </c>
      <c r="H793">
        <v>3.6770541447954379E-2</v>
      </c>
      <c r="J793" t="s">
        <v>2570</v>
      </c>
      <c r="K793" t="s">
        <v>2569</v>
      </c>
      <c r="L793">
        <v>3.0810787896394518</v>
      </c>
      <c r="M793">
        <v>17130.5141</v>
      </c>
      <c r="O793">
        <v>2413</v>
      </c>
    </row>
    <row r="794" spans="2:15" x14ac:dyDescent="0.25">
      <c r="B794" t="s">
        <v>2347</v>
      </c>
      <c r="C794" t="s">
        <v>2346</v>
      </c>
      <c r="D794">
        <v>9623.4510862000006</v>
      </c>
      <c r="F794" t="s">
        <v>790</v>
      </c>
      <c r="G794" t="s">
        <v>789</v>
      </c>
      <c r="H794">
        <v>3.6968420110613402E-2</v>
      </c>
      <c r="J794" t="s">
        <v>1229</v>
      </c>
      <c r="K794" t="s">
        <v>1228</v>
      </c>
      <c r="L794">
        <v>3.0868230847784202</v>
      </c>
      <c r="M794">
        <v>11048.6978</v>
      </c>
      <c r="O794">
        <v>1038</v>
      </c>
    </row>
    <row r="795" spans="2:15" x14ac:dyDescent="0.25">
      <c r="B795" t="s">
        <v>1923</v>
      </c>
      <c r="C795" t="s">
        <v>1922</v>
      </c>
      <c r="D795">
        <v>9631.4256635999991</v>
      </c>
      <c r="F795" t="s">
        <v>1836</v>
      </c>
      <c r="G795" t="s">
        <v>1835</v>
      </c>
      <c r="H795">
        <v>3.7050833742379718E-2</v>
      </c>
      <c r="J795" t="s">
        <v>2857</v>
      </c>
      <c r="K795" t="s">
        <v>2856</v>
      </c>
      <c r="L795">
        <v>3.086925130084325</v>
      </c>
      <c r="M795">
        <v>28351.895499999999</v>
      </c>
      <c r="O795">
        <v>4032</v>
      </c>
    </row>
    <row r="796" spans="2:15" x14ac:dyDescent="0.25">
      <c r="B796" t="s">
        <v>1535</v>
      </c>
      <c r="C796" t="s">
        <v>1534</v>
      </c>
      <c r="D796">
        <v>9663.3023196000013</v>
      </c>
      <c r="F796" t="s">
        <v>1676</v>
      </c>
      <c r="G796" t="s">
        <v>1675</v>
      </c>
      <c r="H796">
        <v>3.7328355175259863E-2</v>
      </c>
      <c r="J796" t="s">
        <v>1414</v>
      </c>
      <c r="K796" t="s">
        <v>1413</v>
      </c>
      <c r="L796">
        <v>3.093634015151514</v>
      </c>
      <c r="M796">
        <v>25845.55</v>
      </c>
      <c r="O796">
        <v>2640</v>
      </c>
    </row>
    <row r="797" spans="2:15" x14ac:dyDescent="0.25">
      <c r="B797" t="s">
        <v>1692</v>
      </c>
      <c r="C797" t="s">
        <v>1691</v>
      </c>
      <c r="D797">
        <v>9669.5882368000002</v>
      </c>
      <c r="F797" t="s">
        <v>3101</v>
      </c>
      <c r="G797" t="s">
        <v>3100</v>
      </c>
      <c r="H797">
        <v>3.7414949961145208E-2</v>
      </c>
      <c r="J797" t="s">
        <v>2000</v>
      </c>
      <c r="K797" t="s">
        <v>1999</v>
      </c>
      <c r="L797">
        <v>3.0938557470149242</v>
      </c>
      <c r="M797">
        <v>50558.130499999999</v>
      </c>
      <c r="O797">
        <v>1340</v>
      </c>
    </row>
    <row r="798" spans="2:15" x14ac:dyDescent="0.25">
      <c r="B798" t="s">
        <v>1800</v>
      </c>
      <c r="C798" t="s">
        <v>1799</v>
      </c>
      <c r="D798">
        <v>9680.6332368000021</v>
      </c>
      <c r="F798" t="s">
        <v>242</v>
      </c>
      <c r="G798" t="s">
        <v>241</v>
      </c>
      <c r="H798">
        <v>3.7590689226173327E-2</v>
      </c>
      <c r="J798" t="s">
        <v>2411</v>
      </c>
      <c r="K798" t="s">
        <v>2410</v>
      </c>
      <c r="L798">
        <v>3.0949027999999998</v>
      </c>
      <c r="M798">
        <v>6400.8217000000004</v>
      </c>
      <c r="O798">
        <v>273</v>
      </c>
    </row>
    <row r="799" spans="2:15" x14ac:dyDescent="0.25">
      <c r="B799" t="s">
        <v>375</v>
      </c>
      <c r="C799" t="s">
        <v>374</v>
      </c>
      <c r="D799">
        <v>9752.7353140000014</v>
      </c>
      <c r="F799" t="s">
        <v>2737</v>
      </c>
      <c r="G799" t="s">
        <v>2736</v>
      </c>
      <c r="H799">
        <v>3.7595104881775587E-2</v>
      </c>
      <c r="J799" t="s">
        <v>2085</v>
      </c>
      <c r="K799" t="s">
        <v>2084</v>
      </c>
      <c r="L799">
        <v>3.0998261776113001</v>
      </c>
      <c r="M799">
        <v>79573.559899999993</v>
      </c>
      <c r="O799">
        <v>7008</v>
      </c>
    </row>
    <row r="800" spans="2:15" x14ac:dyDescent="0.25">
      <c r="B800" t="s">
        <v>1820</v>
      </c>
      <c r="C800" t="s">
        <v>1819</v>
      </c>
      <c r="D800">
        <v>9810.6993851999996</v>
      </c>
      <c r="F800" t="s">
        <v>798</v>
      </c>
      <c r="G800" t="s">
        <v>797</v>
      </c>
      <c r="H800">
        <v>3.7698837652599203E-2</v>
      </c>
      <c r="J800" t="s">
        <v>2304</v>
      </c>
      <c r="K800" t="s">
        <v>2303</v>
      </c>
      <c r="L800">
        <v>3.1064328734532358</v>
      </c>
      <c r="M800">
        <v>100417.2487</v>
      </c>
      <c r="O800">
        <v>9730</v>
      </c>
    </row>
    <row r="801" spans="2:15" x14ac:dyDescent="0.25">
      <c r="B801" t="s">
        <v>2849</v>
      </c>
      <c r="C801" t="s">
        <v>2848</v>
      </c>
      <c r="D801">
        <v>9917.785648199997</v>
      </c>
      <c r="F801" t="s">
        <v>1646</v>
      </c>
      <c r="G801" t="s">
        <v>1645</v>
      </c>
      <c r="H801">
        <v>3.7700430012894803E-2</v>
      </c>
      <c r="J801" t="s">
        <v>1579</v>
      </c>
      <c r="K801" t="s">
        <v>1578</v>
      </c>
      <c r="L801">
        <v>3.1094104055809551</v>
      </c>
      <c r="M801">
        <v>151121.41029999999</v>
      </c>
      <c r="O801">
        <v>7436</v>
      </c>
    </row>
    <row r="802" spans="2:15" x14ac:dyDescent="0.25">
      <c r="B802" t="s">
        <v>2771</v>
      </c>
      <c r="C802" t="s">
        <v>2770</v>
      </c>
      <c r="D802">
        <v>9945.6124705999973</v>
      </c>
      <c r="F802" t="s">
        <v>1913</v>
      </c>
      <c r="G802" t="s">
        <v>1912</v>
      </c>
      <c r="H802">
        <v>3.7898235647196937E-2</v>
      </c>
      <c r="J802" t="s">
        <v>1358</v>
      </c>
      <c r="K802" t="s">
        <v>1357</v>
      </c>
      <c r="L802">
        <v>3.113215007061791</v>
      </c>
      <c r="M802">
        <v>19593.488099999999</v>
      </c>
      <c r="O802">
        <v>2379</v>
      </c>
    </row>
    <row r="803" spans="2:15" x14ac:dyDescent="0.25">
      <c r="B803" t="s">
        <v>1760</v>
      </c>
      <c r="C803" t="s">
        <v>1759</v>
      </c>
      <c r="D803">
        <v>9964.9570532000071</v>
      </c>
      <c r="F803" t="s">
        <v>2747</v>
      </c>
      <c r="G803" t="s">
        <v>2746</v>
      </c>
      <c r="H803">
        <v>3.7930717339140697E-2</v>
      </c>
      <c r="J803" t="s">
        <v>1608</v>
      </c>
      <c r="K803" t="s">
        <v>1607</v>
      </c>
      <c r="L803">
        <v>3.1158033137546459</v>
      </c>
      <c r="M803">
        <v>1584.4066</v>
      </c>
      <c r="O803">
        <v>269</v>
      </c>
    </row>
    <row r="804" spans="2:15" x14ac:dyDescent="0.25">
      <c r="B804" t="s">
        <v>2587</v>
      </c>
      <c r="C804" t="s">
        <v>2586</v>
      </c>
      <c r="D804">
        <v>9977.6224526999995</v>
      </c>
      <c r="F804" t="s">
        <v>254</v>
      </c>
      <c r="G804" t="s">
        <v>253</v>
      </c>
      <c r="H804">
        <v>3.7955801413302723E-2</v>
      </c>
      <c r="J804" t="s">
        <v>2669</v>
      </c>
      <c r="K804" t="s">
        <v>2668</v>
      </c>
      <c r="L804">
        <v>3.128270230901014</v>
      </c>
      <c r="M804">
        <v>50826.328699999998</v>
      </c>
      <c r="O804">
        <v>1576</v>
      </c>
    </row>
    <row r="805" spans="2:15" x14ac:dyDescent="0.25">
      <c r="B805" t="s">
        <v>792</v>
      </c>
      <c r="C805" t="s">
        <v>791</v>
      </c>
      <c r="D805">
        <v>10063.8244299</v>
      </c>
      <c r="F805" t="s">
        <v>1342</v>
      </c>
      <c r="G805" t="s">
        <v>1341</v>
      </c>
      <c r="H805">
        <v>3.8280926290636508E-2</v>
      </c>
      <c r="J805" t="s">
        <v>1376</v>
      </c>
      <c r="K805" t="s">
        <v>1375</v>
      </c>
      <c r="L805">
        <v>3.1301366841549298</v>
      </c>
      <c r="M805">
        <v>18142.0167</v>
      </c>
      <c r="O805">
        <v>1704</v>
      </c>
    </row>
    <row r="806" spans="2:15" x14ac:dyDescent="0.25">
      <c r="B806" t="s">
        <v>2939</v>
      </c>
      <c r="C806" t="s">
        <v>2941</v>
      </c>
      <c r="D806">
        <v>10098.3956898</v>
      </c>
      <c r="F806" t="s">
        <v>3236</v>
      </c>
      <c r="G806" t="s">
        <v>3235</v>
      </c>
      <c r="H806">
        <v>3.8281939476683693E-2</v>
      </c>
      <c r="J806" t="s">
        <v>792</v>
      </c>
      <c r="K806" t="s">
        <v>791</v>
      </c>
      <c r="L806">
        <v>3.1312459333851899</v>
      </c>
      <c r="M806">
        <v>32569.0111</v>
      </c>
      <c r="O806">
        <v>3214</v>
      </c>
    </row>
    <row r="807" spans="2:15" x14ac:dyDescent="0.25">
      <c r="B807" t="s">
        <v>2155</v>
      </c>
      <c r="C807" t="s">
        <v>2154</v>
      </c>
      <c r="D807">
        <v>10121.7063844</v>
      </c>
      <c r="F807" t="s">
        <v>2759</v>
      </c>
      <c r="G807" t="s">
        <v>2758</v>
      </c>
      <c r="H807">
        <v>3.8301877207459541E-2</v>
      </c>
      <c r="J807" t="s">
        <v>2992</v>
      </c>
      <c r="K807" t="s">
        <v>2991</v>
      </c>
      <c r="L807">
        <v>3.1327349587494751</v>
      </c>
      <c r="M807">
        <v>37233.453399999999</v>
      </c>
      <c r="O807">
        <v>4766</v>
      </c>
    </row>
    <row r="808" spans="2:15" x14ac:dyDescent="0.25">
      <c r="B808" t="s">
        <v>1288</v>
      </c>
      <c r="C808" t="s">
        <v>1287</v>
      </c>
      <c r="D808">
        <v>10153.202317200001</v>
      </c>
      <c r="F808" t="s">
        <v>2129</v>
      </c>
      <c r="G808" t="s">
        <v>2128</v>
      </c>
      <c r="H808">
        <v>3.8447471577510432E-2</v>
      </c>
      <c r="J808" t="s">
        <v>3046</v>
      </c>
      <c r="K808" t="s">
        <v>3045</v>
      </c>
      <c r="L808">
        <v>3.1332826676394738</v>
      </c>
      <c r="M808">
        <v>33044.706700000002</v>
      </c>
      <c r="O808">
        <v>8532</v>
      </c>
    </row>
    <row r="809" spans="2:15" x14ac:dyDescent="0.25">
      <c r="B809" t="s">
        <v>2079</v>
      </c>
      <c r="C809" t="s">
        <v>2078</v>
      </c>
      <c r="D809">
        <v>10203.762769200001</v>
      </c>
      <c r="F809" t="s">
        <v>3244</v>
      </c>
      <c r="G809" t="s">
        <v>3243</v>
      </c>
      <c r="H809">
        <v>3.8454202765614932E-2</v>
      </c>
      <c r="J809" t="s">
        <v>411</v>
      </c>
      <c r="K809" t="s">
        <v>410</v>
      </c>
      <c r="L809">
        <v>3.1372614203262228</v>
      </c>
      <c r="M809">
        <v>20836.6446</v>
      </c>
      <c r="O809">
        <v>797</v>
      </c>
    </row>
    <row r="810" spans="2:15" x14ac:dyDescent="0.25">
      <c r="B810" t="s">
        <v>1726</v>
      </c>
      <c r="C810" t="s">
        <v>1725</v>
      </c>
      <c r="D810">
        <v>10219.627732599991</v>
      </c>
      <c r="F810" t="s">
        <v>340</v>
      </c>
      <c r="G810" t="s">
        <v>339</v>
      </c>
      <c r="H810">
        <v>3.8733493119774198E-2</v>
      </c>
      <c r="J810" t="s">
        <v>2231</v>
      </c>
      <c r="K810" t="s">
        <v>2230</v>
      </c>
      <c r="L810">
        <v>3.1388430416768891</v>
      </c>
      <c r="M810">
        <v>58583.749900000003</v>
      </c>
      <c r="O810">
        <v>2445</v>
      </c>
    </row>
    <row r="811" spans="2:15" x14ac:dyDescent="0.25">
      <c r="B811" t="s">
        <v>2599</v>
      </c>
      <c r="C811" t="s">
        <v>2598</v>
      </c>
      <c r="D811">
        <v>10224.507168800001</v>
      </c>
      <c r="F811" t="s">
        <v>1876</v>
      </c>
      <c r="G811" t="s">
        <v>1875</v>
      </c>
      <c r="H811">
        <v>3.8735600975878658E-2</v>
      </c>
      <c r="J811" t="s">
        <v>1111</v>
      </c>
      <c r="K811" t="s">
        <v>1110</v>
      </c>
      <c r="L811">
        <v>3.1435872302521002</v>
      </c>
      <c r="M811">
        <v>12680.9112</v>
      </c>
      <c r="O811">
        <v>476</v>
      </c>
    </row>
    <row r="812" spans="2:15" x14ac:dyDescent="0.25">
      <c r="B812" t="s">
        <v>2173</v>
      </c>
      <c r="C812" t="s">
        <v>2172</v>
      </c>
      <c r="D812">
        <v>10228.78860990001</v>
      </c>
      <c r="F812" t="s">
        <v>1581</v>
      </c>
      <c r="G812" t="s">
        <v>1580</v>
      </c>
      <c r="H812">
        <v>3.8808210194068798E-2</v>
      </c>
      <c r="J812" t="s">
        <v>1301</v>
      </c>
      <c r="K812" t="s">
        <v>1300</v>
      </c>
      <c r="L812">
        <v>3.1485140524325912</v>
      </c>
      <c r="M812">
        <v>60015.251100000001</v>
      </c>
      <c r="O812">
        <v>10236</v>
      </c>
    </row>
    <row r="813" spans="2:15" x14ac:dyDescent="0.25">
      <c r="B813" t="s">
        <v>1450</v>
      </c>
      <c r="C813" t="s">
        <v>1449</v>
      </c>
      <c r="D813">
        <v>10238.0123652</v>
      </c>
      <c r="F813" t="s">
        <v>1370</v>
      </c>
      <c r="G813" t="s">
        <v>1369</v>
      </c>
      <c r="H813">
        <v>3.8954559019504717E-2</v>
      </c>
      <c r="J813" t="s">
        <v>194</v>
      </c>
      <c r="K813" t="s">
        <v>193</v>
      </c>
      <c r="L813">
        <v>3.150800931747026</v>
      </c>
      <c r="M813">
        <v>14294.968999999999</v>
      </c>
      <c r="O813">
        <v>1597</v>
      </c>
    </row>
    <row r="814" spans="2:15" x14ac:dyDescent="0.25">
      <c r="B814" t="s">
        <v>1276</v>
      </c>
      <c r="C814" t="s">
        <v>1275</v>
      </c>
      <c r="D814">
        <v>10275.805012000001</v>
      </c>
      <c r="F814" t="s">
        <v>256</v>
      </c>
      <c r="G814" t="s">
        <v>255</v>
      </c>
      <c r="H814">
        <v>3.9140397127599903E-2</v>
      </c>
      <c r="J814" t="s">
        <v>1678</v>
      </c>
      <c r="K814" t="s">
        <v>1677</v>
      </c>
      <c r="L814">
        <v>3.1611881374795412</v>
      </c>
      <c r="M814">
        <v>17558.963199999998</v>
      </c>
      <c r="O814">
        <v>611</v>
      </c>
    </row>
    <row r="815" spans="2:15" x14ac:dyDescent="0.25">
      <c r="B815" t="s">
        <v>1448</v>
      </c>
      <c r="C815" t="s">
        <v>1447</v>
      </c>
      <c r="D815">
        <v>10329.316662499999</v>
      </c>
      <c r="F815" t="s">
        <v>2703</v>
      </c>
      <c r="G815" t="s">
        <v>2702</v>
      </c>
      <c r="H815">
        <v>3.9144428996012157E-2</v>
      </c>
      <c r="J815" t="s">
        <v>330</v>
      </c>
      <c r="K815" t="s">
        <v>329</v>
      </c>
      <c r="L815">
        <v>3.1673826385964721</v>
      </c>
      <c r="M815">
        <v>67702.803899999999</v>
      </c>
      <c r="O815">
        <v>342</v>
      </c>
    </row>
    <row r="816" spans="2:15" x14ac:dyDescent="0.25">
      <c r="B816" t="s">
        <v>1364</v>
      </c>
      <c r="C816" t="s">
        <v>1363</v>
      </c>
      <c r="D816">
        <v>10388.220632299999</v>
      </c>
      <c r="F816" t="s">
        <v>2103</v>
      </c>
      <c r="G816" t="s">
        <v>2102</v>
      </c>
      <c r="H816">
        <v>3.9160247029434131E-2</v>
      </c>
      <c r="J816" t="s">
        <v>2951</v>
      </c>
      <c r="K816" t="s">
        <v>2950</v>
      </c>
      <c r="L816">
        <v>3.1736553242254582</v>
      </c>
      <c r="M816">
        <v>34283.155700000003</v>
      </c>
      <c r="O816">
        <v>5358</v>
      </c>
    </row>
    <row r="817" spans="2:15" x14ac:dyDescent="0.25">
      <c r="B817" t="s">
        <v>3196</v>
      </c>
      <c r="C817" t="s">
        <v>3195</v>
      </c>
      <c r="D817">
        <v>10435.6317648</v>
      </c>
      <c r="F817" t="s">
        <v>2939</v>
      </c>
      <c r="G817" t="s">
        <v>2941</v>
      </c>
      <c r="H817">
        <v>3.9351246930504798E-2</v>
      </c>
      <c r="J817" t="s">
        <v>1472</v>
      </c>
      <c r="K817" t="s">
        <v>1473</v>
      </c>
      <c r="L817">
        <v>3.1821834344723992</v>
      </c>
      <c r="M817">
        <v>80706.233199999988</v>
      </c>
      <c r="O817">
        <v>5326</v>
      </c>
    </row>
    <row r="818" spans="2:15" x14ac:dyDescent="0.25">
      <c r="B818" t="s">
        <v>2375</v>
      </c>
      <c r="C818" t="s">
        <v>2374</v>
      </c>
      <c r="D818">
        <v>10436.120509</v>
      </c>
      <c r="F818" t="s">
        <v>236</v>
      </c>
      <c r="G818" t="s">
        <v>235</v>
      </c>
      <c r="H818">
        <v>3.9482579349224452E-2</v>
      </c>
      <c r="J818" t="s">
        <v>2583</v>
      </c>
      <c r="K818" t="s">
        <v>2582</v>
      </c>
      <c r="L818">
        <v>3.1835550173399021</v>
      </c>
      <c r="M818">
        <v>39406.1993</v>
      </c>
      <c r="O818">
        <v>2030</v>
      </c>
    </row>
    <row r="819" spans="2:15" x14ac:dyDescent="0.25">
      <c r="B819" t="s">
        <v>1776</v>
      </c>
      <c r="C819" t="s">
        <v>1775</v>
      </c>
      <c r="D819">
        <v>10451.4512865</v>
      </c>
      <c r="F819" t="s">
        <v>698</v>
      </c>
      <c r="G819" t="s">
        <v>697</v>
      </c>
      <c r="H819">
        <v>3.9528812625286798E-2</v>
      </c>
      <c r="J819" t="s">
        <v>1086</v>
      </c>
      <c r="K819" t="s">
        <v>1085</v>
      </c>
      <c r="L819">
        <v>3.1872910050000001</v>
      </c>
      <c r="M819">
        <v>14165.737800000001</v>
      </c>
      <c r="O819">
        <v>640</v>
      </c>
    </row>
    <row r="820" spans="2:15" x14ac:dyDescent="0.25">
      <c r="B820" t="s">
        <v>1716</v>
      </c>
      <c r="C820" t="s">
        <v>1715</v>
      </c>
      <c r="D820">
        <v>10492.96257089999</v>
      </c>
      <c r="F820" t="s">
        <v>1088</v>
      </c>
      <c r="G820" t="s">
        <v>1087</v>
      </c>
      <c r="H820">
        <v>3.9549879795550191E-2</v>
      </c>
      <c r="J820" t="s">
        <v>369</v>
      </c>
      <c r="K820" t="s">
        <v>368</v>
      </c>
      <c r="L820">
        <v>3.1906856302652131</v>
      </c>
      <c r="M820">
        <v>68174.316299999991</v>
      </c>
      <c r="O820">
        <v>641</v>
      </c>
    </row>
    <row r="821" spans="2:15" x14ac:dyDescent="0.25">
      <c r="B821" t="s">
        <v>1802</v>
      </c>
      <c r="C821" t="s">
        <v>1801</v>
      </c>
      <c r="D821">
        <v>10495.138846500009</v>
      </c>
      <c r="F821" t="s">
        <v>1567</v>
      </c>
      <c r="G821" t="s">
        <v>1566</v>
      </c>
      <c r="H821">
        <v>3.9601248135493268E-2</v>
      </c>
      <c r="J821" t="s">
        <v>1561</v>
      </c>
      <c r="K821" t="s">
        <v>1560</v>
      </c>
      <c r="L821">
        <v>3.2073327343486122</v>
      </c>
      <c r="M821">
        <v>76514.498900000006</v>
      </c>
      <c r="O821">
        <v>6632</v>
      </c>
    </row>
    <row r="822" spans="2:15" x14ac:dyDescent="0.25">
      <c r="B822" t="s">
        <v>1710</v>
      </c>
      <c r="C822" t="s">
        <v>1709</v>
      </c>
      <c r="D822">
        <v>10510.56391479999</v>
      </c>
      <c r="F822" t="s">
        <v>3222</v>
      </c>
      <c r="G822" t="s">
        <v>3221</v>
      </c>
      <c r="H822">
        <v>3.966013888804628E-2</v>
      </c>
      <c r="J822" t="s">
        <v>649</v>
      </c>
      <c r="K822" t="s">
        <v>648</v>
      </c>
      <c r="L822">
        <v>3.2103511049486451</v>
      </c>
      <c r="M822">
        <v>33381.417800000003</v>
      </c>
      <c r="O822">
        <v>1071</v>
      </c>
    </row>
    <row r="823" spans="2:15" x14ac:dyDescent="0.25">
      <c r="B823" t="s">
        <v>1525</v>
      </c>
      <c r="C823" t="s">
        <v>1524</v>
      </c>
      <c r="D823">
        <v>10514.3946068</v>
      </c>
      <c r="F823" t="s">
        <v>686</v>
      </c>
      <c r="G823" t="s">
        <v>685</v>
      </c>
      <c r="H823">
        <v>3.9688413446075953E-2</v>
      </c>
      <c r="J823" t="s">
        <v>2861</v>
      </c>
      <c r="K823" t="s">
        <v>2862</v>
      </c>
      <c r="L823">
        <v>3.215916518471083</v>
      </c>
      <c r="M823">
        <v>65860.388699999996</v>
      </c>
      <c r="O823">
        <v>4997</v>
      </c>
    </row>
    <row r="824" spans="2:15" x14ac:dyDescent="0.25">
      <c r="B824" t="s">
        <v>1654</v>
      </c>
      <c r="C824" t="s">
        <v>1653</v>
      </c>
      <c r="D824">
        <v>10536.200162200001</v>
      </c>
      <c r="F824" t="s">
        <v>1494</v>
      </c>
      <c r="G824" t="s">
        <v>1493</v>
      </c>
      <c r="H824">
        <v>3.9785052603065828E-2</v>
      </c>
      <c r="J824" t="s">
        <v>794</v>
      </c>
      <c r="K824" t="s">
        <v>793</v>
      </c>
      <c r="L824">
        <v>3.2307233621532681</v>
      </c>
      <c r="M824">
        <v>22383.545900000001</v>
      </c>
      <c r="O824">
        <v>2127</v>
      </c>
    </row>
    <row r="825" spans="2:15" x14ac:dyDescent="0.25">
      <c r="B825" t="s">
        <v>3088</v>
      </c>
      <c r="C825" t="s">
        <v>3089</v>
      </c>
      <c r="D825">
        <v>10562.012152200001</v>
      </c>
      <c r="F825" t="s">
        <v>1352</v>
      </c>
      <c r="G825" t="s">
        <v>1351</v>
      </c>
      <c r="H825">
        <v>3.9911717516789152E-2</v>
      </c>
      <c r="J825" t="s">
        <v>2193</v>
      </c>
      <c r="K825" t="s">
        <v>2192</v>
      </c>
      <c r="L825">
        <v>3.237487868544604</v>
      </c>
      <c r="M825">
        <v>34479.245799999997</v>
      </c>
      <c r="O825">
        <v>213</v>
      </c>
    </row>
    <row r="826" spans="2:15" x14ac:dyDescent="0.25">
      <c r="B826" t="s">
        <v>2207</v>
      </c>
      <c r="C826" t="s">
        <v>2206</v>
      </c>
      <c r="D826">
        <v>10583.5398214</v>
      </c>
      <c r="F826" t="s">
        <v>1751</v>
      </c>
      <c r="G826" t="s">
        <v>1750</v>
      </c>
      <c r="H826">
        <v>3.9928058789104139E-2</v>
      </c>
      <c r="J826" t="s">
        <v>525</v>
      </c>
      <c r="K826" t="s">
        <v>524</v>
      </c>
      <c r="L826">
        <v>3.241122346928103</v>
      </c>
      <c r="M826">
        <v>26377.219099999998</v>
      </c>
      <c r="O826">
        <v>1530</v>
      </c>
    </row>
    <row r="827" spans="2:15" x14ac:dyDescent="0.25">
      <c r="B827" t="s">
        <v>1432</v>
      </c>
      <c r="C827" t="s">
        <v>1431</v>
      </c>
      <c r="D827">
        <v>10595.301767999999</v>
      </c>
      <c r="F827" t="s">
        <v>1249</v>
      </c>
      <c r="G827" t="s">
        <v>1248</v>
      </c>
      <c r="H827">
        <v>3.9939668715241662E-2</v>
      </c>
      <c r="J827" t="s">
        <v>1917</v>
      </c>
      <c r="K827" t="s">
        <v>1916</v>
      </c>
      <c r="L827">
        <v>3.2509809615403129</v>
      </c>
      <c r="M827">
        <v>33518.178399999997</v>
      </c>
      <c r="O827">
        <v>4155</v>
      </c>
    </row>
    <row r="828" spans="2:15" x14ac:dyDescent="0.25">
      <c r="B828" t="s">
        <v>1939</v>
      </c>
      <c r="C828" t="s">
        <v>1938</v>
      </c>
      <c r="D828">
        <v>10627.079301399999</v>
      </c>
      <c r="F828" t="s">
        <v>3194</v>
      </c>
      <c r="G828" t="s">
        <v>3193</v>
      </c>
      <c r="H828">
        <v>4.0112292140555318E-2</v>
      </c>
      <c r="J828" t="s">
        <v>308</v>
      </c>
      <c r="K828" t="s">
        <v>307</v>
      </c>
      <c r="L828">
        <v>3.2525191603884629</v>
      </c>
      <c r="M828">
        <v>65982.448399999994</v>
      </c>
      <c r="O828">
        <v>6796</v>
      </c>
    </row>
    <row r="829" spans="2:15" x14ac:dyDescent="0.25">
      <c r="B829" t="s">
        <v>2203</v>
      </c>
      <c r="C829" t="s">
        <v>2202</v>
      </c>
      <c r="D829">
        <v>10696.780819199999</v>
      </c>
      <c r="F829" t="s">
        <v>2593</v>
      </c>
      <c r="G829" t="s">
        <v>2592</v>
      </c>
      <c r="H829">
        <v>4.0269882417982357E-2</v>
      </c>
      <c r="J829" t="s">
        <v>2149</v>
      </c>
      <c r="K829" t="s">
        <v>2148</v>
      </c>
      <c r="L829">
        <v>3.258199410300429</v>
      </c>
      <c r="M829">
        <v>66984.746700000003</v>
      </c>
      <c r="O829">
        <v>7689</v>
      </c>
    </row>
    <row r="830" spans="2:15" x14ac:dyDescent="0.25">
      <c r="B830" t="s">
        <v>1438</v>
      </c>
      <c r="C830" t="s">
        <v>1437</v>
      </c>
      <c r="D830">
        <v>10794.501386</v>
      </c>
      <c r="F830" t="s">
        <v>2312</v>
      </c>
      <c r="G830" t="s">
        <v>2311</v>
      </c>
      <c r="H830">
        <v>4.0284539449314503E-2</v>
      </c>
      <c r="J830" t="s">
        <v>3107</v>
      </c>
      <c r="K830" t="s">
        <v>3106</v>
      </c>
      <c r="L830">
        <v>3.271090371469966</v>
      </c>
      <c r="M830">
        <v>89486.261900000012</v>
      </c>
      <c r="O830">
        <v>8973</v>
      </c>
    </row>
    <row r="831" spans="2:15" x14ac:dyDescent="0.25">
      <c r="B831" t="s">
        <v>2699</v>
      </c>
      <c r="C831" t="s">
        <v>2698</v>
      </c>
      <c r="D831">
        <v>10809.203544</v>
      </c>
      <c r="F831" t="s">
        <v>2801</v>
      </c>
      <c r="G831" t="s">
        <v>2800</v>
      </c>
      <c r="H831">
        <v>4.0435084327126898E-2</v>
      </c>
      <c r="J831" t="s">
        <v>663</v>
      </c>
      <c r="K831" t="s">
        <v>662</v>
      </c>
      <c r="L831">
        <v>3.2813952661960779</v>
      </c>
      <c r="M831">
        <v>17146.6351</v>
      </c>
      <c r="O831">
        <v>1275</v>
      </c>
    </row>
    <row r="832" spans="2:15" x14ac:dyDescent="0.25">
      <c r="B832" t="s">
        <v>1496</v>
      </c>
      <c r="C832" t="s">
        <v>1495</v>
      </c>
      <c r="D832">
        <v>10812.057391099999</v>
      </c>
      <c r="F832" t="s">
        <v>1404</v>
      </c>
      <c r="G832" t="s">
        <v>1403</v>
      </c>
      <c r="H832">
        <v>4.048358963589848E-2</v>
      </c>
      <c r="J832" t="s">
        <v>2801</v>
      </c>
      <c r="K832" t="s">
        <v>2800</v>
      </c>
      <c r="L832">
        <v>3.288117386116935</v>
      </c>
      <c r="M832">
        <v>43838.161299999992</v>
      </c>
      <c r="O832">
        <v>4293</v>
      </c>
    </row>
    <row r="833" spans="2:15" x14ac:dyDescent="0.25">
      <c r="B833" t="s">
        <v>1842</v>
      </c>
      <c r="C833" t="s">
        <v>1841</v>
      </c>
      <c r="D833">
        <v>10826.0787838</v>
      </c>
      <c r="F833" t="s">
        <v>2829</v>
      </c>
      <c r="G833" t="s">
        <v>2828</v>
      </c>
      <c r="H833">
        <v>4.0901769260479087E-2</v>
      </c>
      <c r="J833" t="s">
        <v>2151</v>
      </c>
      <c r="K833" t="s">
        <v>2150</v>
      </c>
      <c r="L833">
        <v>3.3010066292272251</v>
      </c>
      <c r="M833">
        <v>28964.664700000001</v>
      </c>
      <c r="O833">
        <v>5642</v>
      </c>
    </row>
    <row r="834" spans="2:15" x14ac:dyDescent="0.25">
      <c r="B834" t="s">
        <v>2265</v>
      </c>
      <c r="C834" t="s">
        <v>2264</v>
      </c>
      <c r="D834">
        <v>10833.547910400001</v>
      </c>
      <c r="F834" t="s">
        <v>3176</v>
      </c>
      <c r="G834" t="s">
        <v>3178</v>
      </c>
      <c r="H834">
        <v>4.0986649575979833E-2</v>
      </c>
      <c r="J834" t="s">
        <v>1537</v>
      </c>
      <c r="K834" t="s">
        <v>1536</v>
      </c>
      <c r="L834">
        <v>3.3031646617947539</v>
      </c>
      <c r="M834">
        <v>88585.91859999999</v>
      </c>
      <c r="O834">
        <v>15367</v>
      </c>
    </row>
    <row r="835" spans="2:15" x14ac:dyDescent="0.25">
      <c r="B835" t="s">
        <v>1346</v>
      </c>
      <c r="C835" t="s">
        <v>1345</v>
      </c>
      <c r="D835">
        <v>10879.930773599999</v>
      </c>
      <c r="F835" t="s">
        <v>1376</v>
      </c>
      <c r="G835" t="s">
        <v>1375</v>
      </c>
      <c r="H835">
        <v>4.1179331478865093E-2</v>
      </c>
      <c r="J835" t="s">
        <v>850</v>
      </c>
      <c r="K835" t="s">
        <v>849</v>
      </c>
      <c r="L835">
        <v>3.316850796385542</v>
      </c>
      <c r="M835">
        <v>22822.683199999999</v>
      </c>
      <c r="O835">
        <v>1328</v>
      </c>
    </row>
    <row r="836" spans="2:15" x14ac:dyDescent="0.25">
      <c r="B836" t="s">
        <v>1706</v>
      </c>
      <c r="C836" t="s">
        <v>1705</v>
      </c>
      <c r="D836">
        <v>10955.58119979999</v>
      </c>
      <c r="F836" t="s">
        <v>1237</v>
      </c>
      <c r="G836" t="s">
        <v>1236</v>
      </c>
      <c r="H836">
        <v>4.1218160534510877E-2</v>
      </c>
      <c r="J836" t="s">
        <v>186</v>
      </c>
      <c r="K836" t="s">
        <v>185</v>
      </c>
      <c r="L836">
        <v>3.3235323616910222</v>
      </c>
      <c r="M836">
        <v>7319.4115000000002</v>
      </c>
      <c r="O836">
        <v>958</v>
      </c>
    </row>
    <row r="837" spans="2:15" x14ac:dyDescent="0.25">
      <c r="B837" t="s">
        <v>1442</v>
      </c>
      <c r="C837" t="s">
        <v>1441</v>
      </c>
      <c r="D837">
        <v>10991.9558824</v>
      </c>
      <c r="F837" t="s">
        <v>2613</v>
      </c>
      <c r="G837" t="s">
        <v>2612</v>
      </c>
      <c r="H837">
        <v>4.1268008952108262E-2</v>
      </c>
      <c r="J837" t="s">
        <v>2737</v>
      </c>
      <c r="K837" t="s">
        <v>2736</v>
      </c>
      <c r="L837">
        <v>3.3258777540207189</v>
      </c>
      <c r="M837">
        <v>44062.445800000001</v>
      </c>
      <c r="O837">
        <v>4054</v>
      </c>
    </row>
    <row r="838" spans="2:15" x14ac:dyDescent="0.25">
      <c r="B838" t="s">
        <v>1386</v>
      </c>
      <c r="C838" t="s">
        <v>1385</v>
      </c>
      <c r="D838">
        <v>11018.351358</v>
      </c>
      <c r="F838" t="s">
        <v>3232</v>
      </c>
      <c r="G838" t="s">
        <v>3231</v>
      </c>
      <c r="H838">
        <v>4.1323892809880892E-2</v>
      </c>
      <c r="J838" t="s">
        <v>623</v>
      </c>
      <c r="K838" t="s">
        <v>622</v>
      </c>
      <c r="L838">
        <v>3.3445210000978478</v>
      </c>
      <c r="M838">
        <v>10782.6513</v>
      </c>
      <c r="O838">
        <v>1022</v>
      </c>
    </row>
    <row r="839" spans="2:15" x14ac:dyDescent="0.25">
      <c r="B839" t="s">
        <v>1348</v>
      </c>
      <c r="C839" t="s">
        <v>1347</v>
      </c>
      <c r="D839">
        <v>11073.434704200001</v>
      </c>
      <c r="F839" t="s">
        <v>3026</v>
      </c>
      <c r="G839" t="s">
        <v>3025</v>
      </c>
      <c r="H839">
        <v>4.1386052386736857E-2</v>
      </c>
      <c r="J839" t="s">
        <v>3010</v>
      </c>
      <c r="K839" t="s">
        <v>3009</v>
      </c>
      <c r="L839">
        <v>3.3568947218006682</v>
      </c>
      <c r="M839">
        <v>34637.978600000002</v>
      </c>
      <c r="O839">
        <v>5087</v>
      </c>
    </row>
    <row r="840" spans="2:15" x14ac:dyDescent="0.25">
      <c r="B840" t="s">
        <v>2205</v>
      </c>
      <c r="C840" t="s">
        <v>2204</v>
      </c>
      <c r="D840">
        <v>11150.41041240001</v>
      </c>
      <c r="F840" t="s">
        <v>1531</v>
      </c>
      <c r="G840" t="s">
        <v>1530</v>
      </c>
      <c r="H840">
        <v>4.143887360005518E-2</v>
      </c>
      <c r="J840" t="s">
        <v>1591</v>
      </c>
      <c r="K840" t="s">
        <v>1590</v>
      </c>
      <c r="L840">
        <v>3.3580886702479331</v>
      </c>
      <c r="M840">
        <v>232187.84520000001</v>
      </c>
      <c r="O840">
        <v>14036</v>
      </c>
    </row>
    <row r="841" spans="2:15" x14ac:dyDescent="0.25">
      <c r="B841" t="s">
        <v>2761</v>
      </c>
      <c r="C841" t="s">
        <v>2760</v>
      </c>
      <c r="D841">
        <v>11173.389745</v>
      </c>
      <c r="F841" t="s">
        <v>1553</v>
      </c>
      <c r="G841" t="s">
        <v>1552</v>
      </c>
      <c r="H841">
        <v>4.1466097712676571E-2</v>
      </c>
      <c r="J841" t="s">
        <v>2157</v>
      </c>
      <c r="K841" t="s">
        <v>2156</v>
      </c>
      <c r="L841">
        <v>3.3635960632899771</v>
      </c>
      <c r="M841">
        <v>50415.367599999998</v>
      </c>
      <c r="O841">
        <v>6535</v>
      </c>
    </row>
    <row r="842" spans="2:15" x14ac:dyDescent="0.25">
      <c r="B842" t="s">
        <v>2017</v>
      </c>
      <c r="C842" t="s">
        <v>2016</v>
      </c>
      <c r="D842">
        <v>11185.894467</v>
      </c>
      <c r="F842" t="s">
        <v>2773</v>
      </c>
      <c r="G842" t="s">
        <v>2772</v>
      </c>
      <c r="H842">
        <v>4.1483224514424363E-2</v>
      </c>
      <c r="J842" t="s">
        <v>3040</v>
      </c>
      <c r="K842" t="s">
        <v>3039</v>
      </c>
      <c r="L842">
        <v>3.3683372948473278</v>
      </c>
      <c r="M842">
        <v>45898.572499999987</v>
      </c>
      <c r="O842">
        <v>5764</v>
      </c>
    </row>
    <row r="843" spans="2:15" x14ac:dyDescent="0.25">
      <c r="B843" t="s">
        <v>2063</v>
      </c>
      <c r="C843" t="s">
        <v>2062</v>
      </c>
      <c r="D843">
        <v>11187.311631299999</v>
      </c>
      <c r="F843" t="s">
        <v>2996</v>
      </c>
      <c r="G843" t="s">
        <v>2995</v>
      </c>
      <c r="H843">
        <v>4.1518010792204053E-2</v>
      </c>
      <c r="J843" t="s">
        <v>350</v>
      </c>
      <c r="K843" t="s">
        <v>349</v>
      </c>
      <c r="L843">
        <v>3.377934109127704</v>
      </c>
      <c r="M843">
        <v>56681.259700000002</v>
      </c>
      <c r="O843">
        <v>7165</v>
      </c>
    </row>
    <row r="844" spans="2:15" x14ac:dyDescent="0.25">
      <c r="B844" t="s">
        <v>1646</v>
      </c>
      <c r="C844" t="s">
        <v>1645</v>
      </c>
      <c r="D844">
        <v>11197.744022000001</v>
      </c>
      <c r="F844" t="s">
        <v>2167</v>
      </c>
      <c r="G844" t="s">
        <v>2166</v>
      </c>
      <c r="H844">
        <v>4.1518130060953569E-2</v>
      </c>
      <c r="J844" t="s">
        <v>2155</v>
      </c>
      <c r="K844" t="s">
        <v>2154</v>
      </c>
      <c r="L844">
        <v>3.3829232568181822</v>
      </c>
      <c r="M844">
        <v>22899.788199999999</v>
      </c>
      <c r="O844">
        <v>2992</v>
      </c>
    </row>
    <row r="845" spans="2:15" x14ac:dyDescent="0.25">
      <c r="B845" t="s">
        <v>256</v>
      </c>
      <c r="C845" t="s">
        <v>255</v>
      </c>
      <c r="D845">
        <v>11236.307786199999</v>
      </c>
      <c r="F845" t="s">
        <v>268</v>
      </c>
      <c r="G845" t="s">
        <v>267</v>
      </c>
      <c r="H845">
        <v>4.1551743464248128E-2</v>
      </c>
      <c r="J845" t="s">
        <v>1372</v>
      </c>
      <c r="K845" t="s">
        <v>1371</v>
      </c>
      <c r="L845">
        <v>3.3846243428369469</v>
      </c>
      <c r="M845">
        <v>17910.655500000001</v>
      </c>
      <c r="O845">
        <v>2122</v>
      </c>
    </row>
    <row r="846" spans="2:15" x14ac:dyDescent="0.25">
      <c r="B846" t="s">
        <v>2171</v>
      </c>
      <c r="C846" t="s">
        <v>2170</v>
      </c>
      <c r="D846">
        <v>11282.988289299999</v>
      </c>
      <c r="F846" t="s">
        <v>3097</v>
      </c>
      <c r="G846" t="s">
        <v>3096</v>
      </c>
      <c r="H846">
        <v>4.171030061005445E-2</v>
      </c>
      <c r="J846" t="s">
        <v>2357</v>
      </c>
      <c r="K846" t="s">
        <v>2356</v>
      </c>
      <c r="L846">
        <v>3.3850756131606761</v>
      </c>
      <c r="M846">
        <v>35779.681900000003</v>
      </c>
      <c r="O846">
        <v>3784</v>
      </c>
    </row>
    <row r="847" spans="2:15" x14ac:dyDescent="0.25">
      <c r="B847" t="s">
        <v>2568</v>
      </c>
      <c r="C847" t="s">
        <v>2567</v>
      </c>
      <c r="D847">
        <v>11342.339993</v>
      </c>
      <c r="F847" t="s">
        <v>2163</v>
      </c>
      <c r="G847" t="s">
        <v>2162</v>
      </c>
      <c r="H847">
        <v>4.1913137112512162E-2</v>
      </c>
      <c r="J847" t="s">
        <v>2201</v>
      </c>
      <c r="K847" t="s">
        <v>2200</v>
      </c>
      <c r="L847">
        <v>3.4134584164120469</v>
      </c>
      <c r="M847">
        <v>69823.510999999999</v>
      </c>
      <c r="O847">
        <v>2291</v>
      </c>
    </row>
    <row r="848" spans="2:15" x14ac:dyDescent="0.25">
      <c r="B848" t="s">
        <v>2004</v>
      </c>
      <c r="C848" t="s">
        <v>2003</v>
      </c>
      <c r="D848">
        <v>11344.2080928</v>
      </c>
      <c r="F848" t="s">
        <v>1392</v>
      </c>
      <c r="G848" t="s">
        <v>1391</v>
      </c>
      <c r="H848">
        <v>4.1946749306885897E-2</v>
      </c>
      <c r="J848" t="s">
        <v>577</v>
      </c>
      <c r="K848" t="s">
        <v>576</v>
      </c>
      <c r="L848">
        <v>3.420240858282209</v>
      </c>
      <c r="M848">
        <v>9214.8637999999992</v>
      </c>
      <c r="O848">
        <v>652</v>
      </c>
    </row>
    <row r="849" spans="2:15" x14ac:dyDescent="0.25">
      <c r="B849" t="s">
        <v>2067</v>
      </c>
      <c r="C849" t="s">
        <v>2066</v>
      </c>
      <c r="D849">
        <v>11392.0323783</v>
      </c>
      <c r="F849" t="s">
        <v>2627</v>
      </c>
      <c r="G849" t="s">
        <v>2626</v>
      </c>
      <c r="H849">
        <v>4.1977126908650568E-2</v>
      </c>
      <c r="J849" t="s">
        <v>1589</v>
      </c>
      <c r="K849" t="s">
        <v>1588</v>
      </c>
      <c r="L849">
        <v>3.435997087672733</v>
      </c>
      <c r="M849">
        <v>212827.98910000001</v>
      </c>
      <c r="O849">
        <v>7309</v>
      </c>
    </row>
    <row r="850" spans="2:15" x14ac:dyDescent="0.25">
      <c r="B850" t="s">
        <v>1511</v>
      </c>
      <c r="C850" t="s">
        <v>1510</v>
      </c>
      <c r="D850">
        <v>11505.6216384</v>
      </c>
      <c r="F850" t="s">
        <v>2247</v>
      </c>
      <c r="G850" t="s">
        <v>2246</v>
      </c>
      <c r="H850">
        <v>4.2065481305125711E-2</v>
      </c>
      <c r="J850" t="s">
        <v>1618</v>
      </c>
      <c r="K850" t="s">
        <v>1617</v>
      </c>
      <c r="L850">
        <v>3.4367237153664312</v>
      </c>
      <c r="M850">
        <v>17409.989600000001</v>
      </c>
      <c r="O850">
        <v>846</v>
      </c>
    </row>
    <row r="851" spans="2:15" x14ac:dyDescent="0.25">
      <c r="B851" t="s">
        <v>2727</v>
      </c>
      <c r="C851" t="s">
        <v>2726</v>
      </c>
      <c r="D851">
        <v>11572.637715000001</v>
      </c>
      <c r="F851" t="s">
        <v>1159</v>
      </c>
      <c r="G851" t="s">
        <v>1158</v>
      </c>
      <c r="H851">
        <v>4.2161971689497722E-2</v>
      </c>
      <c r="J851" t="s">
        <v>3078</v>
      </c>
      <c r="K851" t="s">
        <v>3077</v>
      </c>
      <c r="L851">
        <v>3.4568103404305091</v>
      </c>
      <c r="M851">
        <v>26862.5589</v>
      </c>
      <c r="O851">
        <v>2137</v>
      </c>
    </row>
    <row r="852" spans="2:15" x14ac:dyDescent="0.25">
      <c r="B852" t="s">
        <v>2069</v>
      </c>
      <c r="C852" t="s">
        <v>2068</v>
      </c>
      <c r="D852">
        <v>11608.5837483</v>
      </c>
      <c r="F852" t="s">
        <v>1048</v>
      </c>
      <c r="G852" t="s">
        <v>1047</v>
      </c>
      <c r="H852">
        <v>4.218692226918562E-2</v>
      </c>
      <c r="J852" t="s">
        <v>1919</v>
      </c>
      <c r="K852" t="s">
        <v>1918</v>
      </c>
      <c r="L852">
        <v>3.472865729339853</v>
      </c>
      <c r="M852">
        <v>18771.833699999999</v>
      </c>
      <c r="O852">
        <v>2454</v>
      </c>
    </row>
    <row r="853" spans="2:15" x14ac:dyDescent="0.25">
      <c r="B853" t="s">
        <v>2353</v>
      </c>
      <c r="C853" t="s">
        <v>2352</v>
      </c>
      <c r="D853">
        <v>11665.115895299999</v>
      </c>
      <c r="F853" t="s">
        <v>2572</v>
      </c>
      <c r="G853" t="s">
        <v>2571</v>
      </c>
      <c r="H853">
        <v>4.2301045695961402E-2</v>
      </c>
      <c r="J853" t="s">
        <v>2093</v>
      </c>
      <c r="K853" t="s">
        <v>2092</v>
      </c>
      <c r="L853">
        <v>3.488067716833485</v>
      </c>
      <c r="M853">
        <v>48729.488400000002</v>
      </c>
      <c r="O853">
        <v>6594</v>
      </c>
    </row>
    <row r="854" spans="2:15" x14ac:dyDescent="0.25">
      <c r="B854" t="s">
        <v>1555</v>
      </c>
      <c r="C854" t="s">
        <v>1554</v>
      </c>
      <c r="D854">
        <v>11707.195313</v>
      </c>
      <c r="F854" t="s">
        <v>2556</v>
      </c>
      <c r="G854" t="s">
        <v>2555</v>
      </c>
      <c r="H854">
        <v>4.2319756862934488E-2</v>
      </c>
      <c r="J854" t="s">
        <v>2223</v>
      </c>
      <c r="K854" t="s">
        <v>2222</v>
      </c>
      <c r="L854">
        <v>3.4937891999999988</v>
      </c>
      <c r="M854">
        <v>41580.404799999997</v>
      </c>
      <c r="O854">
        <v>964</v>
      </c>
    </row>
    <row r="855" spans="2:15" x14ac:dyDescent="0.25">
      <c r="B855" t="s">
        <v>1284</v>
      </c>
      <c r="C855" t="s">
        <v>1283</v>
      </c>
      <c r="D855">
        <v>11761.1035111</v>
      </c>
      <c r="F855" t="s">
        <v>1368</v>
      </c>
      <c r="G855" t="s">
        <v>1367</v>
      </c>
      <c r="H855">
        <v>4.2364069368176042E-2</v>
      </c>
      <c r="J855" t="s">
        <v>310</v>
      </c>
      <c r="K855" t="s">
        <v>309</v>
      </c>
      <c r="L855">
        <v>3.501410176752922</v>
      </c>
      <c r="M855">
        <v>152534.15969999999</v>
      </c>
      <c r="O855">
        <v>7188</v>
      </c>
    </row>
    <row r="856" spans="2:15" x14ac:dyDescent="0.25">
      <c r="B856" t="s">
        <v>3232</v>
      </c>
      <c r="C856" t="s">
        <v>3231</v>
      </c>
      <c r="D856">
        <v>11803.839389999999</v>
      </c>
      <c r="F856" t="s">
        <v>2251</v>
      </c>
      <c r="G856" t="s">
        <v>2250</v>
      </c>
      <c r="H856">
        <v>4.2448193689293152E-2</v>
      </c>
      <c r="J856" t="s">
        <v>1202</v>
      </c>
      <c r="K856" t="s">
        <v>1201</v>
      </c>
      <c r="L856">
        <v>3.5021651190729099</v>
      </c>
      <c r="M856">
        <v>28331.9686</v>
      </c>
      <c r="O856">
        <v>2071</v>
      </c>
    </row>
    <row r="857" spans="2:15" x14ac:dyDescent="0.25">
      <c r="B857" t="s">
        <v>2349</v>
      </c>
      <c r="C857" t="s">
        <v>2348</v>
      </c>
      <c r="D857">
        <v>11845.4947316</v>
      </c>
      <c r="F857" t="s">
        <v>2595</v>
      </c>
      <c r="G857" t="s">
        <v>2594</v>
      </c>
      <c r="H857">
        <v>4.2459369045575061E-2</v>
      </c>
      <c r="J857" t="s">
        <v>771</v>
      </c>
      <c r="K857" t="s">
        <v>770</v>
      </c>
      <c r="L857">
        <v>3.511860353327255</v>
      </c>
      <c r="M857">
        <v>16463.721399999999</v>
      </c>
      <c r="O857">
        <v>1097</v>
      </c>
    </row>
    <row r="858" spans="2:15" x14ac:dyDescent="0.25">
      <c r="B858" t="s">
        <v>3070</v>
      </c>
      <c r="C858" t="s">
        <v>3069</v>
      </c>
      <c r="D858">
        <v>11896.982688</v>
      </c>
      <c r="F858" t="s">
        <v>308</v>
      </c>
      <c r="G858" t="s">
        <v>307</v>
      </c>
      <c r="H858">
        <v>4.2675342138389062E-2</v>
      </c>
      <c r="J858" t="s">
        <v>3109</v>
      </c>
      <c r="K858" t="s">
        <v>3108</v>
      </c>
      <c r="L858">
        <v>3.5231326068700008</v>
      </c>
      <c r="M858">
        <v>88788.200099999987</v>
      </c>
      <c r="O858">
        <v>6754</v>
      </c>
    </row>
    <row r="859" spans="2:15" x14ac:dyDescent="0.25">
      <c r="B859" t="s">
        <v>2759</v>
      </c>
      <c r="C859" t="s">
        <v>2758</v>
      </c>
      <c r="D859">
        <v>11910.2368308</v>
      </c>
      <c r="F859" t="s">
        <v>1515</v>
      </c>
      <c r="G859" t="s">
        <v>1514</v>
      </c>
      <c r="H859">
        <v>4.2739555858739869E-2</v>
      </c>
      <c r="J859" t="s">
        <v>354</v>
      </c>
      <c r="K859" t="s">
        <v>355</v>
      </c>
      <c r="L859">
        <v>3.5336512970554632</v>
      </c>
      <c r="M859">
        <v>78427.150899999993</v>
      </c>
      <c r="O859">
        <v>7879</v>
      </c>
    </row>
    <row r="860" spans="2:15" x14ac:dyDescent="0.25">
      <c r="B860" t="s">
        <v>320</v>
      </c>
      <c r="C860" t="s">
        <v>319</v>
      </c>
      <c r="D860">
        <v>11949.166898800009</v>
      </c>
      <c r="F860" t="s">
        <v>3060</v>
      </c>
      <c r="G860" t="s">
        <v>3059</v>
      </c>
      <c r="H860">
        <v>4.2775784307200852E-2</v>
      </c>
      <c r="J860" t="s">
        <v>1481</v>
      </c>
      <c r="K860" t="s">
        <v>1480</v>
      </c>
      <c r="L860">
        <v>3.5348688098989869</v>
      </c>
      <c r="M860">
        <v>98578.031599999988</v>
      </c>
      <c r="O860">
        <v>1980</v>
      </c>
    </row>
    <row r="861" spans="2:15" x14ac:dyDescent="0.25">
      <c r="B861" t="s">
        <v>1780</v>
      </c>
      <c r="C861" t="s">
        <v>1779</v>
      </c>
      <c r="D861">
        <v>11949.5486043</v>
      </c>
      <c r="F861" t="s">
        <v>623</v>
      </c>
      <c r="G861" t="s">
        <v>622</v>
      </c>
      <c r="H861">
        <v>4.3032864938939958E-2</v>
      </c>
      <c r="J861" t="s">
        <v>2799</v>
      </c>
      <c r="K861" t="s">
        <v>2798</v>
      </c>
      <c r="L861">
        <v>3.5426101037023652</v>
      </c>
      <c r="M861">
        <v>54791.709899999987</v>
      </c>
      <c r="O861">
        <v>5537</v>
      </c>
    </row>
    <row r="862" spans="2:15" x14ac:dyDescent="0.25">
      <c r="B862" t="s">
        <v>264</v>
      </c>
      <c r="C862" t="s">
        <v>263</v>
      </c>
      <c r="D862">
        <v>12016.7622335</v>
      </c>
      <c r="F862" t="s">
        <v>210</v>
      </c>
      <c r="G862" t="s">
        <v>209</v>
      </c>
      <c r="H862">
        <v>4.3057257187082948E-2</v>
      </c>
      <c r="J862" t="s">
        <v>2365</v>
      </c>
      <c r="K862" t="s">
        <v>2364</v>
      </c>
      <c r="L862">
        <v>3.571107333189306</v>
      </c>
      <c r="M862">
        <v>27435.291399999998</v>
      </c>
      <c r="O862">
        <v>3703</v>
      </c>
    </row>
    <row r="863" spans="2:15" x14ac:dyDescent="0.25">
      <c r="B863" t="s">
        <v>1352</v>
      </c>
      <c r="C863" t="s">
        <v>1351</v>
      </c>
      <c r="D863">
        <v>12100.115223000001</v>
      </c>
      <c r="F863" t="s">
        <v>2811</v>
      </c>
      <c r="G863" t="s">
        <v>2810</v>
      </c>
      <c r="H863">
        <v>4.3115999901967517E-2</v>
      </c>
      <c r="J863" t="s">
        <v>2125</v>
      </c>
      <c r="K863" t="s">
        <v>2124</v>
      </c>
      <c r="L863">
        <v>3.5758671151650798</v>
      </c>
      <c r="M863">
        <v>138914.66380000001</v>
      </c>
      <c r="O863">
        <v>3574</v>
      </c>
    </row>
    <row r="864" spans="2:15" x14ac:dyDescent="0.25">
      <c r="B864" t="s">
        <v>1668</v>
      </c>
      <c r="C864" t="s">
        <v>1667</v>
      </c>
      <c r="D864">
        <v>12143.249642700001</v>
      </c>
      <c r="F864" t="s">
        <v>232</v>
      </c>
      <c r="G864" t="s">
        <v>231</v>
      </c>
      <c r="H864">
        <v>4.3224232413816607E-2</v>
      </c>
      <c r="J864" t="s">
        <v>340</v>
      </c>
      <c r="K864" t="s">
        <v>339</v>
      </c>
      <c r="L864">
        <v>3.580499714448254</v>
      </c>
      <c r="M864">
        <v>82338.660099999994</v>
      </c>
      <c r="O864">
        <v>6416</v>
      </c>
    </row>
    <row r="865" spans="2:15" x14ac:dyDescent="0.25">
      <c r="B865" t="s">
        <v>1684</v>
      </c>
      <c r="C865" t="s">
        <v>1683</v>
      </c>
      <c r="D865">
        <v>12243.738919199999</v>
      </c>
      <c r="F865" t="s">
        <v>1414</v>
      </c>
      <c r="G865" t="s">
        <v>1413</v>
      </c>
      <c r="H865">
        <v>4.3315798461946421E-2</v>
      </c>
      <c r="J865" t="s">
        <v>2558</v>
      </c>
      <c r="K865" t="s">
        <v>2557</v>
      </c>
      <c r="L865">
        <v>3.5843813352821212</v>
      </c>
      <c r="M865">
        <v>13802.6831</v>
      </c>
      <c r="O865">
        <v>1471</v>
      </c>
    </row>
    <row r="866" spans="2:15" x14ac:dyDescent="0.25">
      <c r="B866" t="s">
        <v>2241</v>
      </c>
      <c r="C866" t="s">
        <v>2240</v>
      </c>
      <c r="D866">
        <v>12267.405159800001</v>
      </c>
      <c r="F866" t="s">
        <v>188</v>
      </c>
      <c r="G866" t="s">
        <v>187</v>
      </c>
      <c r="H866">
        <v>4.3446508255996143E-2</v>
      </c>
      <c r="J866" t="s">
        <v>196</v>
      </c>
      <c r="K866" t="s">
        <v>195</v>
      </c>
      <c r="L866">
        <v>3.5879366347602701</v>
      </c>
      <c r="M866">
        <v>39534.999900000003</v>
      </c>
      <c r="O866">
        <v>1168</v>
      </c>
    </row>
    <row r="867" spans="2:15" x14ac:dyDescent="0.25">
      <c r="B867" t="s">
        <v>1523</v>
      </c>
      <c r="C867" t="s">
        <v>1522</v>
      </c>
      <c r="D867">
        <v>12297.188568600001</v>
      </c>
      <c r="F867" t="s">
        <v>2363</v>
      </c>
      <c r="G867" t="s">
        <v>2362</v>
      </c>
      <c r="H867">
        <v>4.3607641574561561E-2</v>
      </c>
      <c r="J867" t="s">
        <v>2209</v>
      </c>
      <c r="K867" t="s">
        <v>2208</v>
      </c>
      <c r="L867">
        <v>3.5921388656804698</v>
      </c>
      <c r="M867">
        <v>55188.315300000002</v>
      </c>
      <c r="O867">
        <v>1859</v>
      </c>
    </row>
    <row r="868" spans="2:15" x14ac:dyDescent="0.25">
      <c r="B868" t="s">
        <v>1412</v>
      </c>
      <c r="C868" t="s">
        <v>1411</v>
      </c>
      <c r="D868">
        <v>12301.648249100001</v>
      </c>
      <c r="F868" t="s">
        <v>794</v>
      </c>
      <c r="G868" t="s">
        <v>793</v>
      </c>
      <c r="H868">
        <v>4.3724539267625352E-2</v>
      </c>
      <c r="J868" t="s">
        <v>2837</v>
      </c>
      <c r="K868" t="s">
        <v>2836</v>
      </c>
      <c r="L868">
        <v>3.6034035437697152</v>
      </c>
      <c r="M868">
        <v>31402.857</v>
      </c>
      <c r="O868">
        <v>2536</v>
      </c>
    </row>
    <row r="869" spans="2:15" x14ac:dyDescent="0.25">
      <c r="B869" t="s">
        <v>1309</v>
      </c>
      <c r="C869" t="s">
        <v>1308</v>
      </c>
      <c r="D869">
        <v>12314.320223399989</v>
      </c>
      <c r="F869" t="s">
        <v>194</v>
      </c>
      <c r="G869" t="s">
        <v>193</v>
      </c>
      <c r="H869">
        <v>4.3892055093727372E-2</v>
      </c>
      <c r="J869" t="s">
        <v>2243</v>
      </c>
      <c r="K869" t="s">
        <v>2242</v>
      </c>
      <c r="L869">
        <v>3.603559792900799</v>
      </c>
      <c r="M869">
        <v>32616.0497</v>
      </c>
      <c r="O869">
        <v>2127</v>
      </c>
    </row>
    <row r="870" spans="2:15" x14ac:dyDescent="0.25">
      <c r="B870" t="s">
        <v>2763</v>
      </c>
      <c r="C870" t="s">
        <v>2762</v>
      </c>
      <c r="D870">
        <v>12318.327101499999</v>
      </c>
      <c r="F870" t="s">
        <v>2267</v>
      </c>
      <c r="G870" t="s">
        <v>2266</v>
      </c>
      <c r="H870">
        <v>4.3896648650462909E-2</v>
      </c>
      <c r="J870" t="s">
        <v>2013</v>
      </c>
      <c r="K870" t="s">
        <v>2012</v>
      </c>
      <c r="L870">
        <v>3.6049561103030299</v>
      </c>
      <c r="M870">
        <v>31306.197800000002</v>
      </c>
      <c r="O870">
        <v>1155</v>
      </c>
    </row>
    <row r="871" spans="2:15" x14ac:dyDescent="0.25">
      <c r="B871" t="s">
        <v>240</v>
      </c>
      <c r="C871" t="s">
        <v>239</v>
      </c>
      <c r="D871">
        <v>12329.5867065</v>
      </c>
      <c r="F871" t="s">
        <v>2831</v>
      </c>
      <c r="G871" t="s">
        <v>2830</v>
      </c>
      <c r="H871">
        <v>4.3952595263984852E-2</v>
      </c>
      <c r="J871" t="s">
        <v>2973</v>
      </c>
      <c r="K871" t="s">
        <v>2972</v>
      </c>
      <c r="L871">
        <v>3.6097382882179678</v>
      </c>
      <c r="M871">
        <v>47592.471799999999</v>
      </c>
      <c r="O871">
        <v>5432</v>
      </c>
    </row>
    <row r="872" spans="2:15" x14ac:dyDescent="0.25">
      <c r="B872" t="s">
        <v>1509</v>
      </c>
      <c r="C872" t="s">
        <v>1508</v>
      </c>
      <c r="D872">
        <v>12384.280848799999</v>
      </c>
      <c r="F872" t="s">
        <v>2793</v>
      </c>
      <c r="G872" t="s">
        <v>2792</v>
      </c>
      <c r="H872">
        <v>4.3975211782303493E-2</v>
      </c>
      <c r="J872" t="s">
        <v>2805</v>
      </c>
      <c r="K872" t="s">
        <v>2804</v>
      </c>
      <c r="L872">
        <v>3.61499754656215</v>
      </c>
      <c r="M872">
        <v>69274.523799999995</v>
      </c>
      <c r="O872">
        <v>4465</v>
      </c>
    </row>
    <row r="873" spans="2:15" x14ac:dyDescent="0.25">
      <c r="B873" t="s">
        <v>2935</v>
      </c>
      <c r="C873" t="s">
        <v>2937</v>
      </c>
      <c r="D873">
        <v>12406.117128600001</v>
      </c>
      <c r="F873" t="s">
        <v>1050</v>
      </c>
      <c r="G873" t="s">
        <v>1049</v>
      </c>
      <c r="H873">
        <v>4.4017311876116752E-2</v>
      </c>
      <c r="J873" t="s">
        <v>3220</v>
      </c>
      <c r="K873" t="s">
        <v>3219</v>
      </c>
      <c r="L873">
        <v>3.625106841920168</v>
      </c>
      <c r="M873">
        <v>44817.353499999997</v>
      </c>
      <c r="O873">
        <v>5687</v>
      </c>
    </row>
    <row r="874" spans="2:15" x14ac:dyDescent="0.25">
      <c r="B874" t="s">
        <v>2857</v>
      </c>
      <c r="C874" t="s">
        <v>2856</v>
      </c>
      <c r="D874">
        <v>12446.4821245</v>
      </c>
      <c r="F874" t="s">
        <v>224</v>
      </c>
      <c r="G874" t="s">
        <v>223</v>
      </c>
      <c r="H874">
        <v>4.4050563473226348E-2</v>
      </c>
      <c r="J874" t="s">
        <v>2221</v>
      </c>
      <c r="K874" t="s">
        <v>2220</v>
      </c>
      <c r="L874">
        <v>3.625251326790746</v>
      </c>
      <c r="M874">
        <v>55410.091399999998</v>
      </c>
      <c r="O874">
        <v>1773</v>
      </c>
    </row>
    <row r="875" spans="2:15" x14ac:dyDescent="0.25">
      <c r="B875" t="s">
        <v>1629</v>
      </c>
      <c r="C875" t="s">
        <v>1628</v>
      </c>
      <c r="D875">
        <v>12452.156516799991</v>
      </c>
      <c r="F875" t="s">
        <v>3018</v>
      </c>
      <c r="G875" t="s">
        <v>3017</v>
      </c>
      <c r="H875">
        <v>4.4114886984887712E-2</v>
      </c>
      <c r="J875" t="s">
        <v>761</v>
      </c>
      <c r="K875" t="s">
        <v>760</v>
      </c>
      <c r="L875">
        <v>3.633219492003168</v>
      </c>
      <c r="M875">
        <v>30797.0216</v>
      </c>
      <c r="O875">
        <v>1263</v>
      </c>
    </row>
    <row r="876" spans="2:15" x14ac:dyDescent="0.25">
      <c r="B876" t="s">
        <v>2611</v>
      </c>
      <c r="C876" t="s">
        <v>2610</v>
      </c>
      <c r="D876">
        <v>12485.869103999999</v>
      </c>
      <c r="F876" t="s">
        <v>1229</v>
      </c>
      <c r="G876" t="s">
        <v>1228</v>
      </c>
      <c r="H876">
        <v>4.4160680880974697E-2</v>
      </c>
      <c r="J876" t="s">
        <v>2534</v>
      </c>
      <c r="K876" t="s">
        <v>2533</v>
      </c>
      <c r="L876">
        <v>3.6376023613168762</v>
      </c>
      <c r="M876">
        <v>101992.7739</v>
      </c>
      <c r="O876">
        <v>1458</v>
      </c>
    </row>
    <row r="877" spans="2:15" x14ac:dyDescent="0.25">
      <c r="B877" t="s">
        <v>296</v>
      </c>
      <c r="C877" t="s">
        <v>295</v>
      </c>
      <c r="D877">
        <v>12487.4336484</v>
      </c>
      <c r="F877" t="s">
        <v>1768</v>
      </c>
      <c r="G877" t="s">
        <v>1767</v>
      </c>
      <c r="H877">
        <v>4.4172556316408602E-2</v>
      </c>
      <c r="J877" t="s">
        <v>1038</v>
      </c>
      <c r="K877" t="s">
        <v>1037</v>
      </c>
      <c r="L877">
        <v>3.6430811324570271</v>
      </c>
      <c r="M877">
        <v>27090.28</v>
      </c>
      <c r="O877">
        <v>989</v>
      </c>
    </row>
    <row r="878" spans="2:15" x14ac:dyDescent="0.25">
      <c r="B878" t="s">
        <v>2073</v>
      </c>
      <c r="C878" t="s">
        <v>2072</v>
      </c>
      <c r="D878">
        <v>12496.415339099991</v>
      </c>
      <c r="F878" t="s">
        <v>832</v>
      </c>
      <c r="G878" t="s">
        <v>831</v>
      </c>
      <c r="H878">
        <v>4.4382380255114401E-2</v>
      </c>
      <c r="J878" t="s">
        <v>2171</v>
      </c>
      <c r="K878" t="s">
        <v>2170</v>
      </c>
      <c r="L878">
        <v>3.6443760624353989</v>
      </c>
      <c r="M878">
        <v>123988.8823</v>
      </c>
      <c r="O878">
        <v>3096</v>
      </c>
    </row>
    <row r="879" spans="2:15" x14ac:dyDescent="0.25">
      <c r="B879" t="s">
        <v>2615</v>
      </c>
      <c r="C879" t="s">
        <v>2614</v>
      </c>
      <c r="D879">
        <v>12523.062935600001</v>
      </c>
      <c r="F879" t="s">
        <v>2069</v>
      </c>
      <c r="G879" t="s">
        <v>2068</v>
      </c>
      <c r="H879">
        <v>4.4406044504416271E-2</v>
      </c>
      <c r="J879" t="s">
        <v>745</v>
      </c>
      <c r="K879" t="s">
        <v>744</v>
      </c>
      <c r="L879">
        <v>3.6458268687499982</v>
      </c>
      <c r="M879">
        <v>13150.2657</v>
      </c>
      <c r="O879">
        <v>624</v>
      </c>
    </row>
    <row r="880" spans="2:15" x14ac:dyDescent="0.25">
      <c r="B880" t="s">
        <v>1388</v>
      </c>
      <c r="C880" t="s">
        <v>1387</v>
      </c>
      <c r="D880">
        <v>12524.3567724</v>
      </c>
      <c r="F880" t="s">
        <v>288</v>
      </c>
      <c r="G880" t="s">
        <v>287</v>
      </c>
      <c r="H880">
        <v>4.4702837640659729E-2</v>
      </c>
      <c r="J880" t="s">
        <v>2167</v>
      </c>
      <c r="K880" t="s">
        <v>2166</v>
      </c>
      <c r="L880">
        <v>3.64659214551313</v>
      </c>
      <c r="M880">
        <v>73488.303400000004</v>
      </c>
      <c r="O880">
        <v>6207</v>
      </c>
    </row>
    <row r="881" spans="2:15" x14ac:dyDescent="0.25">
      <c r="B881" t="s">
        <v>1648</v>
      </c>
      <c r="C881" t="s">
        <v>1647</v>
      </c>
      <c r="D881">
        <v>12568.6196041</v>
      </c>
      <c r="F881" t="s">
        <v>2621</v>
      </c>
      <c r="G881" t="s">
        <v>2620</v>
      </c>
      <c r="H881">
        <v>4.4720489376027697E-2</v>
      </c>
      <c r="J881" t="s">
        <v>2095</v>
      </c>
      <c r="K881" t="s">
        <v>2094</v>
      </c>
      <c r="L881">
        <v>3.6503152216154069</v>
      </c>
      <c r="M881">
        <v>26402.175999999999</v>
      </c>
      <c r="O881">
        <v>3479</v>
      </c>
    </row>
    <row r="882" spans="2:15" x14ac:dyDescent="0.25">
      <c r="B882" t="s">
        <v>1612</v>
      </c>
      <c r="C882" t="s">
        <v>1611</v>
      </c>
      <c r="D882">
        <v>12630.980585299991</v>
      </c>
      <c r="F882" t="s">
        <v>844</v>
      </c>
      <c r="G882" t="s">
        <v>843</v>
      </c>
      <c r="H882">
        <v>4.4752889989467873E-2</v>
      </c>
      <c r="J882" t="s">
        <v>3002</v>
      </c>
      <c r="K882" t="s">
        <v>3001</v>
      </c>
      <c r="L882">
        <v>3.6572436256489489</v>
      </c>
      <c r="M882">
        <v>41574.380699999987</v>
      </c>
      <c r="O882">
        <v>4854</v>
      </c>
    </row>
    <row r="883" spans="2:15" x14ac:dyDescent="0.25">
      <c r="B883" t="s">
        <v>2707</v>
      </c>
      <c r="C883" t="s">
        <v>2706</v>
      </c>
      <c r="D883">
        <v>12666.620533400001</v>
      </c>
      <c r="F883" t="s">
        <v>1460</v>
      </c>
      <c r="G883" t="s">
        <v>1459</v>
      </c>
      <c r="H883">
        <v>4.4814852338563832E-2</v>
      </c>
      <c r="J883" t="s">
        <v>2253</v>
      </c>
      <c r="K883" t="s">
        <v>2252</v>
      </c>
      <c r="L883">
        <v>3.6672496421824108</v>
      </c>
      <c r="M883">
        <v>29242.743900000001</v>
      </c>
      <c r="O883">
        <v>1228</v>
      </c>
    </row>
    <row r="884" spans="2:15" x14ac:dyDescent="0.25">
      <c r="B884" t="s">
        <v>1794</v>
      </c>
      <c r="C884" t="s">
        <v>1793</v>
      </c>
      <c r="D884">
        <v>12698.2704024</v>
      </c>
      <c r="F884" t="s">
        <v>1978</v>
      </c>
      <c r="G884" t="s">
        <v>1977</v>
      </c>
      <c r="H884">
        <v>4.4870399869142888E-2</v>
      </c>
      <c r="J884" t="s">
        <v>2335</v>
      </c>
      <c r="K884" t="s">
        <v>2336</v>
      </c>
      <c r="L884">
        <v>3.6782306502857169</v>
      </c>
      <c r="M884">
        <v>214563.4546</v>
      </c>
      <c r="O884">
        <v>525</v>
      </c>
    </row>
    <row r="885" spans="2:15" x14ac:dyDescent="0.25">
      <c r="B885" t="s">
        <v>2095</v>
      </c>
      <c r="C885" t="s">
        <v>2094</v>
      </c>
      <c r="D885">
        <v>12699.446656</v>
      </c>
      <c r="F885" t="s">
        <v>848</v>
      </c>
      <c r="G885" t="s">
        <v>847</v>
      </c>
      <c r="H885">
        <v>4.4885453882302688E-2</v>
      </c>
      <c r="J885" t="s">
        <v>3080</v>
      </c>
      <c r="K885" t="s">
        <v>3079</v>
      </c>
      <c r="L885">
        <v>3.681909077161289</v>
      </c>
      <c r="M885">
        <v>16182.303599999999</v>
      </c>
      <c r="O885">
        <v>2325</v>
      </c>
    </row>
    <row r="886" spans="2:15" x14ac:dyDescent="0.25">
      <c r="B886" t="s">
        <v>2721</v>
      </c>
      <c r="C886" t="s">
        <v>2720</v>
      </c>
      <c r="D886">
        <v>12738.163791999999</v>
      </c>
      <c r="F886" t="s">
        <v>2029</v>
      </c>
      <c r="G886" t="s">
        <v>2028</v>
      </c>
      <c r="H886">
        <v>4.5000876995969198E-2</v>
      </c>
      <c r="J886" t="s">
        <v>2177</v>
      </c>
      <c r="K886" t="s">
        <v>2176</v>
      </c>
      <c r="L886">
        <v>3.702026128669353</v>
      </c>
      <c r="M886">
        <v>119234.0883</v>
      </c>
      <c r="O886">
        <v>2480</v>
      </c>
    </row>
    <row r="887" spans="2:15" x14ac:dyDescent="0.25">
      <c r="B887" t="s">
        <v>2057</v>
      </c>
      <c r="C887" t="s">
        <v>2056</v>
      </c>
      <c r="D887">
        <v>12740.1882769</v>
      </c>
      <c r="F887" t="s">
        <v>2639</v>
      </c>
      <c r="G887" t="s">
        <v>2638</v>
      </c>
      <c r="H887">
        <v>4.5133794992422323E-2</v>
      </c>
      <c r="J887" t="s">
        <v>2435</v>
      </c>
      <c r="K887" t="s">
        <v>2434</v>
      </c>
      <c r="L887">
        <v>3.705016472727273</v>
      </c>
      <c r="M887">
        <v>23773.8557</v>
      </c>
      <c r="O887">
        <v>924</v>
      </c>
    </row>
    <row r="888" spans="2:15" x14ac:dyDescent="0.25">
      <c r="B888" t="s">
        <v>2363</v>
      </c>
      <c r="C888" t="s">
        <v>2362</v>
      </c>
      <c r="D888">
        <v>12763.564220099999</v>
      </c>
      <c r="F888" t="s">
        <v>2743</v>
      </c>
      <c r="G888" t="s">
        <v>2742</v>
      </c>
      <c r="H888">
        <v>4.5170647449538907E-2</v>
      </c>
      <c r="J888" t="s">
        <v>2803</v>
      </c>
      <c r="K888" t="s">
        <v>2802</v>
      </c>
      <c r="L888">
        <v>3.7179708296254592</v>
      </c>
      <c r="M888">
        <v>72541.288</v>
      </c>
      <c r="O888">
        <v>3551</v>
      </c>
    </row>
    <row r="889" spans="2:15" x14ac:dyDescent="0.25">
      <c r="B889" t="s">
        <v>2125</v>
      </c>
      <c r="C889" t="s">
        <v>2124</v>
      </c>
      <c r="D889">
        <v>12780.1490696</v>
      </c>
      <c r="F889" t="s">
        <v>2799</v>
      </c>
      <c r="G889" t="s">
        <v>2798</v>
      </c>
      <c r="H889">
        <v>4.5228737644975481E-2</v>
      </c>
      <c r="J889" t="s">
        <v>1305</v>
      </c>
      <c r="K889" t="s">
        <v>1304</v>
      </c>
      <c r="L889">
        <v>3.735145322941321</v>
      </c>
      <c r="M889">
        <v>86352.331399999995</v>
      </c>
      <c r="O889">
        <v>12253</v>
      </c>
    </row>
    <row r="890" spans="2:15" x14ac:dyDescent="0.25">
      <c r="B890" t="s">
        <v>1772</v>
      </c>
      <c r="C890" t="s">
        <v>1771</v>
      </c>
      <c r="D890">
        <v>12790.2019224</v>
      </c>
      <c r="F890" t="s">
        <v>1577</v>
      </c>
      <c r="G890" t="s">
        <v>1576</v>
      </c>
      <c r="H890">
        <v>4.5237654890375893E-2</v>
      </c>
      <c r="J890" t="s">
        <v>846</v>
      </c>
      <c r="K890" t="s">
        <v>845</v>
      </c>
      <c r="L890">
        <v>3.7482089479583669</v>
      </c>
      <c r="M890">
        <v>34936.663999999997</v>
      </c>
      <c r="O890">
        <v>1249</v>
      </c>
    </row>
    <row r="891" spans="2:15" x14ac:dyDescent="0.25">
      <c r="B891" t="s">
        <v>3095</v>
      </c>
      <c r="C891" t="s">
        <v>3094</v>
      </c>
      <c r="D891">
        <v>12803.874011999989</v>
      </c>
      <c r="F891" t="s">
        <v>2659</v>
      </c>
      <c r="G891" t="s">
        <v>2658</v>
      </c>
      <c r="H891">
        <v>4.5402385966382151E-2</v>
      </c>
      <c r="J891" t="s">
        <v>1175</v>
      </c>
      <c r="K891" t="s">
        <v>1174</v>
      </c>
      <c r="L891">
        <v>3.7527094332642479</v>
      </c>
      <c r="M891">
        <v>18960.024099999999</v>
      </c>
      <c r="O891">
        <v>1930</v>
      </c>
    </row>
    <row r="892" spans="2:15" x14ac:dyDescent="0.25">
      <c r="B892" t="s">
        <v>2357</v>
      </c>
      <c r="C892" t="s">
        <v>2356</v>
      </c>
      <c r="D892">
        <v>12809.126120200001</v>
      </c>
      <c r="F892" t="s">
        <v>1834</v>
      </c>
      <c r="G892" t="s">
        <v>1833</v>
      </c>
      <c r="H892">
        <v>4.5442755420105028E-2</v>
      </c>
      <c r="J892" t="s">
        <v>2173</v>
      </c>
      <c r="K892" t="s">
        <v>2172</v>
      </c>
      <c r="L892">
        <v>3.756440914395891</v>
      </c>
      <c r="M892">
        <v>114930.20909999999</v>
      </c>
      <c r="O892">
        <v>2723</v>
      </c>
    </row>
    <row r="893" spans="2:15" x14ac:dyDescent="0.25">
      <c r="B893" t="s">
        <v>1656</v>
      </c>
      <c r="C893" t="s">
        <v>1655</v>
      </c>
      <c r="D893">
        <v>12839.140641600001</v>
      </c>
      <c r="F893" t="s">
        <v>2123</v>
      </c>
      <c r="G893" t="s">
        <v>2122</v>
      </c>
      <c r="H893">
        <v>4.5541328310193023E-2</v>
      </c>
      <c r="J893" t="s">
        <v>2019</v>
      </c>
      <c r="K893" t="s">
        <v>2018</v>
      </c>
      <c r="L893">
        <v>3.7584654320090838</v>
      </c>
      <c r="M893">
        <v>31838.5389</v>
      </c>
      <c r="O893">
        <v>881</v>
      </c>
    </row>
    <row r="894" spans="2:15" x14ac:dyDescent="0.25">
      <c r="B894" t="s">
        <v>2251</v>
      </c>
      <c r="C894" t="s">
        <v>2250</v>
      </c>
      <c r="D894">
        <v>12861.5055505</v>
      </c>
      <c r="F894" t="s">
        <v>2607</v>
      </c>
      <c r="G894" t="s">
        <v>2606</v>
      </c>
      <c r="H894">
        <v>4.5546587731807871E-2</v>
      </c>
      <c r="J894" t="s">
        <v>2025</v>
      </c>
      <c r="K894" t="s">
        <v>2024</v>
      </c>
      <c r="L894">
        <v>3.764793944096954</v>
      </c>
      <c r="M894">
        <v>81613.075499999992</v>
      </c>
      <c r="O894">
        <v>1279</v>
      </c>
    </row>
    <row r="895" spans="2:15" x14ac:dyDescent="0.25">
      <c r="B895" t="s">
        <v>1483</v>
      </c>
      <c r="C895" t="s">
        <v>1482</v>
      </c>
      <c r="D895">
        <v>12893.605733699989</v>
      </c>
      <c r="F895" t="s">
        <v>1878</v>
      </c>
      <c r="G895" t="s">
        <v>1877</v>
      </c>
      <c r="H895">
        <v>4.5599310983055197E-2</v>
      </c>
      <c r="J895" t="s">
        <v>2773</v>
      </c>
      <c r="K895" t="s">
        <v>2772</v>
      </c>
      <c r="L895">
        <v>3.767921768966672</v>
      </c>
      <c r="M895">
        <v>69225.418099999995</v>
      </c>
      <c r="O895">
        <v>5971</v>
      </c>
    </row>
    <row r="896" spans="2:15" x14ac:dyDescent="0.25">
      <c r="B896" t="s">
        <v>1814</v>
      </c>
      <c r="C896" t="s">
        <v>1813</v>
      </c>
      <c r="D896">
        <v>12937.1022663</v>
      </c>
      <c r="F896" t="s">
        <v>3103</v>
      </c>
      <c r="G896" t="s">
        <v>3102</v>
      </c>
      <c r="H896">
        <v>4.566475207371621E-2</v>
      </c>
      <c r="J896" t="s">
        <v>1042</v>
      </c>
      <c r="K896" t="s">
        <v>1041</v>
      </c>
      <c r="L896">
        <v>3.7729024708506218</v>
      </c>
      <c r="M896">
        <v>14375.802299999999</v>
      </c>
      <c r="O896">
        <v>964</v>
      </c>
    </row>
    <row r="897" spans="2:15" x14ac:dyDescent="0.25">
      <c r="B897" t="s">
        <v>1338</v>
      </c>
      <c r="C897" t="s">
        <v>1337</v>
      </c>
      <c r="D897">
        <v>13051.119208399999</v>
      </c>
      <c r="F897" t="s">
        <v>1466</v>
      </c>
      <c r="G897" t="s">
        <v>1465</v>
      </c>
      <c r="H897">
        <v>4.5664777477900417E-2</v>
      </c>
      <c r="J897" t="s">
        <v>1503</v>
      </c>
      <c r="K897" t="s">
        <v>1502</v>
      </c>
      <c r="L897">
        <v>3.7729064924915861</v>
      </c>
      <c r="M897">
        <v>841672.55669999996</v>
      </c>
      <c r="O897">
        <v>8031</v>
      </c>
    </row>
    <row r="898" spans="2:15" x14ac:dyDescent="0.25">
      <c r="B898" t="s">
        <v>2829</v>
      </c>
      <c r="C898" t="s">
        <v>2828</v>
      </c>
      <c r="D898">
        <v>13089.3023952</v>
      </c>
      <c r="F898" t="s">
        <v>2189</v>
      </c>
      <c r="G898" t="s">
        <v>2188</v>
      </c>
      <c r="H898">
        <v>4.5712154181725369E-2</v>
      </c>
      <c r="J898" t="s">
        <v>3101</v>
      </c>
      <c r="K898" t="s">
        <v>3100</v>
      </c>
      <c r="L898">
        <v>3.7759701607578209</v>
      </c>
      <c r="M898">
        <v>79846.52429999999</v>
      </c>
      <c r="O898">
        <v>6809</v>
      </c>
    </row>
    <row r="899" spans="2:15" x14ac:dyDescent="0.25">
      <c r="B899" t="s">
        <v>2803</v>
      </c>
      <c r="C899" t="s">
        <v>2802</v>
      </c>
      <c r="D899">
        <v>13202.514416</v>
      </c>
      <c r="F899" t="s">
        <v>1915</v>
      </c>
      <c r="G899" t="s">
        <v>1914</v>
      </c>
      <c r="H899">
        <v>4.5861765159543051E-2</v>
      </c>
      <c r="J899" t="s">
        <v>1012</v>
      </c>
      <c r="K899" t="s">
        <v>1011</v>
      </c>
      <c r="L899">
        <v>3.7814747004413052</v>
      </c>
      <c r="M899">
        <v>36003.452399999987</v>
      </c>
      <c r="O899">
        <v>1133</v>
      </c>
    </row>
    <row r="900" spans="2:15" x14ac:dyDescent="0.25">
      <c r="B900" t="s">
        <v>2365</v>
      </c>
      <c r="C900" t="s">
        <v>2364</v>
      </c>
      <c r="D900">
        <v>13223.810454799999</v>
      </c>
      <c r="F900" t="s">
        <v>2653</v>
      </c>
      <c r="G900" t="s">
        <v>2652</v>
      </c>
      <c r="H900">
        <v>4.5861765325957177E-2</v>
      </c>
      <c r="J900" t="s">
        <v>2957</v>
      </c>
      <c r="K900" t="s">
        <v>2956</v>
      </c>
      <c r="L900">
        <v>3.7856900085067871</v>
      </c>
      <c r="M900">
        <v>38202.625199999988</v>
      </c>
      <c r="O900">
        <v>4420</v>
      </c>
    </row>
    <row r="901" spans="2:15" x14ac:dyDescent="0.25">
      <c r="B901" t="s">
        <v>1410</v>
      </c>
      <c r="C901" t="s">
        <v>1409</v>
      </c>
      <c r="D901">
        <v>13246.453031499999</v>
      </c>
      <c r="F901" t="s">
        <v>2651</v>
      </c>
      <c r="G901" t="s">
        <v>2650</v>
      </c>
      <c r="H901">
        <v>4.5941128221002041E-2</v>
      </c>
      <c r="J901" t="s">
        <v>2783</v>
      </c>
      <c r="K901" t="s">
        <v>2782</v>
      </c>
      <c r="L901">
        <v>3.789250451482479</v>
      </c>
      <c r="M901">
        <v>57773.092499999999</v>
      </c>
      <c r="O901">
        <v>6678</v>
      </c>
    </row>
    <row r="902" spans="2:15" x14ac:dyDescent="0.25">
      <c r="B902" t="s">
        <v>2729</v>
      </c>
      <c r="C902" t="s">
        <v>2728</v>
      </c>
      <c r="D902">
        <v>13288.250069600001</v>
      </c>
      <c r="F902" t="s">
        <v>1188</v>
      </c>
      <c r="G902" t="s">
        <v>1187</v>
      </c>
      <c r="H902">
        <v>4.5960838676093893E-2</v>
      </c>
      <c r="J902" t="s">
        <v>1402</v>
      </c>
      <c r="K902" t="s">
        <v>1401</v>
      </c>
      <c r="L902">
        <v>3.8037155120052768</v>
      </c>
      <c r="M902">
        <v>6247.4893999999986</v>
      </c>
      <c r="O902">
        <v>1516</v>
      </c>
    </row>
    <row r="903" spans="2:15" x14ac:dyDescent="0.25">
      <c r="B903" t="s">
        <v>2103</v>
      </c>
      <c r="C903" t="s">
        <v>2102</v>
      </c>
      <c r="D903">
        <v>13340.2905928</v>
      </c>
      <c r="F903" t="s">
        <v>2723</v>
      </c>
      <c r="G903" t="s">
        <v>2722</v>
      </c>
      <c r="H903">
        <v>4.60704242569192E-2</v>
      </c>
      <c r="J903" t="s">
        <v>2063</v>
      </c>
      <c r="K903" t="s">
        <v>2062</v>
      </c>
      <c r="L903">
        <v>3.8234147748803831</v>
      </c>
      <c r="M903">
        <v>30317.917700000002</v>
      </c>
      <c r="O903">
        <v>2926</v>
      </c>
    </row>
    <row r="904" spans="2:15" x14ac:dyDescent="0.25">
      <c r="B904" t="s">
        <v>2083</v>
      </c>
      <c r="C904" t="s">
        <v>2082</v>
      </c>
      <c r="D904">
        <v>13366.235405199999</v>
      </c>
      <c r="F904" t="s">
        <v>1412</v>
      </c>
      <c r="G904" t="s">
        <v>1411</v>
      </c>
      <c r="H904">
        <v>4.6178571693325267E-2</v>
      </c>
      <c r="J904" t="s">
        <v>3044</v>
      </c>
      <c r="K904" t="s">
        <v>3043</v>
      </c>
      <c r="L904">
        <v>3.8273661529563641</v>
      </c>
      <c r="M904">
        <v>50765.031199999998</v>
      </c>
      <c r="O904">
        <v>7746</v>
      </c>
    </row>
    <row r="905" spans="2:15" x14ac:dyDescent="0.25">
      <c r="B905" t="s">
        <v>2831</v>
      </c>
      <c r="C905" t="s">
        <v>2830</v>
      </c>
      <c r="D905">
        <v>13371.346436399999</v>
      </c>
      <c r="F905" t="s">
        <v>1806</v>
      </c>
      <c r="G905" t="s">
        <v>1805</v>
      </c>
      <c r="H905">
        <v>4.6333793983950239E-2</v>
      </c>
      <c r="J905" t="s">
        <v>573</v>
      </c>
      <c r="K905" t="s">
        <v>572</v>
      </c>
      <c r="L905">
        <v>3.830360600777603</v>
      </c>
      <c r="M905">
        <v>15109.9501</v>
      </c>
      <c r="O905">
        <v>643</v>
      </c>
    </row>
    <row r="906" spans="2:15" x14ac:dyDescent="0.25">
      <c r="B906" t="s">
        <v>2737</v>
      </c>
      <c r="C906" t="s">
        <v>2736</v>
      </c>
      <c r="D906">
        <v>13483.108414800001</v>
      </c>
      <c r="F906" t="s">
        <v>1814</v>
      </c>
      <c r="G906" t="s">
        <v>1813</v>
      </c>
      <c r="H906">
        <v>4.6399310906639013E-2</v>
      </c>
      <c r="J906" t="s">
        <v>314</v>
      </c>
      <c r="K906" t="s">
        <v>313</v>
      </c>
      <c r="L906">
        <v>3.839083822757444</v>
      </c>
      <c r="M906">
        <v>81299.152600000001</v>
      </c>
      <c r="O906">
        <v>5273</v>
      </c>
    </row>
    <row r="907" spans="2:15" x14ac:dyDescent="0.25">
      <c r="B907" t="s">
        <v>1917</v>
      </c>
      <c r="C907" t="s">
        <v>1916</v>
      </c>
      <c r="D907">
        <v>13507.8258952</v>
      </c>
      <c r="F907" t="s">
        <v>792</v>
      </c>
      <c r="G907" t="s">
        <v>791</v>
      </c>
      <c r="H907">
        <v>4.6554062356424203E-2</v>
      </c>
      <c r="J907" t="s">
        <v>2996</v>
      </c>
      <c r="K907" t="s">
        <v>2995</v>
      </c>
      <c r="L907">
        <v>3.8421634483389631</v>
      </c>
      <c r="M907">
        <v>80753.636499999993</v>
      </c>
      <c r="O907">
        <v>7104</v>
      </c>
    </row>
    <row r="908" spans="2:15" x14ac:dyDescent="0.25">
      <c r="B908" t="s">
        <v>2237</v>
      </c>
      <c r="C908" t="s">
        <v>2236</v>
      </c>
      <c r="D908">
        <v>13528.5969742</v>
      </c>
      <c r="F908" t="s">
        <v>2835</v>
      </c>
      <c r="G908" t="s">
        <v>2834</v>
      </c>
      <c r="H908">
        <v>4.6669286883097273E-2</v>
      </c>
      <c r="J908" t="s">
        <v>3008</v>
      </c>
      <c r="K908" t="s">
        <v>3007</v>
      </c>
      <c r="L908">
        <v>3.9018237301671062</v>
      </c>
      <c r="M908">
        <v>71554.412599999996</v>
      </c>
      <c r="O908">
        <v>6822</v>
      </c>
    </row>
    <row r="909" spans="2:15" x14ac:dyDescent="0.25">
      <c r="B909" t="s">
        <v>3206</v>
      </c>
      <c r="C909" t="s">
        <v>3205</v>
      </c>
      <c r="D909">
        <v>13555.2405636</v>
      </c>
      <c r="F909" t="s">
        <v>2998</v>
      </c>
      <c r="G909" t="s">
        <v>2997</v>
      </c>
      <c r="H909">
        <v>4.6709945785573893E-2</v>
      </c>
      <c r="J909" t="s">
        <v>373</v>
      </c>
      <c r="K909" t="s">
        <v>372</v>
      </c>
      <c r="L909">
        <v>3.9045988413391588</v>
      </c>
      <c r="M909">
        <v>67061.485099999991</v>
      </c>
      <c r="O909">
        <v>687</v>
      </c>
    </row>
    <row r="910" spans="2:15" x14ac:dyDescent="0.25">
      <c r="B910" t="s">
        <v>1620</v>
      </c>
      <c r="C910" t="s">
        <v>1619</v>
      </c>
      <c r="D910">
        <v>13565.8918772</v>
      </c>
      <c r="F910" t="s">
        <v>2585</v>
      </c>
      <c r="G910" t="s">
        <v>2584</v>
      </c>
      <c r="H910">
        <v>4.689985297520461E-2</v>
      </c>
      <c r="J910" t="s">
        <v>2556</v>
      </c>
      <c r="K910" t="s">
        <v>2555</v>
      </c>
      <c r="L910">
        <v>3.912168684375001</v>
      </c>
      <c r="M910">
        <v>21772.069200000002</v>
      </c>
      <c r="O910">
        <v>1792</v>
      </c>
    </row>
    <row r="911" spans="2:15" x14ac:dyDescent="0.25">
      <c r="B911" t="s">
        <v>3190</v>
      </c>
      <c r="C911" t="s">
        <v>3189</v>
      </c>
      <c r="D911">
        <v>13586.466895999991</v>
      </c>
      <c r="F911" t="s">
        <v>354</v>
      </c>
      <c r="G911" t="s">
        <v>355</v>
      </c>
      <c r="H911">
        <v>4.6939800499886192E-2</v>
      </c>
      <c r="J911" t="s">
        <v>1577</v>
      </c>
      <c r="K911" t="s">
        <v>1576</v>
      </c>
      <c r="L911">
        <v>3.9229888109401712</v>
      </c>
      <c r="M911">
        <v>84788.736000000004</v>
      </c>
      <c r="O911">
        <v>8775</v>
      </c>
    </row>
    <row r="912" spans="2:15" x14ac:dyDescent="0.25">
      <c r="B912" t="s">
        <v>2607</v>
      </c>
      <c r="C912" t="s">
        <v>2606</v>
      </c>
      <c r="D912">
        <v>13599.1635252</v>
      </c>
      <c r="F912" t="s">
        <v>3272</v>
      </c>
      <c r="G912" t="s">
        <v>3273</v>
      </c>
      <c r="H912">
        <v>4.699342566116755E-2</v>
      </c>
      <c r="J912" t="s">
        <v>138</v>
      </c>
      <c r="K912" t="s">
        <v>137</v>
      </c>
      <c r="L912">
        <v>3.9235574403828601</v>
      </c>
      <c r="M912">
        <v>51857.138700000003</v>
      </c>
      <c r="O912">
        <v>1097</v>
      </c>
    </row>
    <row r="913" spans="2:15" x14ac:dyDescent="0.25">
      <c r="B913" t="s">
        <v>1856</v>
      </c>
      <c r="C913" t="s">
        <v>1855</v>
      </c>
      <c r="D913">
        <v>13637.52955359999</v>
      </c>
      <c r="F913" t="s">
        <v>2314</v>
      </c>
      <c r="G913" t="s">
        <v>2313</v>
      </c>
      <c r="H913">
        <v>4.7111202120849828E-2</v>
      </c>
      <c r="J913" t="s">
        <v>2381</v>
      </c>
      <c r="K913" t="s">
        <v>2380</v>
      </c>
      <c r="L913">
        <v>3.926530363704765</v>
      </c>
      <c r="M913">
        <v>45378.659399999997</v>
      </c>
      <c r="O913">
        <v>5582</v>
      </c>
    </row>
    <row r="914" spans="2:15" x14ac:dyDescent="0.25">
      <c r="B914" t="s">
        <v>2261</v>
      </c>
      <c r="C914" t="s">
        <v>2260</v>
      </c>
      <c r="D914">
        <v>13677.7425408</v>
      </c>
      <c r="F914" t="s">
        <v>3008</v>
      </c>
      <c r="G914" t="s">
        <v>3007</v>
      </c>
      <c r="H914">
        <v>4.7126194807986133E-2</v>
      </c>
      <c r="J914" t="s">
        <v>2777</v>
      </c>
      <c r="K914" t="s">
        <v>2776</v>
      </c>
      <c r="L914">
        <v>3.9289026404213621</v>
      </c>
      <c r="M914">
        <v>43699.674599999998</v>
      </c>
      <c r="O914">
        <v>4082</v>
      </c>
    </row>
    <row r="915" spans="2:15" x14ac:dyDescent="0.25">
      <c r="B915" t="s">
        <v>2312</v>
      </c>
      <c r="C915" t="s">
        <v>2311</v>
      </c>
      <c r="D915">
        <v>13689.935325599999</v>
      </c>
      <c r="F915" t="s">
        <v>1358</v>
      </c>
      <c r="G915" t="s">
        <v>1357</v>
      </c>
      <c r="H915">
        <v>4.7292814463047388E-2</v>
      </c>
      <c r="J915" t="s">
        <v>2235</v>
      </c>
      <c r="K915" t="s">
        <v>2234</v>
      </c>
      <c r="L915">
        <v>3.945354022507197</v>
      </c>
      <c r="M915">
        <v>37687.994299999998</v>
      </c>
      <c r="O915">
        <v>3821</v>
      </c>
    </row>
    <row r="916" spans="2:15" x14ac:dyDescent="0.25">
      <c r="B916" t="s">
        <v>1756</v>
      </c>
      <c r="C916" t="s">
        <v>1755</v>
      </c>
      <c r="D916">
        <v>13756.1122622</v>
      </c>
      <c r="F916" t="s">
        <v>1587</v>
      </c>
      <c r="G916" t="s">
        <v>1586</v>
      </c>
      <c r="H916">
        <v>4.7309834965229267E-2</v>
      </c>
      <c r="J916" t="s">
        <v>190</v>
      </c>
      <c r="K916" t="s">
        <v>189</v>
      </c>
      <c r="L916">
        <v>3.9599831154241638</v>
      </c>
      <c r="M916">
        <v>6513.4605999999994</v>
      </c>
      <c r="O916">
        <v>778</v>
      </c>
    </row>
    <row r="917" spans="2:15" x14ac:dyDescent="0.25">
      <c r="B917" t="s">
        <v>2597</v>
      </c>
      <c r="C917" t="s">
        <v>2596</v>
      </c>
      <c r="D917">
        <v>13953.67684</v>
      </c>
      <c r="F917" t="s">
        <v>2308</v>
      </c>
      <c r="G917" t="s">
        <v>2307</v>
      </c>
      <c r="H917">
        <v>4.7431341847206383E-2</v>
      </c>
      <c r="J917" t="s">
        <v>2203</v>
      </c>
      <c r="K917" t="s">
        <v>2202</v>
      </c>
      <c r="L917">
        <v>3.9794571499999991</v>
      </c>
      <c r="M917">
        <v>95506.97159999999</v>
      </c>
      <c r="O917">
        <v>2688</v>
      </c>
    </row>
    <row r="918" spans="2:15" x14ac:dyDescent="0.25">
      <c r="B918" t="s">
        <v>2663</v>
      </c>
      <c r="C918" t="s">
        <v>2662</v>
      </c>
      <c r="D918">
        <v>14006.324266</v>
      </c>
      <c r="F918" t="s">
        <v>1311</v>
      </c>
      <c r="G918" t="s">
        <v>1310</v>
      </c>
      <c r="H918">
        <v>4.7456043490974903E-2</v>
      </c>
      <c r="J918" t="s">
        <v>2949</v>
      </c>
      <c r="K918" t="s">
        <v>2948</v>
      </c>
      <c r="L918">
        <v>3.9801111031436531</v>
      </c>
      <c r="M918">
        <v>66092.637900000002</v>
      </c>
      <c r="O918">
        <v>7539</v>
      </c>
    </row>
    <row r="919" spans="2:15" x14ac:dyDescent="0.25">
      <c r="B919" t="s">
        <v>2719</v>
      </c>
      <c r="C919" t="s">
        <v>2718</v>
      </c>
      <c r="D919">
        <v>14093.394688799999</v>
      </c>
      <c r="F919" t="s">
        <v>2175</v>
      </c>
      <c r="G919" t="s">
        <v>2174</v>
      </c>
      <c r="H919">
        <v>4.7519185961736821E-2</v>
      </c>
      <c r="J919" t="s">
        <v>2831</v>
      </c>
      <c r="K919" t="s">
        <v>2830</v>
      </c>
      <c r="L919">
        <v>3.989065165990453</v>
      </c>
      <c r="M919">
        <v>38423.409299999999</v>
      </c>
      <c r="O919">
        <v>3352</v>
      </c>
    </row>
    <row r="920" spans="2:15" x14ac:dyDescent="0.25">
      <c r="B920" t="s">
        <v>2801</v>
      </c>
      <c r="C920" t="s">
        <v>2800</v>
      </c>
      <c r="D920">
        <v>14115.887938600001</v>
      </c>
      <c r="F920" t="s">
        <v>2777</v>
      </c>
      <c r="G920" t="s">
        <v>2776</v>
      </c>
      <c r="H920">
        <v>4.7665240805784818E-2</v>
      </c>
      <c r="J920" t="s">
        <v>2955</v>
      </c>
      <c r="K920" t="s">
        <v>2954</v>
      </c>
      <c r="L920">
        <v>3.9932779240361729</v>
      </c>
      <c r="M920">
        <v>53896.425600000002</v>
      </c>
      <c r="O920">
        <v>6303</v>
      </c>
    </row>
    <row r="921" spans="2:15" x14ac:dyDescent="0.25">
      <c r="B921" t="s">
        <v>3060</v>
      </c>
      <c r="C921" t="s">
        <v>3059</v>
      </c>
      <c r="D921">
        <v>14140.476570000001</v>
      </c>
      <c r="F921" t="s">
        <v>2601</v>
      </c>
      <c r="G921" t="s">
        <v>2600</v>
      </c>
      <c r="H921">
        <v>4.7880307933740207E-2</v>
      </c>
      <c r="J921" t="s">
        <v>2675</v>
      </c>
      <c r="K921" t="s">
        <v>2674</v>
      </c>
      <c r="L921">
        <v>4.0026336936666649</v>
      </c>
      <c r="M921">
        <v>86804.104200000002</v>
      </c>
      <c r="O921">
        <v>1800</v>
      </c>
    </row>
    <row r="922" spans="2:15" x14ac:dyDescent="0.25">
      <c r="B922" t="s">
        <v>2290</v>
      </c>
      <c r="C922" t="s">
        <v>2289</v>
      </c>
      <c r="D922">
        <v>14153.093991399999</v>
      </c>
      <c r="F922" t="s">
        <v>1921</v>
      </c>
      <c r="G922" t="s">
        <v>1920</v>
      </c>
      <c r="H922">
        <v>4.8078662158307382E-2</v>
      </c>
      <c r="J922" t="s">
        <v>1346</v>
      </c>
      <c r="K922" t="s">
        <v>1345</v>
      </c>
      <c r="L922">
        <v>4.0117738840707968</v>
      </c>
      <c r="M922">
        <v>25539.743600000002</v>
      </c>
      <c r="O922">
        <v>2712</v>
      </c>
    </row>
    <row r="923" spans="2:15" x14ac:dyDescent="0.25">
      <c r="B923" t="s">
        <v>2845</v>
      </c>
      <c r="C923" t="s">
        <v>2844</v>
      </c>
      <c r="D923">
        <v>14169.41332</v>
      </c>
      <c r="F923" t="s">
        <v>3093</v>
      </c>
      <c r="G923" t="s">
        <v>3092</v>
      </c>
      <c r="H923">
        <v>4.8147635211282527E-2</v>
      </c>
      <c r="J923" t="s">
        <v>2207</v>
      </c>
      <c r="K923" t="s">
        <v>2206</v>
      </c>
      <c r="L923">
        <v>4.0165236513851976</v>
      </c>
      <c r="M923">
        <v>51376.406899999987</v>
      </c>
      <c r="O923">
        <v>2635</v>
      </c>
    </row>
    <row r="924" spans="2:15" x14ac:dyDescent="0.25">
      <c r="B924" t="s">
        <v>1529</v>
      </c>
      <c r="C924" t="s">
        <v>1528</v>
      </c>
      <c r="D924">
        <v>14235.077292399999</v>
      </c>
      <c r="F924" t="s">
        <v>1541</v>
      </c>
      <c r="G924" t="s">
        <v>1540</v>
      </c>
      <c r="H924">
        <v>4.8322127580030301E-2</v>
      </c>
      <c r="J924" t="s">
        <v>2743</v>
      </c>
      <c r="K924" t="s">
        <v>2742</v>
      </c>
      <c r="L924">
        <v>4.0234370432166298</v>
      </c>
      <c r="M924">
        <v>42027.673799999997</v>
      </c>
      <c r="O924">
        <v>3656</v>
      </c>
    </row>
    <row r="925" spans="2:15" x14ac:dyDescent="0.25">
      <c r="B925" t="s">
        <v>3315</v>
      </c>
      <c r="C925" t="s">
        <v>3314</v>
      </c>
      <c r="D925">
        <v>14251.971082800001</v>
      </c>
      <c r="F925" t="s">
        <v>208</v>
      </c>
      <c r="G925" t="s">
        <v>207</v>
      </c>
      <c r="H925">
        <v>4.8613940359394363E-2</v>
      </c>
      <c r="J925" t="s">
        <v>304</v>
      </c>
      <c r="K925" t="s">
        <v>303</v>
      </c>
      <c r="L925">
        <v>4.0408961362690849</v>
      </c>
      <c r="M925">
        <v>66889.412599999996</v>
      </c>
      <c r="O925">
        <v>4519</v>
      </c>
    </row>
    <row r="926" spans="2:15" x14ac:dyDescent="0.25">
      <c r="B926" t="s">
        <v>1790</v>
      </c>
      <c r="C926" t="s">
        <v>1789</v>
      </c>
      <c r="D926">
        <v>14363.007888</v>
      </c>
      <c r="F926" t="s">
        <v>2833</v>
      </c>
      <c r="G926" t="s">
        <v>2832</v>
      </c>
      <c r="H926">
        <v>4.8641879749928417E-2</v>
      </c>
      <c r="J926" t="s">
        <v>1432</v>
      </c>
      <c r="K926" t="s">
        <v>1431</v>
      </c>
      <c r="L926">
        <v>4.0409236338672763</v>
      </c>
      <c r="M926">
        <v>21361.495500000001</v>
      </c>
      <c r="O926">
        <v>2622</v>
      </c>
    </row>
    <row r="927" spans="2:15" x14ac:dyDescent="0.25">
      <c r="B927" t="s">
        <v>1286</v>
      </c>
      <c r="C927" t="s">
        <v>1285</v>
      </c>
      <c r="D927">
        <v>14370.599055999999</v>
      </c>
      <c r="F927" t="s">
        <v>2101</v>
      </c>
      <c r="G927" t="s">
        <v>2100</v>
      </c>
      <c r="H927">
        <v>4.9195531324504937E-2</v>
      </c>
      <c r="J927" t="s">
        <v>379</v>
      </c>
      <c r="K927" t="s">
        <v>378</v>
      </c>
      <c r="L927">
        <v>4.0453742191818156</v>
      </c>
      <c r="M927">
        <v>44058.5311</v>
      </c>
      <c r="O927">
        <v>1100</v>
      </c>
    </row>
    <row r="928" spans="2:15" x14ac:dyDescent="0.25">
      <c r="B928" t="s">
        <v>2033</v>
      </c>
      <c r="C928" t="s">
        <v>2032</v>
      </c>
      <c r="D928">
        <v>14378.92907419999</v>
      </c>
      <c r="F928" t="s">
        <v>2357</v>
      </c>
      <c r="G928" t="s">
        <v>2356</v>
      </c>
      <c r="H928">
        <v>4.9242384863372853E-2</v>
      </c>
      <c r="J928" t="s">
        <v>856</v>
      </c>
      <c r="K928" t="s">
        <v>855</v>
      </c>
      <c r="L928">
        <v>4.0562413792663481</v>
      </c>
      <c r="M928">
        <v>18979.5772</v>
      </c>
      <c r="O928">
        <v>1881</v>
      </c>
    </row>
    <row r="929" spans="2:15" x14ac:dyDescent="0.25">
      <c r="B929" t="s">
        <v>3242</v>
      </c>
      <c r="C929" t="s">
        <v>3241</v>
      </c>
      <c r="D929">
        <v>14417.594068500001</v>
      </c>
      <c r="F929" t="s">
        <v>1155</v>
      </c>
      <c r="G929" t="s">
        <v>1154</v>
      </c>
      <c r="H929">
        <v>4.9248933442683829E-2</v>
      </c>
      <c r="J929" t="s">
        <v>2719</v>
      </c>
      <c r="K929" t="s">
        <v>2718</v>
      </c>
      <c r="L929">
        <v>4.0579886809098751</v>
      </c>
      <c r="M929">
        <v>53997.680800000002</v>
      </c>
      <c r="O929">
        <v>3473</v>
      </c>
    </row>
    <row r="930" spans="2:15" x14ac:dyDescent="0.25">
      <c r="B930" t="s">
        <v>2282</v>
      </c>
      <c r="C930" t="s">
        <v>2281</v>
      </c>
      <c r="D930">
        <v>14446.073909999999</v>
      </c>
      <c r="F930" t="s">
        <v>2655</v>
      </c>
      <c r="G930" t="s">
        <v>2654</v>
      </c>
      <c r="H930">
        <v>4.9282813367302503E-2</v>
      </c>
      <c r="J930" t="s">
        <v>2373</v>
      </c>
      <c r="K930" t="s">
        <v>2372</v>
      </c>
      <c r="L930">
        <v>4.0841831006873788</v>
      </c>
      <c r="M930">
        <v>36858.992400000003</v>
      </c>
      <c r="O930">
        <v>3637</v>
      </c>
    </row>
    <row r="931" spans="2:15" x14ac:dyDescent="0.25">
      <c r="B931" t="s">
        <v>2572</v>
      </c>
      <c r="C931" t="s">
        <v>2571</v>
      </c>
      <c r="D931">
        <v>14589.5037574</v>
      </c>
      <c r="F931" t="s">
        <v>2391</v>
      </c>
      <c r="G931" t="s">
        <v>2390</v>
      </c>
      <c r="H931">
        <v>4.9316781742683183E-2</v>
      </c>
      <c r="J931" t="s">
        <v>387</v>
      </c>
      <c r="K931" t="s">
        <v>386</v>
      </c>
      <c r="L931">
        <v>4.0914936531100494</v>
      </c>
      <c r="M931">
        <v>17692.1829</v>
      </c>
      <c r="O931">
        <v>627</v>
      </c>
    </row>
    <row r="932" spans="2:15" x14ac:dyDescent="0.25">
      <c r="B932" t="s">
        <v>2851</v>
      </c>
      <c r="C932" t="s">
        <v>2850</v>
      </c>
      <c r="D932">
        <v>14665.03111819999</v>
      </c>
      <c r="F932" t="s">
        <v>214</v>
      </c>
      <c r="G932" t="s">
        <v>213</v>
      </c>
      <c r="H932">
        <v>4.9560623048340392E-2</v>
      </c>
      <c r="J932" t="s">
        <v>1048</v>
      </c>
      <c r="K932" t="s">
        <v>1047</v>
      </c>
      <c r="L932">
        <v>4.0932511472602728</v>
      </c>
      <c r="M932">
        <v>15422.314</v>
      </c>
      <c r="O932">
        <v>1168</v>
      </c>
    </row>
    <row r="933" spans="2:15" x14ac:dyDescent="0.25">
      <c r="B933" t="s">
        <v>2743</v>
      </c>
      <c r="C933" t="s">
        <v>2742</v>
      </c>
      <c r="D933">
        <v>14709.68583</v>
      </c>
      <c r="F933" t="s">
        <v>2371</v>
      </c>
      <c r="G933" t="s">
        <v>2370</v>
      </c>
      <c r="H933">
        <v>4.9761042185820663E-2</v>
      </c>
      <c r="J933" t="s">
        <v>1251</v>
      </c>
      <c r="K933" t="s">
        <v>1250</v>
      </c>
      <c r="L933">
        <v>4.0948575698581537</v>
      </c>
      <c r="M933">
        <v>14996.751099999999</v>
      </c>
      <c r="O933">
        <v>846</v>
      </c>
    </row>
    <row r="934" spans="2:15" x14ac:dyDescent="0.25">
      <c r="B934" t="s">
        <v>2247</v>
      </c>
      <c r="C934" t="s">
        <v>2246</v>
      </c>
      <c r="D934">
        <v>14717.95472999999</v>
      </c>
      <c r="F934" t="s">
        <v>2973</v>
      </c>
      <c r="G934" t="s">
        <v>2972</v>
      </c>
      <c r="H934">
        <v>4.9819728039717369E-2</v>
      </c>
      <c r="J934" t="s">
        <v>2375</v>
      </c>
      <c r="K934" t="s">
        <v>2374</v>
      </c>
      <c r="L934">
        <v>4.102248627751572</v>
      </c>
      <c r="M934">
        <v>23451.956200000001</v>
      </c>
      <c r="O934">
        <v>2544</v>
      </c>
    </row>
    <row r="935" spans="2:15" x14ac:dyDescent="0.25">
      <c r="B935" t="s">
        <v>2129</v>
      </c>
      <c r="C935" t="s">
        <v>2128</v>
      </c>
      <c r="D935">
        <v>14758.3695448</v>
      </c>
      <c r="F935" t="s">
        <v>1780</v>
      </c>
      <c r="G935" t="s">
        <v>1779</v>
      </c>
      <c r="H935">
        <v>4.9851269083119168E-2</v>
      </c>
      <c r="J935" t="s">
        <v>1330</v>
      </c>
      <c r="K935" t="s">
        <v>1329</v>
      </c>
      <c r="L935">
        <v>4.1306111895522406</v>
      </c>
      <c r="M935">
        <v>18955.5445</v>
      </c>
      <c r="O935">
        <v>1005</v>
      </c>
    </row>
    <row r="936" spans="2:15" x14ac:dyDescent="0.25">
      <c r="B936" t="s">
        <v>1452</v>
      </c>
      <c r="C936" t="s">
        <v>1451</v>
      </c>
      <c r="D936">
        <v>14786.3223404</v>
      </c>
      <c r="F936" t="s">
        <v>1356</v>
      </c>
      <c r="G936" t="s">
        <v>1355</v>
      </c>
      <c r="H936">
        <v>4.9859800962811132E-2</v>
      </c>
      <c r="J936" t="s">
        <v>1428</v>
      </c>
      <c r="K936" t="s">
        <v>1427</v>
      </c>
      <c r="L936">
        <v>4.1335951890939286</v>
      </c>
      <c r="M936">
        <v>26634.901699999999</v>
      </c>
      <c r="O936">
        <v>5419</v>
      </c>
    </row>
    <row r="937" spans="2:15" x14ac:dyDescent="0.25">
      <c r="B937" t="s">
        <v>1694</v>
      </c>
      <c r="C937" t="s">
        <v>1693</v>
      </c>
      <c r="D937">
        <v>14797.204955599989</v>
      </c>
      <c r="F937" t="s">
        <v>3192</v>
      </c>
      <c r="G937" t="s">
        <v>3191</v>
      </c>
      <c r="H937">
        <v>4.9879353898736191E-2</v>
      </c>
      <c r="J937" t="s">
        <v>2079</v>
      </c>
      <c r="K937" t="s">
        <v>2078</v>
      </c>
      <c r="L937">
        <v>4.1361016494527769</v>
      </c>
      <c r="M937">
        <v>77301.233099999998</v>
      </c>
      <c r="O937">
        <v>2467</v>
      </c>
    </row>
    <row r="938" spans="2:15" x14ac:dyDescent="0.25">
      <c r="B938" t="s">
        <v>2355</v>
      </c>
      <c r="C938" t="s">
        <v>2354</v>
      </c>
      <c r="D938">
        <v>14798.6229468</v>
      </c>
      <c r="F938" t="s">
        <v>1585</v>
      </c>
      <c r="G938" t="s">
        <v>1584</v>
      </c>
      <c r="H938">
        <v>5.0426313404786711E-2</v>
      </c>
      <c r="J938" t="s">
        <v>316</v>
      </c>
      <c r="K938" t="s">
        <v>315</v>
      </c>
      <c r="L938">
        <v>4.1698202912670359</v>
      </c>
      <c r="M938">
        <v>75094.672699999996</v>
      </c>
      <c r="O938">
        <v>3962</v>
      </c>
    </row>
    <row r="939" spans="2:15" x14ac:dyDescent="0.25">
      <c r="B939" t="s">
        <v>2373</v>
      </c>
      <c r="C939" t="s">
        <v>2372</v>
      </c>
      <c r="D939">
        <v>14854.173937199999</v>
      </c>
      <c r="F939" t="s">
        <v>2957</v>
      </c>
      <c r="G939" t="s">
        <v>2956</v>
      </c>
      <c r="H939">
        <v>5.0597820501298747E-2</v>
      </c>
      <c r="J939" t="s">
        <v>174</v>
      </c>
      <c r="K939" t="s">
        <v>173</v>
      </c>
      <c r="L939">
        <v>4.1885222823076926</v>
      </c>
      <c r="M939">
        <v>10273.733899999999</v>
      </c>
      <c r="O939">
        <v>390</v>
      </c>
    </row>
    <row r="940" spans="2:15" x14ac:dyDescent="0.25">
      <c r="B940" t="s">
        <v>2310</v>
      </c>
      <c r="C940" t="s">
        <v>2309</v>
      </c>
      <c r="D940">
        <v>14904.281924000001</v>
      </c>
      <c r="F940" t="s">
        <v>842</v>
      </c>
      <c r="G940" t="s">
        <v>841</v>
      </c>
      <c r="H940">
        <v>5.0705392742565261E-2</v>
      </c>
      <c r="J940" t="s">
        <v>2597</v>
      </c>
      <c r="K940" t="s">
        <v>2596</v>
      </c>
      <c r="L940">
        <v>4.2219899667170946</v>
      </c>
      <c r="M940">
        <v>34884.1921</v>
      </c>
      <c r="O940">
        <v>3305</v>
      </c>
    </row>
    <row r="941" spans="2:15" x14ac:dyDescent="0.25">
      <c r="B941" t="s">
        <v>2992</v>
      </c>
      <c r="C941" t="s">
        <v>2991</v>
      </c>
      <c r="D941">
        <v>14930.6148134</v>
      </c>
      <c r="F941" t="s">
        <v>2599</v>
      </c>
      <c r="G941" t="s">
        <v>2598</v>
      </c>
      <c r="H941">
        <v>5.107452578975763E-2</v>
      </c>
      <c r="J941" t="s">
        <v>832</v>
      </c>
      <c r="K941" t="s">
        <v>831</v>
      </c>
      <c r="L941">
        <v>4.226430470172911</v>
      </c>
      <c r="M941">
        <v>9554.2109</v>
      </c>
      <c r="O941">
        <v>694</v>
      </c>
    </row>
    <row r="942" spans="2:15" x14ac:dyDescent="0.25">
      <c r="B942" t="s">
        <v>1838</v>
      </c>
      <c r="C942" t="s">
        <v>1837</v>
      </c>
      <c r="D942">
        <v>14944.70435199999</v>
      </c>
      <c r="F942" t="s">
        <v>2053</v>
      </c>
      <c r="G942" t="s">
        <v>2052</v>
      </c>
      <c r="H942">
        <v>5.1150277270995803E-2</v>
      </c>
      <c r="J942" t="s">
        <v>1751</v>
      </c>
      <c r="K942" t="s">
        <v>1750</v>
      </c>
      <c r="L942">
        <v>4.2307766376790186</v>
      </c>
      <c r="M942">
        <v>102706.273</v>
      </c>
      <c r="O942">
        <v>6773</v>
      </c>
    </row>
    <row r="943" spans="2:15" x14ac:dyDescent="0.25">
      <c r="B943" t="s">
        <v>2811</v>
      </c>
      <c r="C943" t="s">
        <v>2810</v>
      </c>
      <c r="D943">
        <v>15041.6201898</v>
      </c>
      <c r="F943" t="s">
        <v>2615</v>
      </c>
      <c r="G943" t="s">
        <v>2614</v>
      </c>
      <c r="H943">
        <v>5.1163199841481898E-2</v>
      </c>
      <c r="J943" t="s">
        <v>2371</v>
      </c>
      <c r="K943" t="s">
        <v>2370</v>
      </c>
      <c r="L943">
        <v>4.2432535351828848</v>
      </c>
      <c r="M943">
        <v>75534.083199999994</v>
      </c>
      <c r="O943">
        <v>7245</v>
      </c>
    </row>
    <row r="944" spans="2:15" x14ac:dyDescent="0.25">
      <c r="B944" t="s">
        <v>3192</v>
      </c>
      <c r="C944" t="s">
        <v>3191</v>
      </c>
      <c r="D944">
        <v>15060.771633599999</v>
      </c>
      <c r="F944" t="s">
        <v>1931</v>
      </c>
      <c r="G944" t="s">
        <v>1930</v>
      </c>
      <c r="H944">
        <v>5.1256559070217672E-2</v>
      </c>
      <c r="J944" t="s">
        <v>2347</v>
      </c>
      <c r="K944" t="s">
        <v>2346</v>
      </c>
      <c r="L944">
        <v>4.2506409391342759</v>
      </c>
      <c r="M944">
        <v>37156.181799999998</v>
      </c>
      <c r="O944">
        <v>2264</v>
      </c>
    </row>
    <row r="945" spans="2:15" x14ac:dyDescent="0.25">
      <c r="B945" t="s">
        <v>2235</v>
      </c>
      <c r="C945" t="s">
        <v>2234</v>
      </c>
      <c r="D945">
        <v>15075.19772</v>
      </c>
      <c r="F945" t="s">
        <v>1438</v>
      </c>
      <c r="G945" t="s">
        <v>1437</v>
      </c>
      <c r="H945">
        <v>5.1288575760455361E-2</v>
      </c>
      <c r="J945" t="s">
        <v>1348</v>
      </c>
      <c r="K945" t="s">
        <v>1347</v>
      </c>
      <c r="L945">
        <v>4.2606520601000382</v>
      </c>
      <c r="M945">
        <v>15231.684600000001</v>
      </c>
      <c r="O945">
        <v>2599</v>
      </c>
    </row>
    <row r="946" spans="2:15" x14ac:dyDescent="0.25">
      <c r="B946" t="s">
        <v>2827</v>
      </c>
      <c r="C946" t="s">
        <v>2826</v>
      </c>
      <c r="D946">
        <v>15219.748501399999</v>
      </c>
      <c r="F946" t="s">
        <v>2935</v>
      </c>
      <c r="G946" t="s">
        <v>2937</v>
      </c>
      <c r="H946">
        <v>5.1472324981226017E-2</v>
      </c>
      <c r="J946" t="s">
        <v>2629</v>
      </c>
      <c r="K946" t="s">
        <v>2628</v>
      </c>
      <c r="L946">
        <v>4.2722154386634843</v>
      </c>
      <c r="M946">
        <v>38578.841999999997</v>
      </c>
      <c r="O946">
        <v>2095</v>
      </c>
    </row>
    <row r="947" spans="2:15" x14ac:dyDescent="0.25">
      <c r="B947" t="s">
        <v>1758</v>
      </c>
      <c r="C947" t="s">
        <v>1757</v>
      </c>
      <c r="D947">
        <v>15256.255506199999</v>
      </c>
      <c r="F947" t="s">
        <v>2741</v>
      </c>
      <c r="G947" t="s">
        <v>2740</v>
      </c>
      <c r="H947">
        <v>5.1565139058299847E-2</v>
      </c>
      <c r="J947" t="s">
        <v>2683</v>
      </c>
      <c r="K947" t="s">
        <v>2682</v>
      </c>
      <c r="L947">
        <v>4.275180988063167</v>
      </c>
      <c r="M947">
        <v>46723.170899999997</v>
      </c>
      <c r="O947">
        <v>6459</v>
      </c>
    </row>
    <row r="948" spans="2:15" x14ac:dyDescent="0.25">
      <c r="B948" t="s">
        <v>2053</v>
      </c>
      <c r="C948" t="s">
        <v>2052</v>
      </c>
      <c r="D948">
        <v>15307.94808</v>
      </c>
      <c r="F948" t="s">
        <v>3242</v>
      </c>
      <c r="G948" t="s">
        <v>3241</v>
      </c>
      <c r="H948">
        <v>5.1726207421904431E-2</v>
      </c>
      <c r="J948" t="s">
        <v>1388</v>
      </c>
      <c r="K948" t="s">
        <v>1387</v>
      </c>
      <c r="L948">
        <v>4.2832957497948021</v>
      </c>
      <c r="M948">
        <v>13885.0962</v>
      </c>
      <c r="O948">
        <v>2924</v>
      </c>
    </row>
    <row r="949" spans="2:15" x14ac:dyDescent="0.25">
      <c r="B949" t="s">
        <v>1672</v>
      </c>
      <c r="C949" t="s">
        <v>1671</v>
      </c>
      <c r="D949">
        <v>15465.8786175</v>
      </c>
      <c r="F949" t="s">
        <v>2631</v>
      </c>
      <c r="G949" t="s">
        <v>2630</v>
      </c>
      <c r="H949">
        <v>5.1835325222661287E-2</v>
      </c>
      <c r="J949" t="s">
        <v>1188</v>
      </c>
      <c r="K949" t="s">
        <v>1187</v>
      </c>
      <c r="L949">
        <v>4.2972096743697472</v>
      </c>
      <c r="M949">
        <v>18881.278200000001</v>
      </c>
      <c r="O949">
        <v>1428</v>
      </c>
    </row>
    <row r="950" spans="2:15" x14ac:dyDescent="0.25">
      <c r="B950" t="s">
        <v>3135</v>
      </c>
      <c r="C950" t="s">
        <v>3136</v>
      </c>
      <c r="D950">
        <v>15594.917759999989</v>
      </c>
      <c r="F950" t="s">
        <v>2953</v>
      </c>
      <c r="G950" t="s">
        <v>2952</v>
      </c>
      <c r="H950">
        <v>5.1970840321150333E-2</v>
      </c>
      <c r="J950" t="s">
        <v>2067</v>
      </c>
      <c r="K950" t="s">
        <v>2066</v>
      </c>
      <c r="L950">
        <v>4.2972585357600899</v>
      </c>
      <c r="M950">
        <v>110602.2561</v>
      </c>
      <c r="O950">
        <v>2651</v>
      </c>
    </row>
    <row r="951" spans="2:15" x14ac:dyDescent="0.25">
      <c r="B951" t="s">
        <v>2823</v>
      </c>
      <c r="C951" t="s">
        <v>2822</v>
      </c>
      <c r="D951">
        <v>15752.75831039999</v>
      </c>
      <c r="F951" t="s">
        <v>1346</v>
      </c>
      <c r="G951" t="s">
        <v>1345</v>
      </c>
      <c r="H951">
        <v>5.2010300655869368E-2</v>
      </c>
      <c r="J951" t="s">
        <v>844</v>
      </c>
      <c r="K951" t="s">
        <v>843</v>
      </c>
      <c r="L951">
        <v>4.3337924890723647</v>
      </c>
      <c r="M951">
        <v>28327.868999999999</v>
      </c>
      <c r="O951">
        <v>2059</v>
      </c>
    </row>
    <row r="952" spans="2:15" x14ac:dyDescent="0.25">
      <c r="B952" t="s">
        <v>3076</v>
      </c>
      <c r="C952" t="s">
        <v>3075</v>
      </c>
      <c r="D952">
        <v>15820.126446400011</v>
      </c>
      <c r="F952" t="s">
        <v>1513</v>
      </c>
      <c r="G952" t="s">
        <v>1512</v>
      </c>
      <c r="H952">
        <v>5.20573020730144E-2</v>
      </c>
      <c r="J952" t="s">
        <v>2249</v>
      </c>
      <c r="K952" t="s">
        <v>2248</v>
      </c>
      <c r="L952">
        <v>4.3359818370351499</v>
      </c>
      <c r="M952">
        <v>65980.870899999994</v>
      </c>
      <c r="O952">
        <v>1963</v>
      </c>
    </row>
    <row r="953" spans="2:15" x14ac:dyDescent="0.25">
      <c r="B953" t="s">
        <v>3228</v>
      </c>
      <c r="C953" t="s">
        <v>3227</v>
      </c>
      <c r="D953">
        <v>15927.960252899989</v>
      </c>
      <c r="F953" t="s">
        <v>2373</v>
      </c>
      <c r="G953" t="s">
        <v>2372</v>
      </c>
      <c r="H953">
        <v>5.2109303851146073E-2</v>
      </c>
      <c r="J953" t="s">
        <v>2739</v>
      </c>
      <c r="K953" t="s">
        <v>2738</v>
      </c>
      <c r="L953">
        <v>4.3422020861457824</v>
      </c>
      <c r="M953">
        <v>41714.296300000002</v>
      </c>
      <c r="O953">
        <v>4006</v>
      </c>
    </row>
    <row r="954" spans="2:15" x14ac:dyDescent="0.25">
      <c r="B954" t="s">
        <v>3230</v>
      </c>
      <c r="C954" t="s">
        <v>3229</v>
      </c>
      <c r="D954">
        <v>15942.729612700001</v>
      </c>
      <c r="F954" t="s">
        <v>2597</v>
      </c>
      <c r="G954" t="s">
        <v>2596</v>
      </c>
      <c r="H954">
        <v>5.2150605796722288E-2</v>
      </c>
      <c r="J954" t="s">
        <v>878</v>
      </c>
      <c r="K954" t="s">
        <v>877</v>
      </c>
      <c r="L954">
        <v>4.3481471367521358</v>
      </c>
      <c r="M954">
        <v>26028.210999999999</v>
      </c>
      <c r="O954">
        <v>1287</v>
      </c>
    </row>
    <row r="955" spans="2:15" x14ac:dyDescent="0.25">
      <c r="B955" t="s">
        <v>2777</v>
      </c>
      <c r="C955" t="s">
        <v>2776</v>
      </c>
      <c r="D955">
        <v>16037.7805782</v>
      </c>
      <c r="F955" t="s">
        <v>2739</v>
      </c>
      <c r="G955" t="s">
        <v>2738</v>
      </c>
      <c r="H955">
        <v>5.2272611749486143E-2</v>
      </c>
      <c r="J955" t="s">
        <v>1131</v>
      </c>
      <c r="K955" t="s">
        <v>1130</v>
      </c>
      <c r="L955">
        <v>4.381920987089714</v>
      </c>
      <c r="M955">
        <v>50697.161800000002</v>
      </c>
      <c r="O955">
        <v>1828</v>
      </c>
    </row>
    <row r="956" spans="2:15" x14ac:dyDescent="0.25">
      <c r="B956" t="s">
        <v>2861</v>
      </c>
      <c r="C956" t="s">
        <v>2862</v>
      </c>
      <c r="D956">
        <v>16069.934842799999</v>
      </c>
      <c r="F956" t="s">
        <v>2761</v>
      </c>
      <c r="G956" t="s">
        <v>2760</v>
      </c>
      <c r="H956">
        <v>5.2323839905780087E-2</v>
      </c>
      <c r="J956" t="s">
        <v>3097</v>
      </c>
      <c r="K956" t="s">
        <v>3096</v>
      </c>
      <c r="L956">
        <v>4.393921123581336</v>
      </c>
      <c r="M956">
        <v>82961.415500000003</v>
      </c>
      <c r="O956">
        <v>6344</v>
      </c>
    </row>
    <row r="957" spans="2:15" x14ac:dyDescent="0.25">
      <c r="B957" t="s">
        <v>2805</v>
      </c>
      <c r="C957" t="s">
        <v>2804</v>
      </c>
      <c r="D957">
        <v>16140.9640454</v>
      </c>
      <c r="F957" t="s">
        <v>2345</v>
      </c>
      <c r="G957" t="s">
        <v>2344</v>
      </c>
      <c r="H957">
        <v>5.2350874318815709E-2</v>
      </c>
      <c r="J957" t="s">
        <v>2789</v>
      </c>
      <c r="K957" t="s">
        <v>2788</v>
      </c>
      <c r="L957">
        <v>4.4010583460598962</v>
      </c>
      <c r="M957">
        <v>34251.465799999998</v>
      </c>
      <c r="O957">
        <v>5977</v>
      </c>
    </row>
    <row r="958" spans="2:15" x14ac:dyDescent="0.25">
      <c r="B958" t="s">
        <v>1937</v>
      </c>
      <c r="C958" t="s">
        <v>1936</v>
      </c>
      <c r="D958">
        <v>16326.087767999999</v>
      </c>
      <c r="F958" t="s">
        <v>415</v>
      </c>
      <c r="G958" t="s">
        <v>414</v>
      </c>
      <c r="H958">
        <v>5.2369336153107848E-2</v>
      </c>
      <c r="J958" t="s">
        <v>2623</v>
      </c>
      <c r="K958" t="s">
        <v>2622</v>
      </c>
      <c r="L958">
        <v>4.408429638434983</v>
      </c>
      <c r="M958">
        <v>46718.601899999987</v>
      </c>
      <c r="O958">
        <v>1738</v>
      </c>
    </row>
    <row r="959" spans="2:15" x14ac:dyDescent="0.25">
      <c r="B959" t="s">
        <v>1378</v>
      </c>
      <c r="C959" t="s">
        <v>1377</v>
      </c>
      <c r="D959">
        <v>16440.227987999999</v>
      </c>
      <c r="F959" t="s">
        <v>2568</v>
      </c>
      <c r="G959" t="s">
        <v>2567</v>
      </c>
      <c r="H959">
        <v>5.2550245985414988E-2</v>
      </c>
      <c r="J959" t="s">
        <v>2355</v>
      </c>
      <c r="K959" t="s">
        <v>2354</v>
      </c>
      <c r="L959">
        <v>4.4360380535971222</v>
      </c>
      <c r="M959">
        <v>32031.651399999999</v>
      </c>
      <c r="O959">
        <v>3336</v>
      </c>
    </row>
    <row r="960" spans="2:15" x14ac:dyDescent="0.25">
      <c r="B960" t="s">
        <v>2969</v>
      </c>
      <c r="C960" t="s">
        <v>2968</v>
      </c>
      <c r="D960">
        <v>16455.4511456</v>
      </c>
      <c r="F960" t="s">
        <v>2149</v>
      </c>
      <c r="G960" t="s">
        <v>2148</v>
      </c>
      <c r="H960">
        <v>5.2909536710785583E-2</v>
      </c>
      <c r="J960" t="s">
        <v>2015</v>
      </c>
      <c r="K960" t="s">
        <v>2014</v>
      </c>
      <c r="L960">
        <v>4.4426662677878372</v>
      </c>
      <c r="M960">
        <v>41375.675000000003</v>
      </c>
      <c r="O960">
        <v>1546</v>
      </c>
    </row>
    <row r="961" spans="2:15" x14ac:dyDescent="0.25">
      <c r="B961" t="s">
        <v>316</v>
      </c>
      <c r="C961" t="s">
        <v>315</v>
      </c>
      <c r="D961">
        <v>16520.827993999999</v>
      </c>
      <c r="F961" t="s">
        <v>1976</v>
      </c>
      <c r="G961" t="s">
        <v>1975</v>
      </c>
      <c r="H961">
        <v>5.3119396284163421E-2</v>
      </c>
      <c r="J961" t="s">
        <v>3070</v>
      </c>
      <c r="K961" t="s">
        <v>3069</v>
      </c>
      <c r="L961">
        <v>4.447470163738318</v>
      </c>
      <c r="M961">
        <v>18444.934399999998</v>
      </c>
      <c r="O961">
        <v>2675</v>
      </c>
    </row>
    <row r="962" spans="2:15" x14ac:dyDescent="0.25">
      <c r="B962" t="s">
        <v>332</v>
      </c>
      <c r="C962" t="s">
        <v>331</v>
      </c>
      <c r="D962">
        <v>16629.044094000001</v>
      </c>
      <c r="F962" t="s">
        <v>2063</v>
      </c>
      <c r="G962" t="s">
        <v>2062</v>
      </c>
      <c r="H962">
        <v>5.3275956870392591E-2</v>
      </c>
      <c r="J962" t="s">
        <v>1869</v>
      </c>
      <c r="K962" t="s">
        <v>1868</v>
      </c>
      <c r="L962">
        <v>4.4483801033653823</v>
      </c>
      <c r="M962">
        <v>164617.35449999999</v>
      </c>
      <c r="O962">
        <v>6032</v>
      </c>
    </row>
    <row r="963" spans="2:15" x14ac:dyDescent="0.25">
      <c r="B963" t="s">
        <v>2735</v>
      </c>
      <c r="C963" t="s">
        <v>2734</v>
      </c>
      <c r="D963">
        <v>16705.270531500009</v>
      </c>
      <c r="F963" t="s">
        <v>3002</v>
      </c>
      <c r="G963" t="s">
        <v>3001</v>
      </c>
      <c r="H963">
        <v>5.342030121873053E-2</v>
      </c>
      <c r="J963" t="s">
        <v>2073</v>
      </c>
      <c r="K963" t="s">
        <v>2072</v>
      </c>
      <c r="L963">
        <v>4.4534623446543096</v>
      </c>
      <c r="M963">
        <v>54097.036099999998</v>
      </c>
      <c r="O963">
        <v>2806</v>
      </c>
    </row>
    <row r="964" spans="2:15" x14ac:dyDescent="0.25">
      <c r="B964" t="s">
        <v>2957</v>
      </c>
      <c r="C964" t="s">
        <v>2956</v>
      </c>
      <c r="D964">
        <v>16732.7498376</v>
      </c>
      <c r="F964" t="s">
        <v>2558</v>
      </c>
      <c r="G964" t="s">
        <v>2557</v>
      </c>
      <c r="H964">
        <v>5.3536796541640432E-2</v>
      </c>
      <c r="J964" t="s">
        <v>2599</v>
      </c>
      <c r="K964" t="s">
        <v>2598</v>
      </c>
      <c r="L964">
        <v>4.4609542621291451</v>
      </c>
      <c r="M964">
        <v>26351.8226</v>
      </c>
      <c r="O964">
        <v>2292</v>
      </c>
    </row>
    <row r="965" spans="2:15" x14ac:dyDescent="0.25">
      <c r="B965" t="s">
        <v>1278</v>
      </c>
      <c r="C965" t="s">
        <v>1277</v>
      </c>
      <c r="D965">
        <v>16816.842632799999</v>
      </c>
      <c r="F965" t="s">
        <v>1917</v>
      </c>
      <c r="G965" t="s">
        <v>1916</v>
      </c>
      <c r="H965">
        <v>5.3646337463164329E-2</v>
      </c>
      <c r="J965" t="s">
        <v>1450</v>
      </c>
      <c r="K965" t="s">
        <v>1449</v>
      </c>
      <c r="L965">
        <v>4.4610075665359483</v>
      </c>
      <c r="M965">
        <v>19172.307799999999</v>
      </c>
      <c r="O965">
        <v>2295</v>
      </c>
    </row>
    <row r="966" spans="2:15" x14ac:dyDescent="0.25">
      <c r="B966" t="s">
        <v>1472</v>
      </c>
      <c r="C966" t="s">
        <v>1473</v>
      </c>
      <c r="D966">
        <v>16948.308971999999</v>
      </c>
      <c r="F966" t="s">
        <v>2119</v>
      </c>
      <c r="G966" t="s">
        <v>2118</v>
      </c>
      <c r="H966">
        <v>5.3716612440683251E-2</v>
      </c>
      <c r="J966" t="s">
        <v>1378</v>
      </c>
      <c r="K966" t="s">
        <v>1377</v>
      </c>
      <c r="L966">
        <v>4.4638142785772468</v>
      </c>
      <c r="M966">
        <v>139323.96599999999</v>
      </c>
      <c r="O966">
        <v>3683</v>
      </c>
    </row>
    <row r="967" spans="2:15" x14ac:dyDescent="0.25">
      <c r="B967" t="s">
        <v>3307</v>
      </c>
      <c r="C967" t="s">
        <v>3306</v>
      </c>
      <c r="D967">
        <v>16954.4465452</v>
      </c>
      <c r="F967" t="s">
        <v>2689</v>
      </c>
      <c r="G967" t="s">
        <v>2688</v>
      </c>
      <c r="H967">
        <v>5.3761005947922311E-2</v>
      </c>
      <c r="J967" t="s">
        <v>3216</v>
      </c>
      <c r="K967" t="s">
        <v>3215</v>
      </c>
      <c r="L967">
        <v>4.5004201970978572</v>
      </c>
      <c r="M967">
        <v>173596.41320000001</v>
      </c>
      <c r="O967">
        <v>11302</v>
      </c>
    </row>
    <row r="968" spans="2:15" x14ac:dyDescent="0.25">
      <c r="B968" t="s">
        <v>2951</v>
      </c>
      <c r="C968" t="s">
        <v>2950</v>
      </c>
      <c r="D968">
        <v>17004.445227200002</v>
      </c>
      <c r="F968" t="s">
        <v>1422</v>
      </c>
      <c r="G968" t="s">
        <v>1421</v>
      </c>
      <c r="H968">
        <v>5.3767780687563202E-2</v>
      </c>
      <c r="J968" t="s">
        <v>1551</v>
      </c>
      <c r="K968" t="s">
        <v>1550</v>
      </c>
      <c r="L968">
        <v>4.5010338186156709</v>
      </c>
      <c r="M968">
        <v>98872.151799999992</v>
      </c>
      <c r="O968">
        <v>5909</v>
      </c>
    </row>
    <row r="969" spans="2:15" x14ac:dyDescent="0.25">
      <c r="B969" t="s">
        <v>2225</v>
      </c>
      <c r="C969" t="s">
        <v>2224</v>
      </c>
      <c r="D969">
        <v>17071.66612579998</v>
      </c>
      <c r="F969" t="s">
        <v>856</v>
      </c>
      <c r="G969" t="s">
        <v>855</v>
      </c>
      <c r="H969">
        <v>5.3872425698489691E-2</v>
      </c>
      <c r="J969" t="s">
        <v>2391</v>
      </c>
      <c r="K969" t="s">
        <v>2390</v>
      </c>
      <c r="L969">
        <v>4.505982471891131</v>
      </c>
      <c r="M969">
        <v>50805.5484</v>
      </c>
      <c r="O969">
        <v>4262</v>
      </c>
    </row>
    <row r="970" spans="2:15" x14ac:dyDescent="0.25">
      <c r="B970" t="s">
        <v>3010</v>
      </c>
      <c r="C970" t="s">
        <v>3009</v>
      </c>
      <c r="D970">
        <v>17076.523449799999</v>
      </c>
      <c r="F970" t="s">
        <v>2949</v>
      </c>
      <c r="G970" t="s">
        <v>2948</v>
      </c>
      <c r="H970">
        <v>5.3971903594342729E-2</v>
      </c>
      <c r="J970" t="s">
        <v>2771</v>
      </c>
      <c r="K970" t="s">
        <v>2770</v>
      </c>
      <c r="L970">
        <v>4.5084372033544868</v>
      </c>
      <c r="M970">
        <v>49235.705300000001</v>
      </c>
      <c r="O970">
        <v>2206</v>
      </c>
    </row>
    <row r="971" spans="2:15" x14ac:dyDescent="0.25">
      <c r="B971" t="s">
        <v>1992</v>
      </c>
      <c r="C971" t="s">
        <v>1991</v>
      </c>
      <c r="D971">
        <v>17086.09909500002</v>
      </c>
      <c r="F971" t="s">
        <v>186</v>
      </c>
      <c r="G971" t="s">
        <v>185</v>
      </c>
      <c r="H971">
        <v>5.4106379405567062E-2</v>
      </c>
      <c r="J971" t="s">
        <v>2387</v>
      </c>
      <c r="K971" t="s">
        <v>2386</v>
      </c>
      <c r="L971">
        <v>4.5172389035528182</v>
      </c>
      <c r="M971">
        <v>63256.3272</v>
      </c>
      <c r="O971">
        <v>8444</v>
      </c>
    </row>
    <row r="972" spans="2:15" x14ac:dyDescent="0.25">
      <c r="B972" t="s">
        <v>1569</v>
      </c>
      <c r="C972" t="s">
        <v>1568</v>
      </c>
      <c r="D972">
        <v>17260.835061599992</v>
      </c>
      <c r="F972" t="s">
        <v>346</v>
      </c>
      <c r="G972" t="s">
        <v>345</v>
      </c>
      <c r="H972">
        <v>5.4138232766394241E-2</v>
      </c>
      <c r="J972" t="s">
        <v>2994</v>
      </c>
      <c r="K972" t="s">
        <v>2993</v>
      </c>
      <c r="L972">
        <v>4.5185819434518928</v>
      </c>
      <c r="M972">
        <v>52812.008500000004</v>
      </c>
      <c r="O972">
        <v>6101</v>
      </c>
    </row>
    <row r="973" spans="2:15" x14ac:dyDescent="0.25">
      <c r="B973" t="s">
        <v>2739</v>
      </c>
      <c r="C973" t="s">
        <v>2738</v>
      </c>
      <c r="D973">
        <v>17394.861557100001</v>
      </c>
      <c r="F973" t="s">
        <v>3210</v>
      </c>
      <c r="G973" t="s">
        <v>3209</v>
      </c>
      <c r="H973">
        <v>5.4308839548411411E-2</v>
      </c>
      <c r="J973" t="s">
        <v>346</v>
      </c>
      <c r="K973" t="s">
        <v>345</v>
      </c>
      <c r="L973">
        <v>4.5187505758345674</v>
      </c>
      <c r="M973">
        <v>96031.655700000003</v>
      </c>
      <c r="O973">
        <v>8777</v>
      </c>
    </row>
    <row r="974" spans="2:15" x14ac:dyDescent="0.25">
      <c r="B974" t="s">
        <v>2833</v>
      </c>
      <c r="C974" t="s">
        <v>2832</v>
      </c>
      <c r="D974">
        <v>17498.283895600001</v>
      </c>
      <c r="F974" t="s">
        <v>2992</v>
      </c>
      <c r="G974" t="s">
        <v>2991</v>
      </c>
      <c r="H974">
        <v>5.4342349303187251E-2</v>
      </c>
      <c r="J974" t="s">
        <v>2723</v>
      </c>
      <c r="K974" t="s">
        <v>2722</v>
      </c>
      <c r="L974">
        <v>4.522221846703979</v>
      </c>
      <c r="M974">
        <v>73082.740999999995</v>
      </c>
      <c r="O974">
        <v>6432</v>
      </c>
    </row>
    <row r="975" spans="2:15" x14ac:dyDescent="0.25">
      <c r="B975" t="s">
        <v>3272</v>
      </c>
      <c r="C975" t="s">
        <v>3273</v>
      </c>
      <c r="D975">
        <v>17683.81404999999</v>
      </c>
      <c r="F975" t="s">
        <v>2717</v>
      </c>
      <c r="G975" t="s">
        <v>2716</v>
      </c>
      <c r="H975">
        <v>5.4396440484043219E-2</v>
      </c>
      <c r="J975" t="s">
        <v>1610</v>
      </c>
      <c r="K975" t="s">
        <v>1609</v>
      </c>
      <c r="L975">
        <v>4.5332984629518061</v>
      </c>
      <c r="M975">
        <v>12997.021500000001</v>
      </c>
      <c r="O975">
        <v>1660</v>
      </c>
    </row>
    <row r="976" spans="2:15" x14ac:dyDescent="0.25">
      <c r="B976" t="s">
        <v>3002</v>
      </c>
      <c r="C976" t="s">
        <v>3001</v>
      </c>
      <c r="D976">
        <v>17752.260558900001</v>
      </c>
      <c r="F976" t="s">
        <v>2004</v>
      </c>
      <c r="G976" t="s">
        <v>2003</v>
      </c>
      <c r="H976">
        <v>5.4739735729278753E-2</v>
      </c>
      <c r="J976" t="s">
        <v>2566</v>
      </c>
      <c r="K976" t="s">
        <v>2565</v>
      </c>
      <c r="L976">
        <v>4.5719914806504054</v>
      </c>
      <c r="M976">
        <v>20228.595399999998</v>
      </c>
      <c r="O976">
        <v>1230</v>
      </c>
    </row>
    <row r="977" spans="2:15" x14ac:dyDescent="0.25">
      <c r="B977" t="s">
        <v>2709</v>
      </c>
      <c r="C977" t="s">
        <v>2708</v>
      </c>
      <c r="D977">
        <v>17805.976804999998</v>
      </c>
      <c r="F977" t="s">
        <v>3230</v>
      </c>
      <c r="G977" t="s">
        <v>3229</v>
      </c>
      <c r="H977">
        <v>5.5500654867660211E-2</v>
      </c>
      <c r="J977" t="s">
        <v>1352</v>
      </c>
      <c r="K977" t="s">
        <v>1351</v>
      </c>
      <c r="L977">
        <v>4.5799073516275541</v>
      </c>
      <c r="M977">
        <v>37695.063000000002</v>
      </c>
      <c r="O977">
        <v>2642</v>
      </c>
    </row>
    <row r="978" spans="2:15" x14ac:dyDescent="0.25">
      <c r="B978" t="s">
        <v>2747</v>
      </c>
      <c r="C978" t="s">
        <v>2746</v>
      </c>
      <c r="D978">
        <v>18061.735190399999</v>
      </c>
      <c r="F978" t="s">
        <v>344</v>
      </c>
      <c r="G978" t="s">
        <v>343</v>
      </c>
      <c r="H978">
        <v>5.5696214907763081E-2</v>
      </c>
      <c r="J978" t="s">
        <v>2101</v>
      </c>
      <c r="K978" t="s">
        <v>2100</v>
      </c>
      <c r="L978">
        <v>4.5880500648041469</v>
      </c>
      <c r="M978">
        <v>21239.613099999999</v>
      </c>
      <c r="O978">
        <v>1736</v>
      </c>
    </row>
    <row r="979" spans="2:15" x14ac:dyDescent="0.25">
      <c r="B979" t="s">
        <v>3064</v>
      </c>
      <c r="C979" t="s">
        <v>3063</v>
      </c>
      <c r="D979">
        <v>18190.6259264</v>
      </c>
      <c r="F979" t="s">
        <v>2955</v>
      </c>
      <c r="G979" t="s">
        <v>2954</v>
      </c>
      <c r="H979">
        <v>5.569968809310416E-2</v>
      </c>
      <c r="J979" t="s">
        <v>82</v>
      </c>
      <c r="K979" t="s">
        <v>81</v>
      </c>
      <c r="L979">
        <v>4.5905852880147036</v>
      </c>
      <c r="M979">
        <v>61813.8217</v>
      </c>
      <c r="O979">
        <v>1360</v>
      </c>
    </row>
    <row r="980" spans="2:15" x14ac:dyDescent="0.25">
      <c r="B980" t="s">
        <v>1487</v>
      </c>
      <c r="C980" t="s">
        <v>1486</v>
      </c>
      <c r="D980">
        <v>18197.0837766</v>
      </c>
      <c r="F980" t="s">
        <v>1820</v>
      </c>
      <c r="G980" t="s">
        <v>1819</v>
      </c>
      <c r="H980">
        <v>5.5710007127646892E-2</v>
      </c>
      <c r="J980" t="s">
        <v>854</v>
      </c>
      <c r="K980" t="s">
        <v>853</v>
      </c>
      <c r="L980">
        <v>4.5930885509397594</v>
      </c>
      <c r="M980">
        <v>21709.928800000002</v>
      </c>
      <c r="O980">
        <v>2075</v>
      </c>
    </row>
    <row r="981" spans="2:15" x14ac:dyDescent="0.25">
      <c r="B981" t="s">
        <v>304</v>
      </c>
      <c r="C981" t="s">
        <v>303</v>
      </c>
      <c r="D981">
        <v>18260.809639799991</v>
      </c>
      <c r="F981" t="s">
        <v>190</v>
      </c>
      <c r="G981" t="s">
        <v>189</v>
      </c>
      <c r="H981">
        <v>5.5797643100606711E-2</v>
      </c>
      <c r="J981" t="s">
        <v>427</v>
      </c>
      <c r="K981" t="s">
        <v>426</v>
      </c>
      <c r="L981">
        <v>4.5936076209362797</v>
      </c>
      <c r="M981">
        <v>18115.303899999999</v>
      </c>
      <c r="O981">
        <v>769</v>
      </c>
    </row>
    <row r="982" spans="2:15" x14ac:dyDescent="0.25">
      <c r="B982" t="s">
        <v>1762</v>
      </c>
      <c r="C982" t="s">
        <v>1761</v>
      </c>
      <c r="D982">
        <v>18381.299371399989</v>
      </c>
      <c r="F982" t="s">
        <v>2099</v>
      </c>
      <c r="G982" t="s">
        <v>2098</v>
      </c>
      <c r="H982">
        <v>5.6057949040526973E-2</v>
      </c>
      <c r="J982" t="s">
        <v>2663</v>
      </c>
      <c r="K982" t="s">
        <v>2662</v>
      </c>
      <c r="L982">
        <v>4.5937436097080999</v>
      </c>
      <c r="M982">
        <v>63665.1103</v>
      </c>
      <c r="O982">
        <v>3049</v>
      </c>
    </row>
    <row r="983" spans="2:15" x14ac:dyDescent="0.25">
      <c r="B983" t="s">
        <v>1768</v>
      </c>
      <c r="C983" t="s">
        <v>1767</v>
      </c>
      <c r="D983">
        <v>18437.492488799999</v>
      </c>
      <c r="F983" t="s">
        <v>2982</v>
      </c>
      <c r="G983" t="s">
        <v>2981</v>
      </c>
      <c r="H983">
        <v>5.6100763157563537E-2</v>
      </c>
      <c r="J983" t="s">
        <v>1980</v>
      </c>
      <c r="K983" t="s">
        <v>1979</v>
      </c>
      <c r="L983">
        <v>4.6096655075514876</v>
      </c>
      <c r="M983">
        <v>13080.674199999999</v>
      </c>
      <c r="O983">
        <v>1748</v>
      </c>
    </row>
    <row r="984" spans="2:15" x14ac:dyDescent="0.25">
      <c r="B984" t="s">
        <v>1517</v>
      </c>
      <c r="C984" t="s">
        <v>1516</v>
      </c>
      <c r="D984">
        <v>18452.170272899999</v>
      </c>
      <c r="F984" t="s">
        <v>3228</v>
      </c>
      <c r="G984" t="s">
        <v>3227</v>
      </c>
      <c r="H984">
        <v>5.6173770412416918E-2</v>
      </c>
      <c r="J984" t="s">
        <v>2251</v>
      </c>
      <c r="K984" t="s">
        <v>2250</v>
      </c>
      <c r="L984">
        <v>4.6281056317020512</v>
      </c>
      <c r="M984">
        <v>43598.323900000003</v>
      </c>
      <c r="O984">
        <v>2779</v>
      </c>
    </row>
    <row r="985" spans="2:15" x14ac:dyDescent="0.25">
      <c r="B985" t="s">
        <v>3351</v>
      </c>
      <c r="C985" t="s">
        <v>3350</v>
      </c>
      <c r="D985">
        <v>18474.481403999998</v>
      </c>
      <c r="F985" t="s">
        <v>2757</v>
      </c>
      <c r="G985" t="s">
        <v>2756</v>
      </c>
      <c r="H985">
        <v>5.6252310581957649E-2</v>
      </c>
      <c r="J985" t="s">
        <v>3032</v>
      </c>
      <c r="K985" t="s">
        <v>3031</v>
      </c>
      <c r="L985">
        <v>4.6762049581548819</v>
      </c>
      <c r="M985">
        <v>75316.316300000006</v>
      </c>
      <c r="O985">
        <v>7425</v>
      </c>
    </row>
    <row r="986" spans="2:15" x14ac:dyDescent="0.25">
      <c r="B986" t="s">
        <v>2107</v>
      </c>
      <c r="C986" t="s">
        <v>2106</v>
      </c>
      <c r="D986">
        <v>18518.331281999999</v>
      </c>
      <c r="F986" t="s">
        <v>350</v>
      </c>
      <c r="G986" t="s">
        <v>349</v>
      </c>
      <c r="H986">
        <v>5.6320649266523012E-2</v>
      </c>
      <c r="J986" t="s">
        <v>2071</v>
      </c>
      <c r="K986" t="s">
        <v>2070</v>
      </c>
      <c r="L986">
        <v>4.6826460712468236</v>
      </c>
      <c r="M986">
        <v>368055.98119999998</v>
      </c>
      <c r="O986">
        <v>1179</v>
      </c>
    </row>
    <row r="987" spans="2:15" x14ac:dyDescent="0.25">
      <c r="B987" t="s">
        <v>2959</v>
      </c>
      <c r="C987" t="s">
        <v>2958</v>
      </c>
      <c r="D987">
        <v>18527.268402500002</v>
      </c>
      <c r="F987" t="s">
        <v>2969</v>
      </c>
      <c r="G987" t="s">
        <v>2968</v>
      </c>
      <c r="H987">
        <v>5.6325736084450337E-2</v>
      </c>
      <c r="J987" t="s">
        <v>2611</v>
      </c>
      <c r="K987" t="s">
        <v>2610</v>
      </c>
      <c r="L987">
        <v>4.6921717790304394</v>
      </c>
      <c r="M987">
        <v>26012.227299999999</v>
      </c>
      <c r="O987">
        <v>2661</v>
      </c>
    </row>
    <row r="988" spans="2:15" x14ac:dyDescent="0.25">
      <c r="B988" t="s">
        <v>2835</v>
      </c>
      <c r="C988" t="s">
        <v>2834</v>
      </c>
      <c r="D988">
        <v>18551.508228899998</v>
      </c>
      <c r="F988" t="s">
        <v>1517</v>
      </c>
      <c r="G988" t="s">
        <v>1516</v>
      </c>
      <c r="H988">
        <v>5.6333560084810962E-2</v>
      </c>
      <c r="J988" t="s">
        <v>619</v>
      </c>
      <c r="K988" t="s">
        <v>618</v>
      </c>
      <c r="L988">
        <v>4.7107281165951358</v>
      </c>
      <c r="M988">
        <v>22708.958299999998</v>
      </c>
      <c r="O988">
        <v>699</v>
      </c>
    </row>
    <row r="989" spans="2:15" x14ac:dyDescent="0.25">
      <c r="B989" t="s">
        <v>2151</v>
      </c>
      <c r="C989" t="s">
        <v>2150</v>
      </c>
      <c r="D989">
        <v>18624.279402100001</v>
      </c>
      <c r="F989" t="s">
        <v>2685</v>
      </c>
      <c r="G989" t="s">
        <v>2684</v>
      </c>
      <c r="H989">
        <v>5.6782957133996337E-2</v>
      </c>
      <c r="J989" t="s">
        <v>1303</v>
      </c>
      <c r="K989" t="s">
        <v>1302</v>
      </c>
      <c r="L989">
        <v>4.7273244064619231</v>
      </c>
      <c r="M989">
        <v>53236.035099999986</v>
      </c>
      <c r="O989">
        <v>7196</v>
      </c>
    </row>
    <row r="990" spans="2:15" x14ac:dyDescent="0.25">
      <c r="B990" t="s">
        <v>1533</v>
      </c>
      <c r="C990" t="s">
        <v>1532</v>
      </c>
      <c r="D990">
        <v>18625.252876800001</v>
      </c>
      <c r="F990" t="s">
        <v>1372</v>
      </c>
      <c r="G990" t="s">
        <v>1371</v>
      </c>
      <c r="H990">
        <v>5.6867327454333837E-2</v>
      </c>
      <c r="J990" t="s">
        <v>1569</v>
      </c>
      <c r="K990" t="s">
        <v>1568</v>
      </c>
      <c r="L990">
        <v>4.7419876542857118</v>
      </c>
      <c r="M990">
        <v>110646.3786</v>
      </c>
      <c r="O990">
        <v>3640</v>
      </c>
    </row>
    <row r="991" spans="2:15" x14ac:dyDescent="0.25">
      <c r="B991" t="s">
        <v>1553</v>
      </c>
      <c r="C991" t="s">
        <v>1552</v>
      </c>
      <c r="D991">
        <v>18730.526599500001</v>
      </c>
      <c r="F991" t="s">
        <v>3040</v>
      </c>
      <c r="G991" t="s">
        <v>3039</v>
      </c>
      <c r="H991">
        <v>5.6996439516259233E-2</v>
      </c>
      <c r="J991" t="s">
        <v>2153</v>
      </c>
      <c r="K991" t="s">
        <v>2152</v>
      </c>
      <c r="L991">
        <v>4.7430146554487163</v>
      </c>
      <c r="M991">
        <v>59192.822899999999</v>
      </c>
      <c r="O991">
        <v>1248</v>
      </c>
    </row>
    <row r="992" spans="2:15" x14ac:dyDescent="0.25">
      <c r="B992" t="s">
        <v>2002</v>
      </c>
      <c r="C992" t="s">
        <v>2001</v>
      </c>
      <c r="D992">
        <v>18879.6059461</v>
      </c>
      <c r="F992" t="s">
        <v>1909</v>
      </c>
      <c r="G992" t="s">
        <v>1908</v>
      </c>
      <c r="H992">
        <v>5.718458576378365E-2</v>
      </c>
      <c r="J992" t="s">
        <v>429</v>
      </c>
      <c r="K992" t="s">
        <v>428</v>
      </c>
      <c r="L992">
        <v>4.7455044491707321</v>
      </c>
      <c r="M992">
        <v>28279.895700000001</v>
      </c>
      <c r="O992">
        <v>1025</v>
      </c>
    </row>
    <row r="993" spans="2:15" x14ac:dyDescent="0.25">
      <c r="B993" t="s">
        <v>3194</v>
      </c>
      <c r="C993" t="s">
        <v>3193</v>
      </c>
      <c r="D993">
        <v>18944.955353400001</v>
      </c>
      <c r="F993" t="s">
        <v>2951</v>
      </c>
      <c r="G993" t="s">
        <v>2950</v>
      </c>
      <c r="H993">
        <v>5.7238221188762713E-2</v>
      </c>
      <c r="J993" t="s">
        <v>2781</v>
      </c>
      <c r="K993" t="s">
        <v>2780</v>
      </c>
      <c r="L993">
        <v>4.7675769612403096</v>
      </c>
      <c r="M993">
        <v>92252.614199999996</v>
      </c>
      <c r="O993">
        <v>5031</v>
      </c>
    </row>
    <row r="994" spans="2:15" x14ac:dyDescent="0.25">
      <c r="B994" t="s">
        <v>2703</v>
      </c>
      <c r="C994" t="s">
        <v>2702</v>
      </c>
      <c r="D994">
        <v>19052.7287808</v>
      </c>
      <c r="F994" t="s">
        <v>854</v>
      </c>
      <c r="G994" t="s">
        <v>853</v>
      </c>
      <c r="H994">
        <v>5.7565844270087763E-2</v>
      </c>
      <c r="J994" t="s">
        <v>2083</v>
      </c>
      <c r="K994" t="s">
        <v>2082</v>
      </c>
      <c r="L994">
        <v>4.775360987924258</v>
      </c>
      <c r="M994">
        <v>109559.3066</v>
      </c>
      <c r="O994">
        <v>2799</v>
      </c>
    </row>
    <row r="995" spans="2:15" x14ac:dyDescent="0.25">
      <c r="B995" t="s">
        <v>3208</v>
      </c>
      <c r="C995" t="s">
        <v>3207</v>
      </c>
      <c r="D995">
        <v>19132.558077599999</v>
      </c>
      <c r="F995" t="s">
        <v>1382</v>
      </c>
      <c r="G995" t="s">
        <v>1381</v>
      </c>
      <c r="H995">
        <v>5.7625730703149858E-2</v>
      </c>
      <c r="J995" t="s">
        <v>2959</v>
      </c>
      <c r="K995" t="s">
        <v>2958</v>
      </c>
      <c r="L995">
        <v>4.7898832478024813</v>
      </c>
      <c r="M995">
        <v>25912.263500000001</v>
      </c>
      <c r="O995">
        <v>3868</v>
      </c>
    </row>
    <row r="996" spans="2:15" x14ac:dyDescent="0.25">
      <c r="B996" t="s">
        <v>290</v>
      </c>
      <c r="C996" t="s">
        <v>289</v>
      </c>
      <c r="D996">
        <v>19163.2942</v>
      </c>
      <c r="F996" t="s">
        <v>1436</v>
      </c>
      <c r="G996" t="s">
        <v>1435</v>
      </c>
      <c r="H996">
        <v>5.7668869248291593E-2</v>
      </c>
      <c r="J996" t="s">
        <v>383</v>
      </c>
      <c r="K996" t="s">
        <v>382</v>
      </c>
      <c r="L996">
        <v>4.795466517789758</v>
      </c>
      <c r="M996">
        <v>25058.001100000001</v>
      </c>
      <c r="O996">
        <v>1484</v>
      </c>
    </row>
    <row r="997" spans="2:15" x14ac:dyDescent="0.25">
      <c r="B997" t="s">
        <v>2391</v>
      </c>
      <c r="C997" t="s">
        <v>2390</v>
      </c>
      <c r="D997">
        <v>19204.497295199999</v>
      </c>
      <c r="F997" t="s">
        <v>2691</v>
      </c>
      <c r="G997" t="s">
        <v>2690</v>
      </c>
      <c r="H997">
        <v>5.7773465012931041E-2</v>
      </c>
      <c r="J997" t="s">
        <v>2265</v>
      </c>
      <c r="K997" t="s">
        <v>2264</v>
      </c>
      <c r="L997">
        <v>4.8021045702127658</v>
      </c>
      <c r="M997">
        <v>75232.97159999999</v>
      </c>
      <c r="O997">
        <v>2256</v>
      </c>
    </row>
    <row r="998" spans="2:15" x14ac:dyDescent="0.25">
      <c r="B998" t="s">
        <v>2653</v>
      </c>
      <c r="C998" t="s">
        <v>2652</v>
      </c>
      <c r="D998">
        <v>19398.838806399999</v>
      </c>
      <c r="F998" t="s">
        <v>2375</v>
      </c>
      <c r="G998" t="s">
        <v>2374</v>
      </c>
      <c r="H998">
        <v>5.7827773794945393E-2</v>
      </c>
      <c r="J998" t="s">
        <v>1088</v>
      </c>
      <c r="K998" t="s">
        <v>1087</v>
      </c>
      <c r="L998">
        <v>4.8125451292682904</v>
      </c>
      <c r="M998">
        <v>9830.6081999999988</v>
      </c>
      <c r="O998">
        <v>574</v>
      </c>
    </row>
    <row r="999" spans="2:15" x14ac:dyDescent="0.25">
      <c r="B999" t="s">
        <v>3040</v>
      </c>
      <c r="C999" t="s">
        <v>3039</v>
      </c>
      <c r="D999">
        <v>19415.0961675</v>
      </c>
      <c r="F999" t="s">
        <v>1396</v>
      </c>
      <c r="G999" t="s">
        <v>1395</v>
      </c>
      <c r="H999">
        <v>5.7906771440372658E-2</v>
      </c>
      <c r="J999" t="s">
        <v>453</v>
      </c>
      <c r="K999" t="s">
        <v>452</v>
      </c>
      <c r="L999">
        <v>4.8167271087218033</v>
      </c>
      <c r="M999">
        <v>29935.733899999999</v>
      </c>
      <c r="O999">
        <v>665</v>
      </c>
    </row>
    <row r="1000" spans="2:15" x14ac:dyDescent="0.25">
      <c r="B1000" t="s">
        <v>2973</v>
      </c>
      <c r="C1000" t="s">
        <v>2972</v>
      </c>
      <c r="D1000">
        <v>19608.098381600001</v>
      </c>
      <c r="F1000" t="s">
        <v>2235</v>
      </c>
      <c r="G1000" t="s">
        <v>2234</v>
      </c>
      <c r="H1000">
        <v>5.7983313794270602E-2</v>
      </c>
      <c r="J1000" t="s">
        <v>2607</v>
      </c>
      <c r="K1000" t="s">
        <v>2606</v>
      </c>
      <c r="L1000">
        <v>4.8172736539851222</v>
      </c>
      <c r="M1000">
        <v>36361.399799999999</v>
      </c>
      <c r="O1000">
        <v>2823</v>
      </c>
    </row>
    <row r="1001" spans="2:15" x14ac:dyDescent="0.25">
      <c r="B1001" t="s">
        <v>2799</v>
      </c>
      <c r="C1001" t="s">
        <v>2798</v>
      </c>
      <c r="D1001">
        <v>19615.4321442</v>
      </c>
      <c r="F1001" t="s">
        <v>3032</v>
      </c>
      <c r="G1001" t="s">
        <v>3031</v>
      </c>
      <c r="H1001">
        <v>5.8025575795451312E-2</v>
      </c>
      <c r="J1001" t="s">
        <v>2189</v>
      </c>
      <c r="K1001" t="s">
        <v>2188</v>
      </c>
      <c r="L1001">
        <v>4.8175505502343592</v>
      </c>
      <c r="M1001">
        <v>76503.95</v>
      </c>
      <c r="O1001">
        <v>4907</v>
      </c>
    </row>
    <row r="1002" spans="2:15" x14ac:dyDescent="0.25">
      <c r="B1002" t="s">
        <v>2749</v>
      </c>
      <c r="C1002" t="s">
        <v>2748</v>
      </c>
      <c r="D1002">
        <v>19659.2376267</v>
      </c>
      <c r="F1002" t="s">
        <v>2611</v>
      </c>
      <c r="G1002" t="s">
        <v>2610</v>
      </c>
      <c r="H1002">
        <v>5.8143852845986548E-2</v>
      </c>
      <c r="J1002" t="s">
        <v>2425</v>
      </c>
      <c r="K1002" t="s">
        <v>2424</v>
      </c>
      <c r="L1002">
        <v>4.8234790324055679</v>
      </c>
      <c r="M1002">
        <v>25674.179400000001</v>
      </c>
      <c r="O1002">
        <v>1006</v>
      </c>
    </row>
    <row r="1003" spans="2:15" x14ac:dyDescent="0.25">
      <c r="B1003" t="s">
        <v>1464</v>
      </c>
      <c r="C1003" t="s">
        <v>1463</v>
      </c>
      <c r="D1003">
        <v>19818.346007600001</v>
      </c>
      <c r="F1003" t="s">
        <v>2570</v>
      </c>
      <c r="G1003" t="s">
        <v>2569</v>
      </c>
      <c r="H1003">
        <v>5.8312755846457918E-2</v>
      </c>
      <c r="J1003" t="s">
        <v>2986</v>
      </c>
      <c r="K1003" t="s">
        <v>2985</v>
      </c>
      <c r="L1003">
        <v>4.8249441400210449</v>
      </c>
      <c r="M1003">
        <v>74089.3128</v>
      </c>
      <c r="O1003">
        <v>8553</v>
      </c>
    </row>
    <row r="1004" spans="2:15" x14ac:dyDescent="0.25">
      <c r="B1004" t="s">
        <v>2665</v>
      </c>
      <c r="C1004" t="s">
        <v>2664</v>
      </c>
      <c r="D1004">
        <v>20012.515325</v>
      </c>
      <c r="F1004" t="s">
        <v>2783</v>
      </c>
      <c r="G1004" t="s">
        <v>2782</v>
      </c>
      <c r="H1004">
        <v>5.8511702553466008E-2</v>
      </c>
      <c r="J1004" t="s">
        <v>2361</v>
      </c>
      <c r="K1004" t="s">
        <v>2360</v>
      </c>
      <c r="L1004">
        <v>4.8276757444795662</v>
      </c>
      <c r="M1004">
        <v>46583.3897</v>
      </c>
      <c r="O1004">
        <v>4429</v>
      </c>
    </row>
    <row r="1005" spans="2:15" x14ac:dyDescent="0.25">
      <c r="B1005" t="s">
        <v>314</v>
      </c>
      <c r="C1005" t="s">
        <v>313</v>
      </c>
      <c r="D1005">
        <v>20243.4889974</v>
      </c>
      <c r="F1005" t="s">
        <v>226</v>
      </c>
      <c r="G1005" t="s">
        <v>225</v>
      </c>
      <c r="H1005">
        <v>5.858503198682697E-2</v>
      </c>
      <c r="J1005" t="s">
        <v>2225</v>
      </c>
      <c r="K1005" t="s">
        <v>2224</v>
      </c>
      <c r="L1005">
        <v>4.8581861484917424</v>
      </c>
      <c r="M1005">
        <v>141088.14980000001</v>
      </c>
      <c r="O1005">
        <v>3514</v>
      </c>
    </row>
    <row r="1006" spans="2:15" x14ac:dyDescent="0.25">
      <c r="B1006" t="s">
        <v>2267</v>
      </c>
      <c r="C1006" t="s">
        <v>2266</v>
      </c>
      <c r="D1006">
        <v>20402.679429600001</v>
      </c>
      <c r="F1006" t="s">
        <v>1933</v>
      </c>
      <c r="G1006" t="s">
        <v>1932</v>
      </c>
      <c r="H1006">
        <v>5.8613552112646593E-2</v>
      </c>
      <c r="J1006" t="s">
        <v>1614</v>
      </c>
      <c r="K1006" t="s">
        <v>1613</v>
      </c>
      <c r="L1006">
        <v>4.8799957845945938</v>
      </c>
      <c r="M1006">
        <v>3075.9769000000001</v>
      </c>
      <c r="O1006">
        <v>370</v>
      </c>
    </row>
    <row r="1007" spans="2:15" x14ac:dyDescent="0.25">
      <c r="B1007" t="s">
        <v>2657</v>
      </c>
      <c r="C1007" t="s">
        <v>2656</v>
      </c>
      <c r="D1007">
        <v>20417.9477276</v>
      </c>
      <c r="F1007" t="s">
        <v>3315</v>
      </c>
      <c r="G1007" t="s">
        <v>3314</v>
      </c>
      <c r="H1007">
        <v>5.8630543246078463E-2</v>
      </c>
      <c r="J1007" t="s">
        <v>2127</v>
      </c>
      <c r="K1007" t="s">
        <v>2126</v>
      </c>
      <c r="L1007">
        <v>4.8966899584975394</v>
      </c>
      <c r="M1007">
        <v>40990.847900000001</v>
      </c>
      <c r="O1007">
        <v>1624</v>
      </c>
    </row>
    <row r="1008" spans="2:15" x14ac:dyDescent="0.25">
      <c r="B1008" t="s">
        <v>1531</v>
      </c>
      <c r="C1008" t="s">
        <v>1530</v>
      </c>
      <c r="D1008">
        <v>20427.209863399999</v>
      </c>
      <c r="F1008" t="s">
        <v>2633</v>
      </c>
      <c r="G1008" t="s">
        <v>2632</v>
      </c>
      <c r="H1008">
        <v>5.917498681667549E-2</v>
      </c>
      <c r="J1008" t="s">
        <v>2057</v>
      </c>
      <c r="K1008" t="s">
        <v>2056</v>
      </c>
      <c r="L1008">
        <v>4.9000724141923069</v>
      </c>
      <c r="M1008">
        <v>53306.227099999996</v>
      </c>
      <c r="O1008">
        <v>2600</v>
      </c>
    </row>
    <row r="1009" spans="2:15" x14ac:dyDescent="0.25">
      <c r="B1009" t="s">
        <v>1313</v>
      </c>
      <c r="C1009" t="s">
        <v>1312</v>
      </c>
      <c r="D1009">
        <v>20473.027660799999</v>
      </c>
      <c r="F1009" t="s">
        <v>1410</v>
      </c>
      <c r="G1009" t="s">
        <v>1409</v>
      </c>
      <c r="H1009">
        <v>5.9187740306250118E-2</v>
      </c>
      <c r="J1009" t="s">
        <v>3048</v>
      </c>
      <c r="K1009" t="s">
        <v>3047</v>
      </c>
      <c r="L1009">
        <v>4.9663173110294121</v>
      </c>
      <c r="M1009">
        <v>47655.082799999996</v>
      </c>
      <c r="O1009">
        <v>7072</v>
      </c>
    </row>
    <row r="1010" spans="2:15" x14ac:dyDescent="0.25">
      <c r="B1010" t="s">
        <v>1498</v>
      </c>
      <c r="C1010" t="s">
        <v>1497</v>
      </c>
      <c r="D1010">
        <v>20556.690768</v>
      </c>
      <c r="F1010" t="s">
        <v>1175</v>
      </c>
      <c r="G1010" t="s">
        <v>1174</v>
      </c>
      <c r="H1010">
        <v>5.9254922737462162E-2</v>
      </c>
      <c r="J1010" t="s">
        <v>2717</v>
      </c>
      <c r="K1010" t="s">
        <v>2716</v>
      </c>
      <c r="L1010">
        <v>4.9665639977733891</v>
      </c>
      <c r="M1010">
        <v>68125.1106</v>
      </c>
      <c r="O1010">
        <v>5569</v>
      </c>
    </row>
    <row r="1011" spans="2:15" x14ac:dyDescent="0.25">
      <c r="B1011" t="s">
        <v>2117</v>
      </c>
      <c r="C1011" t="s">
        <v>2116</v>
      </c>
      <c r="D1011">
        <v>20590.97846699999</v>
      </c>
      <c r="F1011" t="s">
        <v>206</v>
      </c>
      <c r="G1011" t="s">
        <v>205</v>
      </c>
      <c r="H1011">
        <v>5.9304616632995702E-2</v>
      </c>
      <c r="J1011" t="s">
        <v>2261</v>
      </c>
      <c r="K1011" t="s">
        <v>2260</v>
      </c>
      <c r="L1011">
        <v>4.9719165906215919</v>
      </c>
      <c r="M1011">
        <v>21919.459200000001</v>
      </c>
      <c r="O1011">
        <v>2751</v>
      </c>
    </row>
    <row r="1012" spans="2:15" x14ac:dyDescent="0.25">
      <c r="B1012" t="s">
        <v>3220</v>
      </c>
      <c r="C1012" t="s">
        <v>3219</v>
      </c>
      <c r="D1012">
        <v>20615.982609999999</v>
      </c>
      <c r="F1012" t="s">
        <v>1610</v>
      </c>
      <c r="G1012" t="s">
        <v>1609</v>
      </c>
      <c r="H1012">
        <v>5.9405692068742293E-2</v>
      </c>
      <c r="J1012" t="s">
        <v>2615</v>
      </c>
      <c r="K1012" t="s">
        <v>2614</v>
      </c>
      <c r="L1012">
        <v>4.9773700062003181</v>
      </c>
      <c r="M1012">
        <v>30844.982599999999</v>
      </c>
      <c r="O1012">
        <v>2516</v>
      </c>
    </row>
    <row r="1013" spans="2:15" x14ac:dyDescent="0.25">
      <c r="B1013" t="s">
        <v>1470</v>
      </c>
      <c r="C1013" t="s">
        <v>1469</v>
      </c>
      <c r="D1013">
        <v>20740.16451359999</v>
      </c>
      <c r="F1013" t="s">
        <v>1305</v>
      </c>
      <c r="G1013" t="s">
        <v>1304</v>
      </c>
      <c r="H1013">
        <v>5.9455541753056777E-2</v>
      </c>
      <c r="J1013" t="s">
        <v>334</v>
      </c>
      <c r="K1013" t="s">
        <v>333</v>
      </c>
      <c r="L1013">
        <v>4.9814556249999997</v>
      </c>
      <c r="M1013">
        <v>6166.5177000000003</v>
      </c>
      <c r="O1013">
        <v>588</v>
      </c>
    </row>
    <row r="1014" spans="2:15" x14ac:dyDescent="0.25">
      <c r="B1014" t="s">
        <v>1549</v>
      </c>
      <c r="C1014" t="s">
        <v>1548</v>
      </c>
      <c r="D1014">
        <v>20941.81841550002</v>
      </c>
      <c r="F1014" t="s">
        <v>2355</v>
      </c>
      <c r="G1014" t="s">
        <v>2354</v>
      </c>
      <c r="H1014">
        <v>5.962402325069803E-2</v>
      </c>
      <c r="J1014" t="s">
        <v>2345</v>
      </c>
      <c r="K1014" t="s">
        <v>2344</v>
      </c>
      <c r="L1014">
        <v>5.0380060261527877</v>
      </c>
      <c r="M1014">
        <v>52287.305399999997</v>
      </c>
      <c r="O1014">
        <v>4359</v>
      </c>
    </row>
    <row r="1015" spans="2:15" x14ac:dyDescent="0.25">
      <c r="B1015" t="s">
        <v>1561</v>
      </c>
      <c r="C1015" t="s">
        <v>1560</v>
      </c>
      <c r="D1015">
        <v>21271.030694199999</v>
      </c>
      <c r="F1015" t="s">
        <v>2008</v>
      </c>
      <c r="G1015" t="s">
        <v>2009</v>
      </c>
      <c r="H1015">
        <v>5.9822480695329479E-2</v>
      </c>
      <c r="J1015" t="s">
        <v>397</v>
      </c>
      <c r="K1015" t="s">
        <v>396</v>
      </c>
      <c r="L1015">
        <v>5.0399414053456209</v>
      </c>
      <c r="M1015">
        <v>59438.439400000003</v>
      </c>
      <c r="O1015">
        <v>1085</v>
      </c>
    </row>
    <row r="1016" spans="2:15" x14ac:dyDescent="0.25">
      <c r="B1016" t="s">
        <v>2361</v>
      </c>
      <c r="C1016" t="s">
        <v>2360</v>
      </c>
      <c r="D1016">
        <v>21381.775872300001</v>
      </c>
      <c r="F1016" t="s">
        <v>2282</v>
      </c>
      <c r="G1016" t="s">
        <v>2281</v>
      </c>
      <c r="H1016">
        <v>5.9925555592428653E-2</v>
      </c>
      <c r="J1016" t="s">
        <v>2980</v>
      </c>
      <c r="K1016" t="s">
        <v>2979</v>
      </c>
      <c r="L1016">
        <v>5.0733998981953077</v>
      </c>
      <c r="M1016">
        <v>46085.6927</v>
      </c>
      <c r="O1016">
        <v>4987</v>
      </c>
    </row>
    <row r="1017" spans="2:15" x14ac:dyDescent="0.25">
      <c r="B1017" t="s">
        <v>2259</v>
      </c>
      <c r="C1017" t="s">
        <v>2258</v>
      </c>
      <c r="D1017">
        <v>21633.6921554</v>
      </c>
      <c r="F1017" t="s">
        <v>3220</v>
      </c>
      <c r="G1017" t="s">
        <v>3219</v>
      </c>
      <c r="H1017">
        <v>5.9974465477416451E-2</v>
      </c>
      <c r="J1017" t="s">
        <v>3058</v>
      </c>
      <c r="K1017" t="s">
        <v>3057</v>
      </c>
      <c r="L1017">
        <v>5.1051893937172768</v>
      </c>
      <c r="M1017">
        <v>15910.578600000001</v>
      </c>
      <c r="O1017">
        <v>1337</v>
      </c>
    </row>
    <row r="1018" spans="2:15" x14ac:dyDescent="0.25">
      <c r="B1018" t="s">
        <v>2085</v>
      </c>
      <c r="C1018" t="s">
        <v>2084</v>
      </c>
      <c r="D1018">
        <v>21723.58185269999</v>
      </c>
      <c r="F1018" t="s">
        <v>3058</v>
      </c>
      <c r="G1018" t="s">
        <v>3057</v>
      </c>
      <c r="H1018">
        <v>6.0048898717317091E-2</v>
      </c>
      <c r="J1018" t="s">
        <v>2075</v>
      </c>
      <c r="K1018" t="s">
        <v>2074</v>
      </c>
      <c r="L1018">
        <v>5.1193476612838094</v>
      </c>
      <c r="M1018">
        <v>140117.394</v>
      </c>
      <c r="O1018">
        <v>4954</v>
      </c>
    </row>
    <row r="1019" spans="2:15" x14ac:dyDescent="0.25">
      <c r="B1019" t="s">
        <v>2381</v>
      </c>
      <c r="C1019" t="s">
        <v>2380</v>
      </c>
      <c r="D1019">
        <v>21917.8924902</v>
      </c>
      <c r="F1019" t="s">
        <v>2701</v>
      </c>
      <c r="G1019" t="s">
        <v>2700</v>
      </c>
      <c r="H1019">
        <v>6.0182602378562211E-2</v>
      </c>
      <c r="J1019" t="s">
        <v>3088</v>
      </c>
      <c r="K1019" t="s">
        <v>3089</v>
      </c>
      <c r="L1019">
        <v>5.1446722611787621</v>
      </c>
      <c r="M1019">
        <v>86573.8701</v>
      </c>
      <c r="O1019">
        <v>2053</v>
      </c>
    </row>
    <row r="1020" spans="2:15" x14ac:dyDescent="0.25">
      <c r="B1020" t="s">
        <v>2345</v>
      </c>
      <c r="C1020" t="s">
        <v>2344</v>
      </c>
      <c r="D1020">
        <v>21960.668268000001</v>
      </c>
      <c r="F1020" t="s">
        <v>1519</v>
      </c>
      <c r="G1020" t="s">
        <v>1518</v>
      </c>
      <c r="H1020">
        <v>6.0234806879708863E-2</v>
      </c>
      <c r="J1020" t="s">
        <v>858</v>
      </c>
      <c r="K1020" t="s">
        <v>857</v>
      </c>
      <c r="L1020">
        <v>5.1458550538279368</v>
      </c>
      <c r="M1020">
        <v>27053.105200000002</v>
      </c>
      <c r="O1020">
        <v>1267</v>
      </c>
    </row>
    <row r="1021" spans="2:15" x14ac:dyDescent="0.25">
      <c r="B1021" t="s">
        <v>2157</v>
      </c>
      <c r="C1021" t="s">
        <v>2156</v>
      </c>
      <c r="D1021">
        <v>21981.100273600001</v>
      </c>
      <c r="F1021" t="s">
        <v>2845</v>
      </c>
      <c r="G1021" t="s">
        <v>2844</v>
      </c>
      <c r="H1021">
        <v>6.0497463100143027E-2</v>
      </c>
      <c r="J1021" t="s">
        <v>338</v>
      </c>
      <c r="K1021" t="s">
        <v>337</v>
      </c>
      <c r="L1021">
        <v>5.1496908198019797</v>
      </c>
      <c r="M1021">
        <v>32507.423299999999</v>
      </c>
      <c r="O1021">
        <v>808</v>
      </c>
    </row>
    <row r="1022" spans="2:15" x14ac:dyDescent="0.25">
      <c r="B1022" t="s">
        <v>2119</v>
      </c>
      <c r="C1022" t="s">
        <v>2118</v>
      </c>
      <c r="D1022">
        <v>22051.099139800001</v>
      </c>
      <c r="F1022" t="s">
        <v>2361</v>
      </c>
      <c r="G1022" t="s">
        <v>2360</v>
      </c>
      <c r="H1022">
        <v>6.0514859642374991E-2</v>
      </c>
      <c r="J1022" t="s">
        <v>2998</v>
      </c>
      <c r="K1022" t="s">
        <v>2997</v>
      </c>
      <c r="L1022">
        <v>5.1575416935722282</v>
      </c>
      <c r="M1022">
        <v>62407.652199999997</v>
      </c>
      <c r="O1022">
        <v>4465</v>
      </c>
    </row>
    <row r="1023" spans="2:15" x14ac:dyDescent="0.25">
      <c r="B1023" t="s">
        <v>308</v>
      </c>
      <c r="C1023" t="s">
        <v>307</v>
      </c>
      <c r="D1023">
        <v>22104.120213999999</v>
      </c>
      <c r="F1023" t="s">
        <v>1301</v>
      </c>
      <c r="G1023" t="s">
        <v>1300</v>
      </c>
      <c r="H1023">
        <v>6.08557862331306E-2</v>
      </c>
      <c r="J1023" t="s">
        <v>2971</v>
      </c>
      <c r="K1023" t="s">
        <v>2970</v>
      </c>
      <c r="L1023">
        <v>5.1799890527964196</v>
      </c>
      <c r="M1023">
        <v>63728.122199999998</v>
      </c>
      <c r="O1023">
        <v>6705</v>
      </c>
    </row>
    <row r="1024" spans="2:15" x14ac:dyDescent="0.25">
      <c r="B1024" t="s">
        <v>2967</v>
      </c>
      <c r="C1024" t="s">
        <v>2966</v>
      </c>
      <c r="D1024">
        <v>22377.490583700001</v>
      </c>
      <c r="F1024" t="s">
        <v>2965</v>
      </c>
      <c r="G1024" t="s">
        <v>2964</v>
      </c>
      <c r="H1024">
        <v>6.1121263181417591E-2</v>
      </c>
      <c r="J1024" t="s">
        <v>3016</v>
      </c>
      <c r="K1024" t="s">
        <v>3015</v>
      </c>
      <c r="L1024">
        <v>5.1910108592143658</v>
      </c>
      <c r="M1024">
        <v>30875.772199999999</v>
      </c>
      <c r="O1024">
        <v>4455</v>
      </c>
    </row>
    <row r="1025" spans="2:15" x14ac:dyDescent="0.25">
      <c r="B1025" t="s">
        <v>1428</v>
      </c>
      <c r="C1025" t="s">
        <v>1427</v>
      </c>
      <c r="D1025">
        <v>22399.952329700001</v>
      </c>
      <c r="F1025" t="s">
        <v>3010</v>
      </c>
      <c r="G1025" t="s">
        <v>3009</v>
      </c>
      <c r="H1025">
        <v>6.1129710325793181E-2</v>
      </c>
      <c r="J1025" t="s">
        <v>2984</v>
      </c>
      <c r="K1025" t="s">
        <v>2983</v>
      </c>
      <c r="L1025">
        <v>5.1939228022384274</v>
      </c>
      <c r="M1025">
        <v>57572.486400000002</v>
      </c>
      <c r="O1025">
        <v>5897</v>
      </c>
    </row>
    <row r="1026" spans="2:15" x14ac:dyDescent="0.25">
      <c r="B1026" t="s">
        <v>2773</v>
      </c>
      <c r="C1026" t="s">
        <v>2772</v>
      </c>
      <c r="D1026">
        <v>22498.260882499999</v>
      </c>
      <c r="F1026" t="s">
        <v>2105</v>
      </c>
      <c r="G1026" t="s">
        <v>2104</v>
      </c>
      <c r="H1026">
        <v>6.1324927435110227E-2</v>
      </c>
      <c r="J1026" t="s">
        <v>2691</v>
      </c>
      <c r="K1026" t="s">
        <v>2690</v>
      </c>
      <c r="L1026">
        <v>5.2242438739449533</v>
      </c>
      <c r="M1026">
        <v>63786.847299999987</v>
      </c>
      <c r="O1026">
        <v>5995</v>
      </c>
    </row>
    <row r="1027" spans="2:15" x14ac:dyDescent="0.25">
      <c r="B1027" t="s">
        <v>2163</v>
      </c>
      <c r="C1027" t="s">
        <v>2162</v>
      </c>
      <c r="D1027">
        <v>22529.694331499999</v>
      </c>
      <c r="F1027" t="s">
        <v>1919</v>
      </c>
      <c r="G1027" t="s">
        <v>1918</v>
      </c>
      <c r="H1027">
        <v>6.1664116143176531E-2</v>
      </c>
      <c r="J1027" t="s">
        <v>1109</v>
      </c>
      <c r="K1027" t="s">
        <v>1108</v>
      </c>
      <c r="L1027">
        <v>5.2461198956937736</v>
      </c>
      <c r="M1027">
        <v>20687.529399999999</v>
      </c>
      <c r="O1027">
        <v>418</v>
      </c>
    </row>
    <row r="1028" spans="2:15" x14ac:dyDescent="0.25">
      <c r="B1028" t="s">
        <v>2167</v>
      </c>
      <c r="C1028" t="s">
        <v>2166</v>
      </c>
      <c r="D1028">
        <v>22634.397447200001</v>
      </c>
      <c r="F1028" t="s">
        <v>1448</v>
      </c>
      <c r="G1028" t="s">
        <v>1447</v>
      </c>
      <c r="H1028">
        <v>6.17021890643107E-2</v>
      </c>
      <c r="J1028" t="s">
        <v>2389</v>
      </c>
      <c r="K1028" t="s">
        <v>2388</v>
      </c>
      <c r="L1028">
        <v>5.2816067885435167</v>
      </c>
      <c r="M1028">
        <v>42177.937899999997</v>
      </c>
      <c r="O1028">
        <v>5630</v>
      </c>
    </row>
    <row r="1029" spans="2:15" x14ac:dyDescent="0.25">
      <c r="B1029" t="s">
        <v>2701</v>
      </c>
      <c r="C1029" t="s">
        <v>2700</v>
      </c>
      <c r="D1029">
        <v>22721.279519399999</v>
      </c>
      <c r="F1029" t="s">
        <v>1313</v>
      </c>
      <c r="G1029" t="s">
        <v>1312</v>
      </c>
      <c r="H1029">
        <v>6.1753167619219992E-2</v>
      </c>
      <c r="J1029" t="s">
        <v>3038</v>
      </c>
      <c r="K1029" t="s">
        <v>3037</v>
      </c>
      <c r="L1029">
        <v>5.319800293149191</v>
      </c>
      <c r="M1029">
        <v>49284.277800000003</v>
      </c>
      <c r="O1029">
        <v>5503</v>
      </c>
    </row>
    <row r="1030" spans="2:15" x14ac:dyDescent="0.25">
      <c r="B1030" t="s">
        <v>3000</v>
      </c>
      <c r="C1030" t="s">
        <v>2999</v>
      </c>
      <c r="D1030">
        <v>22799.860377000001</v>
      </c>
      <c r="F1030" t="s">
        <v>1782</v>
      </c>
      <c r="G1030" t="s">
        <v>1781</v>
      </c>
      <c r="H1030">
        <v>6.1965930031413617E-2</v>
      </c>
      <c r="J1030" t="s">
        <v>954</v>
      </c>
      <c r="K1030" t="s">
        <v>953</v>
      </c>
      <c r="L1030">
        <v>5.3212176163052876</v>
      </c>
      <c r="M1030">
        <v>79680.050799999997</v>
      </c>
      <c r="O1030">
        <v>1153</v>
      </c>
    </row>
    <row r="1031" spans="2:15" x14ac:dyDescent="0.25">
      <c r="B1031" t="s">
        <v>2271</v>
      </c>
      <c r="C1031" t="s">
        <v>2273</v>
      </c>
      <c r="D1031">
        <v>22811.320962999991</v>
      </c>
      <c r="F1031" t="s">
        <v>2381</v>
      </c>
      <c r="G1031" t="s">
        <v>2380</v>
      </c>
      <c r="H1031">
        <v>6.200059542758217E-2</v>
      </c>
      <c r="J1031" t="s">
        <v>2935</v>
      </c>
      <c r="K1031" t="s">
        <v>2937</v>
      </c>
      <c r="L1031">
        <v>5.3428583671834629</v>
      </c>
      <c r="M1031">
        <v>28068.138299999999</v>
      </c>
      <c r="O1031">
        <v>2322</v>
      </c>
    </row>
    <row r="1032" spans="2:15" x14ac:dyDescent="0.25">
      <c r="B1032" t="s">
        <v>3349</v>
      </c>
      <c r="C1032" t="s">
        <v>3348</v>
      </c>
      <c r="D1032">
        <v>22932.316313599989</v>
      </c>
      <c r="F1032" t="s">
        <v>3066</v>
      </c>
      <c r="G1032" t="s">
        <v>3065</v>
      </c>
      <c r="H1032">
        <v>6.2034389025732391E-2</v>
      </c>
      <c r="J1032" t="s">
        <v>2229</v>
      </c>
      <c r="K1032" t="s">
        <v>2228</v>
      </c>
      <c r="L1032">
        <v>5.3577078052718283</v>
      </c>
      <c r="M1032">
        <v>48539.233399999997</v>
      </c>
      <c r="O1032">
        <v>1214</v>
      </c>
    </row>
    <row r="1033" spans="2:15" x14ac:dyDescent="0.25">
      <c r="B1033" t="s">
        <v>340</v>
      </c>
      <c r="C1033" t="s">
        <v>339</v>
      </c>
      <c r="D1033">
        <v>22972.486167899999</v>
      </c>
      <c r="F1033" t="s">
        <v>234</v>
      </c>
      <c r="G1033" t="s">
        <v>233</v>
      </c>
      <c r="H1033">
        <v>6.2074812443636898E-2</v>
      </c>
      <c r="J1033" t="s">
        <v>2572</v>
      </c>
      <c r="K1033" t="s">
        <v>2571</v>
      </c>
      <c r="L1033">
        <v>5.3578787210429661</v>
      </c>
      <c r="M1033">
        <v>43164.212299999999</v>
      </c>
      <c r="O1033">
        <v>2723</v>
      </c>
    </row>
    <row r="1034" spans="2:15" x14ac:dyDescent="0.25">
      <c r="B1034" t="s">
        <v>2093</v>
      </c>
      <c r="C1034" t="s">
        <v>2092</v>
      </c>
      <c r="D1034">
        <v>23000.318524800001</v>
      </c>
      <c r="F1034" t="s">
        <v>272</v>
      </c>
      <c r="G1034" t="s">
        <v>271</v>
      </c>
      <c r="H1034">
        <v>6.2194108199942678E-2</v>
      </c>
      <c r="J1034" t="s">
        <v>2027</v>
      </c>
      <c r="K1034" t="s">
        <v>2026</v>
      </c>
      <c r="L1034">
        <v>5.3791589271165687</v>
      </c>
      <c r="M1034">
        <v>46638.452399999987</v>
      </c>
      <c r="O1034">
        <v>815</v>
      </c>
    </row>
    <row r="1035" spans="2:15" x14ac:dyDescent="0.25">
      <c r="B1035" t="s">
        <v>2998</v>
      </c>
      <c r="C1035" t="s">
        <v>2997</v>
      </c>
      <c r="D1035">
        <v>23028.4236618</v>
      </c>
      <c r="F1035" t="s">
        <v>2237</v>
      </c>
      <c r="G1035" t="s">
        <v>2236</v>
      </c>
      <c r="H1035">
        <v>6.2689859103252046E-2</v>
      </c>
      <c r="J1035" t="s">
        <v>1311</v>
      </c>
      <c r="K1035" t="s">
        <v>1310</v>
      </c>
      <c r="L1035">
        <v>5.3898947093337197</v>
      </c>
      <c r="M1035">
        <v>80895.391399999993</v>
      </c>
      <c r="O1035">
        <v>6889</v>
      </c>
    </row>
    <row r="1036" spans="2:15" x14ac:dyDescent="0.25">
      <c r="B1036" t="s">
        <v>1579</v>
      </c>
      <c r="C1036" t="s">
        <v>1578</v>
      </c>
      <c r="D1036">
        <v>23121.57577589999</v>
      </c>
      <c r="F1036" t="s">
        <v>491</v>
      </c>
      <c r="G1036" t="s">
        <v>490</v>
      </c>
      <c r="H1036">
        <v>6.3025933150005167E-2</v>
      </c>
      <c r="J1036" t="s">
        <v>2775</v>
      </c>
      <c r="K1036" t="s">
        <v>2774</v>
      </c>
      <c r="L1036">
        <v>5.3990655973354507</v>
      </c>
      <c r="M1036">
        <v>53026.871299999999</v>
      </c>
      <c r="O1036">
        <v>5667</v>
      </c>
    </row>
    <row r="1037" spans="2:15" x14ac:dyDescent="0.25">
      <c r="B1037" t="s">
        <v>3016</v>
      </c>
      <c r="C1037" t="s">
        <v>3015</v>
      </c>
      <c r="D1037">
        <v>23125.9533778</v>
      </c>
      <c r="F1037" t="s">
        <v>270</v>
      </c>
      <c r="G1037" t="s">
        <v>269</v>
      </c>
      <c r="H1037">
        <v>6.3080870377930018E-2</v>
      </c>
      <c r="J1037" t="s">
        <v>2953</v>
      </c>
      <c r="K1037" t="s">
        <v>2952</v>
      </c>
      <c r="L1037">
        <v>5.4019996340827339</v>
      </c>
      <c r="M1037">
        <v>84605.966099999991</v>
      </c>
      <c r="O1037">
        <v>6672</v>
      </c>
    </row>
    <row r="1038" spans="2:15" x14ac:dyDescent="0.25">
      <c r="B1038" t="s">
        <v>1513</v>
      </c>
      <c r="C1038" t="s">
        <v>1512</v>
      </c>
      <c r="D1038">
        <v>23311.363982899991</v>
      </c>
      <c r="F1038" t="s">
        <v>1525</v>
      </c>
      <c r="G1038" t="s">
        <v>1524</v>
      </c>
      <c r="H1038">
        <v>6.3243337604734953E-2</v>
      </c>
      <c r="J1038" t="s">
        <v>2433</v>
      </c>
      <c r="K1038" t="s">
        <v>2432</v>
      </c>
      <c r="L1038">
        <v>5.4063164764373228</v>
      </c>
      <c r="M1038">
        <v>27185.316500000001</v>
      </c>
      <c r="O1038">
        <v>1061</v>
      </c>
    </row>
    <row r="1039" spans="2:15" x14ac:dyDescent="0.25">
      <c r="B1039" t="s">
        <v>1848</v>
      </c>
      <c r="C1039" t="s">
        <v>1847</v>
      </c>
      <c r="D1039">
        <v>23340.6140772</v>
      </c>
      <c r="F1039" t="s">
        <v>2290</v>
      </c>
      <c r="G1039" t="s">
        <v>2289</v>
      </c>
      <c r="H1039">
        <v>6.3458821275355543E-2</v>
      </c>
      <c r="J1039" t="s">
        <v>3020</v>
      </c>
      <c r="K1039" t="s">
        <v>3019</v>
      </c>
      <c r="L1039">
        <v>5.4672971687629568</v>
      </c>
      <c r="M1039">
        <v>44949.880699999987</v>
      </c>
      <c r="O1039">
        <v>5788</v>
      </c>
    </row>
    <row r="1040" spans="2:15" x14ac:dyDescent="0.25">
      <c r="B1040" t="s">
        <v>3014</v>
      </c>
      <c r="C1040" t="s">
        <v>3013</v>
      </c>
      <c r="D1040">
        <v>23407.709968499999</v>
      </c>
      <c r="F1040" t="s">
        <v>2986</v>
      </c>
      <c r="G1040" t="s">
        <v>2985</v>
      </c>
      <c r="H1040">
        <v>6.3961567073571438E-2</v>
      </c>
      <c r="J1040" t="s">
        <v>2576</v>
      </c>
      <c r="K1040" t="s">
        <v>2577</v>
      </c>
      <c r="L1040">
        <v>5.4729784578313314</v>
      </c>
      <c r="M1040">
        <v>227128.606</v>
      </c>
      <c r="O1040">
        <v>415</v>
      </c>
    </row>
    <row r="1041" spans="2:15" x14ac:dyDescent="0.25">
      <c r="B1041" t="s">
        <v>2659</v>
      </c>
      <c r="C1041" t="s">
        <v>2658</v>
      </c>
      <c r="D1041">
        <v>23410.332849599999</v>
      </c>
      <c r="F1041" t="s">
        <v>2657</v>
      </c>
      <c r="G1041" t="s">
        <v>2656</v>
      </c>
      <c r="H1041">
        <v>6.3987852141238699E-2</v>
      </c>
      <c r="J1041" t="s">
        <v>1996</v>
      </c>
      <c r="K1041" t="s">
        <v>1995</v>
      </c>
      <c r="L1041">
        <v>5.4734178801752442</v>
      </c>
      <c r="M1041">
        <v>26163.510600000001</v>
      </c>
      <c r="O1041">
        <v>913</v>
      </c>
    </row>
    <row r="1042" spans="2:15" x14ac:dyDescent="0.25">
      <c r="B1042" t="s">
        <v>2189</v>
      </c>
      <c r="C1042" t="s">
        <v>2188</v>
      </c>
      <c r="D1042">
        <v>23639.720549999998</v>
      </c>
      <c r="F1042" t="s">
        <v>2365</v>
      </c>
      <c r="G1042" t="s">
        <v>2364</v>
      </c>
      <c r="H1042">
        <v>6.4069469930910186E-2</v>
      </c>
      <c r="J1042" t="s">
        <v>1340</v>
      </c>
      <c r="K1042" t="s">
        <v>1339</v>
      </c>
      <c r="L1042">
        <v>5.4972039457692308</v>
      </c>
      <c r="M1042">
        <v>6099.3158999999996</v>
      </c>
      <c r="O1042">
        <v>780</v>
      </c>
    </row>
    <row r="1043" spans="2:15" x14ac:dyDescent="0.25">
      <c r="B1043" t="s">
        <v>3109</v>
      </c>
      <c r="C1043" t="s">
        <v>3108</v>
      </c>
      <c r="D1043">
        <v>23795.23762679999</v>
      </c>
      <c r="F1043" t="s">
        <v>2978</v>
      </c>
      <c r="G1043" t="s">
        <v>2977</v>
      </c>
      <c r="H1043">
        <v>6.4329892855200965E-2</v>
      </c>
      <c r="J1043" t="s">
        <v>2685</v>
      </c>
      <c r="K1043" t="s">
        <v>2684</v>
      </c>
      <c r="L1043">
        <v>5.5097398945755822</v>
      </c>
      <c r="M1043">
        <v>76124.851200000005</v>
      </c>
      <c r="O1043">
        <v>6397</v>
      </c>
    </row>
    <row r="1044" spans="2:15" x14ac:dyDescent="0.25">
      <c r="B1044" t="s">
        <v>2781</v>
      </c>
      <c r="C1044" t="s">
        <v>2780</v>
      </c>
      <c r="D1044">
        <v>23985.679692000002</v>
      </c>
      <c r="F1044" t="s">
        <v>2320</v>
      </c>
      <c r="G1044" t="s">
        <v>2319</v>
      </c>
      <c r="H1044">
        <v>6.4385688497139187E-2</v>
      </c>
      <c r="J1044" t="s">
        <v>2103</v>
      </c>
      <c r="K1044" t="s">
        <v>2102</v>
      </c>
      <c r="L1044">
        <v>5.523929852091098</v>
      </c>
      <c r="M1044">
        <v>46972.854200000002</v>
      </c>
      <c r="O1044">
        <v>2415</v>
      </c>
    </row>
    <row r="1045" spans="2:15" x14ac:dyDescent="0.25">
      <c r="B1045" t="s">
        <v>3026</v>
      </c>
      <c r="C1045" t="s">
        <v>3025</v>
      </c>
      <c r="D1045">
        <v>24155.507494199999</v>
      </c>
      <c r="F1045" t="s">
        <v>2980</v>
      </c>
      <c r="G1045" t="s">
        <v>2979</v>
      </c>
      <c r="H1045">
        <v>6.4916421103636185E-2</v>
      </c>
      <c r="J1045" t="s">
        <v>2263</v>
      </c>
      <c r="K1045" t="s">
        <v>2262</v>
      </c>
      <c r="L1045">
        <v>5.5617157136304236</v>
      </c>
      <c r="M1045">
        <v>562782.66740000003</v>
      </c>
      <c r="O1045">
        <v>5363</v>
      </c>
    </row>
    <row r="1046" spans="2:15" x14ac:dyDescent="0.25">
      <c r="B1046" t="s">
        <v>350</v>
      </c>
      <c r="C1046" t="s">
        <v>349</v>
      </c>
      <c r="D1046">
        <v>24202.8978919</v>
      </c>
      <c r="F1046" t="s">
        <v>1452</v>
      </c>
      <c r="G1046" t="s">
        <v>1451</v>
      </c>
      <c r="H1046">
        <v>6.4986539475847024E-2</v>
      </c>
      <c r="J1046" t="s">
        <v>2963</v>
      </c>
      <c r="K1046" t="s">
        <v>2962</v>
      </c>
      <c r="L1046">
        <v>5.5700620969279999</v>
      </c>
      <c r="M1046">
        <v>41792.1826</v>
      </c>
      <c r="O1046">
        <v>6250</v>
      </c>
    </row>
    <row r="1047" spans="2:15" x14ac:dyDescent="0.25">
      <c r="B1047" t="s">
        <v>3050</v>
      </c>
      <c r="C1047" t="s">
        <v>3049</v>
      </c>
      <c r="D1047">
        <v>24398.835383999991</v>
      </c>
      <c r="F1047" t="s">
        <v>1464</v>
      </c>
      <c r="G1047" t="s">
        <v>1463</v>
      </c>
      <c r="H1047">
        <v>6.509193445463711E-2</v>
      </c>
      <c r="J1047" t="s">
        <v>601</v>
      </c>
      <c r="K1047" t="s">
        <v>600</v>
      </c>
      <c r="L1047">
        <v>5.5776251726384354</v>
      </c>
      <c r="M1047">
        <v>15854.915999999999</v>
      </c>
      <c r="O1047">
        <v>307</v>
      </c>
    </row>
    <row r="1048" spans="2:15" x14ac:dyDescent="0.25">
      <c r="B1048" t="s">
        <v>2821</v>
      </c>
      <c r="C1048" t="s">
        <v>2820</v>
      </c>
      <c r="D1048">
        <v>24916.339424900001</v>
      </c>
      <c r="F1048" t="s">
        <v>1543</v>
      </c>
      <c r="G1048" t="s">
        <v>1542</v>
      </c>
      <c r="H1048">
        <v>6.5409248567613182E-2</v>
      </c>
      <c r="J1048" t="s">
        <v>2069</v>
      </c>
      <c r="K1048" t="s">
        <v>2068</v>
      </c>
      <c r="L1048">
        <v>5.5810498789903837</v>
      </c>
      <c r="M1048">
        <v>36163.812299999998</v>
      </c>
      <c r="O1048">
        <v>2080</v>
      </c>
    </row>
    <row r="1049" spans="2:15" x14ac:dyDescent="0.25">
      <c r="B1049" t="s">
        <v>2149</v>
      </c>
      <c r="C1049" t="s">
        <v>2148</v>
      </c>
      <c r="D1049">
        <v>25052.295265799999</v>
      </c>
      <c r="F1049" t="s">
        <v>1935</v>
      </c>
      <c r="G1049" t="s">
        <v>1934</v>
      </c>
      <c r="H1049">
        <v>6.5836747741310334E-2</v>
      </c>
      <c r="J1049" t="s">
        <v>2099</v>
      </c>
      <c r="K1049" t="s">
        <v>2098</v>
      </c>
      <c r="L1049">
        <v>5.600514930312964</v>
      </c>
      <c r="M1049">
        <v>92106.507799999992</v>
      </c>
      <c r="O1049">
        <v>6710</v>
      </c>
    </row>
    <row r="1050" spans="2:15" x14ac:dyDescent="0.25">
      <c r="B1050" t="s">
        <v>1589</v>
      </c>
      <c r="C1050" t="s">
        <v>1588</v>
      </c>
      <c r="D1050">
        <v>25113.702713800001</v>
      </c>
      <c r="F1050" t="s">
        <v>120</v>
      </c>
      <c r="G1050" t="s">
        <v>119</v>
      </c>
      <c r="H1050">
        <v>6.5921668260340155E-2</v>
      </c>
      <c r="J1050" t="s">
        <v>2055</v>
      </c>
      <c r="K1050" t="s">
        <v>2054</v>
      </c>
      <c r="L1050">
        <v>5.6033718707317082</v>
      </c>
      <c r="M1050">
        <v>43346.839</v>
      </c>
      <c r="O1050">
        <v>1230</v>
      </c>
    </row>
    <row r="1051" spans="2:15" x14ac:dyDescent="0.25">
      <c r="B1051" t="s">
        <v>310</v>
      </c>
      <c r="C1051" t="s">
        <v>309</v>
      </c>
      <c r="D1051">
        <v>25168.136350500001</v>
      </c>
      <c r="F1051" t="s">
        <v>1982</v>
      </c>
      <c r="G1051" t="s">
        <v>1981</v>
      </c>
      <c r="H1051">
        <v>6.6130154674841068E-2</v>
      </c>
      <c r="J1051" t="s">
        <v>3036</v>
      </c>
      <c r="K1051" t="s">
        <v>3035</v>
      </c>
      <c r="L1051">
        <v>5.6403300137596117</v>
      </c>
      <c r="M1051">
        <v>30037.1885</v>
      </c>
      <c r="O1051">
        <v>4942</v>
      </c>
    </row>
    <row r="1052" spans="2:15" x14ac:dyDescent="0.25">
      <c r="B1052" t="s">
        <v>2955</v>
      </c>
      <c r="C1052" t="s">
        <v>2954</v>
      </c>
      <c r="D1052">
        <v>25169.6307552</v>
      </c>
      <c r="F1052" t="s">
        <v>3166</v>
      </c>
      <c r="G1052" t="s">
        <v>3165</v>
      </c>
      <c r="H1052">
        <v>6.6156419343252962E-2</v>
      </c>
      <c r="J1052" t="s">
        <v>2255</v>
      </c>
      <c r="K1052" t="s">
        <v>2254</v>
      </c>
      <c r="L1052">
        <v>5.6509623285052131</v>
      </c>
      <c r="M1052">
        <v>24262.589499999998</v>
      </c>
      <c r="O1052">
        <v>863</v>
      </c>
    </row>
    <row r="1053" spans="2:15" x14ac:dyDescent="0.25">
      <c r="B1053" t="s">
        <v>2655</v>
      </c>
      <c r="C1053" t="s">
        <v>2654</v>
      </c>
      <c r="D1053">
        <v>25234.4267769</v>
      </c>
      <c r="F1053" t="s">
        <v>2157</v>
      </c>
      <c r="G1053" t="s">
        <v>2156</v>
      </c>
      <c r="H1053">
        <v>6.6244647723293262E-2</v>
      </c>
      <c r="J1053" t="s">
        <v>842</v>
      </c>
      <c r="K1053" t="s">
        <v>841</v>
      </c>
      <c r="L1053">
        <v>5.6515099605415857</v>
      </c>
      <c r="M1053">
        <v>23563.150399999999</v>
      </c>
      <c r="O1053">
        <v>1551</v>
      </c>
    </row>
    <row r="1054" spans="2:15" x14ac:dyDescent="0.25">
      <c r="B1054" t="s">
        <v>2980</v>
      </c>
      <c r="C1054" t="s">
        <v>2979</v>
      </c>
      <c r="D1054">
        <v>25301.045292300001</v>
      </c>
      <c r="F1054" t="s">
        <v>3206</v>
      </c>
      <c r="G1054" t="s">
        <v>3205</v>
      </c>
      <c r="H1054">
        <v>6.6549691994540625E-2</v>
      </c>
      <c r="J1054" t="s">
        <v>1978</v>
      </c>
      <c r="K1054" t="s">
        <v>1977</v>
      </c>
      <c r="L1054">
        <v>5.6515370839936612</v>
      </c>
      <c r="M1054">
        <v>20377.828000000001</v>
      </c>
      <c r="O1054">
        <v>1262</v>
      </c>
    </row>
    <row r="1055" spans="2:15" x14ac:dyDescent="0.25">
      <c r="B1055" t="s">
        <v>2783</v>
      </c>
      <c r="C1055" t="s">
        <v>2782</v>
      </c>
      <c r="D1055">
        <v>25304.614515000001</v>
      </c>
      <c r="F1055" t="s">
        <v>1400</v>
      </c>
      <c r="G1055" t="s">
        <v>1399</v>
      </c>
      <c r="H1055">
        <v>6.6686123757974405E-2</v>
      </c>
      <c r="J1055" t="s">
        <v>3034</v>
      </c>
      <c r="K1055" t="s">
        <v>3033</v>
      </c>
      <c r="L1055">
        <v>5.6754421627781753</v>
      </c>
      <c r="M1055">
        <v>38146.639000000003</v>
      </c>
      <c r="O1055">
        <v>5572</v>
      </c>
    </row>
    <row r="1056" spans="2:15" x14ac:dyDescent="0.25">
      <c r="B1056" t="s">
        <v>2075</v>
      </c>
      <c r="C1056" t="s">
        <v>2074</v>
      </c>
      <c r="D1056">
        <v>25361.248313999989</v>
      </c>
      <c r="F1056" t="s">
        <v>2971</v>
      </c>
      <c r="G1056" t="s">
        <v>2970</v>
      </c>
      <c r="H1056">
        <v>6.6813688677666377E-2</v>
      </c>
      <c r="J1056" t="s">
        <v>3062</v>
      </c>
      <c r="K1056" t="s">
        <v>3061</v>
      </c>
      <c r="L1056">
        <v>5.6943674981748309</v>
      </c>
      <c r="M1056">
        <v>9439.2302</v>
      </c>
      <c r="O1056">
        <v>1041</v>
      </c>
    </row>
    <row r="1057" spans="2:15" x14ac:dyDescent="0.25">
      <c r="B1057" t="s">
        <v>1543</v>
      </c>
      <c r="C1057" t="s">
        <v>1542</v>
      </c>
      <c r="D1057">
        <v>25421.435274300002</v>
      </c>
      <c r="F1057" t="s">
        <v>2095</v>
      </c>
      <c r="G1057" t="s">
        <v>2094</v>
      </c>
      <c r="H1057">
        <v>6.6845877514067203E-2</v>
      </c>
      <c r="J1057" t="s">
        <v>2735</v>
      </c>
      <c r="K1057" t="s">
        <v>2734</v>
      </c>
      <c r="L1057">
        <v>5.7288307721193439</v>
      </c>
      <c r="M1057">
        <v>94380.059500000003</v>
      </c>
      <c r="O1057">
        <v>2916</v>
      </c>
    </row>
    <row r="1058" spans="2:15" x14ac:dyDescent="0.25">
      <c r="B1058" t="s">
        <v>1984</v>
      </c>
      <c r="C1058" t="s">
        <v>1983</v>
      </c>
      <c r="D1058">
        <v>25527.819347799999</v>
      </c>
      <c r="F1058" t="s">
        <v>2693</v>
      </c>
      <c r="G1058" t="s">
        <v>2692</v>
      </c>
      <c r="H1058">
        <v>6.6879515278909341E-2</v>
      </c>
      <c r="J1058" t="s">
        <v>898</v>
      </c>
      <c r="K1058" t="s">
        <v>897</v>
      </c>
      <c r="L1058">
        <v>5.7657215485540334</v>
      </c>
      <c r="M1058">
        <v>8008.6237999999994</v>
      </c>
      <c r="O1058">
        <v>657</v>
      </c>
    </row>
    <row r="1059" spans="2:15" x14ac:dyDescent="0.25">
      <c r="B1059" t="s">
        <v>3101</v>
      </c>
      <c r="C1059" t="s">
        <v>3100</v>
      </c>
      <c r="D1059">
        <v>25710.580824600002</v>
      </c>
      <c r="F1059" t="s">
        <v>2093</v>
      </c>
      <c r="G1059" t="s">
        <v>2092</v>
      </c>
      <c r="H1059">
        <v>6.7007092529103987E-2</v>
      </c>
      <c r="J1059" t="s">
        <v>2227</v>
      </c>
      <c r="K1059" t="s">
        <v>2226</v>
      </c>
      <c r="L1059">
        <v>5.7669988166666606</v>
      </c>
      <c r="M1059">
        <v>34601.992899999997</v>
      </c>
      <c r="O1059">
        <v>366</v>
      </c>
    </row>
    <row r="1060" spans="2:15" x14ac:dyDescent="0.25">
      <c r="B1060" t="s">
        <v>1462</v>
      </c>
      <c r="C1060" t="s">
        <v>1461</v>
      </c>
      <c r="D1060">
        <v>26261.558718799999</v>
      </c>
      <c r="F1060" t="s">
        <v>2587</v>
      </c>
      <c r="G1060" t="s">
        <v>2586</v>
      </c>
      <c r="H1060">
        <v>6.7305858979513369E-2</v>
      </c>
      <c r="J1060" t="s">
        <v>2107</v>
      </c>
      <c r="K1060" t="s">
        <v>2106</v>
      </c>
      <c r="L1060">
        <v>5.7689505551401874</v>
      </c>
      <c r="M1060">
        <v>69357.046000000002</v>
      </c>
      <c r="O1060">
        <v>3210</v>
      </c>
    </row>
    <row r="1061" spans="2:15" x14ac:dyDescent="0.25">
      <c r="B1061" t="s">
        <v>2789</v>
      </c>
      <c r="C1061" t="s">
        <v>2788</v>
      </c>
      <c r="D1061">
        <v>26305.125734400001</v>
      </c>
      <c r="F1061" t="s">
        <v>2857</v>
      </c>
      <c r="G1061" t="s">
        <v>2856</v>
      </c>
      <c r="H1061">
        <v>6.7572312627921488E-2</v>
      </c>
      <c r="J1061" t="s">
        <v>352</v>
      </c>
      <c r="K1061" t="s">
        <v>351</v>
      </c>
      <c r="L1061">
        <v>5.7700234406025306</v>
      </c>
      <c r="M1061">
        <v>112361.5898</v>
      </c>
      <c r="O1061">
        <v>5842</v>
      </c>
    </row>
    <row r="1062" spans="2:15" x14ac:dyDescent="0.25">
      <c r="B1062" t="s">
        <v>1551</v>
      </c>
      <c r="C1062" t="s">
        <v>1550</v>
      </c>
      <c r="D1062">
        <v>26596.6088342</v>
      </c>
      <c r="F1062" t="s">
        <v>898</v>
      </c>
      <c r="G1062" t="s">
        <v>897</v>
      </c>
      <c r="H1062">
        <v>6.7628569392819513E-2</v>
      </c>
      <c r="J1062" t="s">
        <v>2978</v>
      </c>
      <c r="K1062" t="s">
        <v>2977</v>
      </c>
      <c r="L1062">
        <v>5.7887966163847766</v>
      </c>
      <c r="M1062">
        <v>72463.915299999993</v>
      </c>
      <c r="O1062">
        <v>6622</v>
      </c>
    </row>
    <row r="1063" spans="2:15" x14ac:dyDescent="0.25">
      <c r="B1063" t="s">
        <v>3008</v>
      </c>
      <c r="C1063" t="s">
        <v>3007</v>
      </c>
      <c r="D1063">
        <v>26618.241487200001</v>
      </c>
      <c r="F1063" t="s">
        <v>631</v>
      </c>
      <c r="G1063" t="s">
        <v>630</v>
      </c>
      <c r="H1063">
        <v>6.7639347715675521E-2</v>
      </c>
      <c r="J1063" t="s">
        <v>1937</v>
      </c>
      <c r="K1063" t="s">
        <v>1936</v>
      </c>
      <c r="L1063">
        <v>5.8037994198364737</v>
      </c>
      <c r="M1063">
        <v>27671.335200000001</v>
      </c>
      <c r="O1063">
        <v>2813</v>
      </c>
    </row>
    <row r="1064" spans="2:15" x14ac:dyDescent="0.25">
      <c r="B1064" t="s">
        <v>3046</v>
      </c>
      <c r="C1064" t="s">
        <v>3045</v>
      </c>
      <c r="D1064">
        <v>26733.167720299989</v>
      </c>
      <c r="F1064" t="s">
        <v>2155</v>
      </c>
      <c r="G1064" t="s">
        <v>2154</v>
      </c>
      <c r="H1064">
        <v>6.7889452645699608E-2</v>
      </c>
      <c r="J1064" t="s">
        <v>3068</v>
      </c>
      <c r="K1064" t="s">
        <v>3067</v>
      </c>
      <c r="L1064">
        <v>5.8128937056818168</v>
      </c>
      <c r="M1064">
        <v>10030.0911</v>
      </c>
      <c r="O1064">
        <v>968</v>
      </c>
    </row>
    <row r="1065" spans="2:15" x14ac:dyDescent="0.25">
      <c r="B1065" t="s">
        <v>1869</v>
      </c>
      <c r="C1065" t="s">
        <v>1868</v>
      </c>
      <c r="D1065">
        <v>26832.628783499989</v>
      </c>
      <c r="F1065" t="s">
        <v>3351</v>
      </c>
      <c r="G1065" t="s">
        <v>3350</v>
      </c>
      <c r="H1065">
        <v>6.8266234347286278E-2</v>
      </c>
      <c r="J1065" t="s">
        <v>1483</v>
      </c>
      <c r="K1065" t="s">
        <v>1482</v>
      </c>
      <c r="L1065">
        <v>5.8289356843128362</v>
      </c>
      <c r="M1065">
        <v>159180.31770000001</v>
      </c>
      <c r="O1065">
        <v>2212</v>
      </c>
    </row>
    <row r="1066" spans="2:15" x14ac:dyDescent="0.25">
      <c r="B1066" t="s">
        <v>3204</v>
      </c>
      <c r="C1066" t="s">
        <v>3203</v>
      </c>
      <c r="D1066">
        <v>26924.6995078</v>
      </c>
      <c r="F1066" t="s">
        <v>1537</v>
      </c>
      <c r="G1066" t="s">
        <v>1536</v>
      </c>
      <c r="H1066">
        <v>6.8302101629920661E-2</v>
      </c>
      <c r="J1066" t="s">
        <v>2247</v>
      </c>
      <c r="K1066" t="s">
        <v>2246</v>
      </c>
      <c r="L1066">
        <v>5.8707438093338631</v>
      </c>
      <c r="M1066">
        <v>49059.849099999992</v>
      </c>
      <c r="O1066">
        <v>2507</v>
      </c>
    </row>
    <row r="1067" spans="2:15" x14ac:dyDescent="0.25">
      <c r="B1067" t="s">
        <v>1585</v>
      </c>
      <c r="C1067" t="s">
        <v>1584</v>
      </c>
      <c r="D1067">
        <v>27015.090585599999</v>
      </c>
      <c r="F1067" t="s">
        <v>2984</v>
      </c>
      <c r="G1067" t="s">
        <v>2983</v>
      </c>
      <c r="H1067">
        <v>6.840152836418209E-2</v>
      </c>
      <c r="J1067" t="s">
        <v>2689</v>
      </c>
      <c r="K1067" t="s">
        <v>2688</v>
      </c>
      <c r="L1067">
        <v>5.9516481218285513</v>
      </c>
      <c r="M1067">
        <v>78442.451100000006</v>
      </c>
      <c r="O1067">
        <v>5786</v>
      </c>
    </row>
    <row r="1068" spans="2:15" x14ac:dyDescent="0.25">
      <c r="B1068" t="s">
        <v>3093</v>
      </c>
      <c r="C1068" t="s">
        <v>3092</v>
      </c>
      <c r="D1068">
        <v>27257.050360000001</v>
      </c>
      <c r="F1068" t="s">
        <v>2994</v>
      </c>
      <c r="G1068" t="s">
        <v>2993</v>
      </c>
      <c r="H1068">
        <v>6.9206184697146178E-2</v>
      </c>
      <c r="J1068" t="s">
        <v>1939</v>
      </c>
      <c r="K1068" t="s">
        <v>1938</v>
      </c>
      <c r="L1068">
        <v>5.9669170698484004</v>
      </c>
      <c r="M1068">
        <v>15379.2754</v>
      </c>
      <c r="O1068">
        <v>1781</v>
      </c>
    </row>
    <row r="1069" spans="2:15" x14ac:dyDescent="0.25">
      <c r="B1069" t="s">
        <v>2996</v>
      </c>
      <c r="C1069" t="s">
        <v>2995</v>
      </c>
      <c r="D1069">
        <v>27294.729136999991</v>
      </c>
      <c r="F1069" t="s">
        <v>3064</v>
      </c>
      <c r="G1069" t="s">
        <v>3063</v>
      </c>
      <c r="H1069">
        <v>6.9486626200025978E-2</v>
      </c>
      <c r="J1069" t="s">
        <v>2259</v>
      </c>
      <c r="K1069" t="s">
        <v>2258</v>
      </c>
      <c r="L1069">
        <v>5.9844238327524204</v>
      </c>
      <c r="M1069">
        <v>43792.899100000002</v>
      </c>
      <c r="O1069">
        <v>3615</v>
      </c>
    </row>
    <row r="1070" spans="2:15" x14ac:dyDescent="0.25">
      <c r="B1070" t="s">
        <v>2994</v>
      </c>
      <c r="C1070" t="s">
        <v>2993</v>
      </c>
      <c r="D1070">
        <v>27567.868437000001</v>
      </c>
      <c r="F1070" t="s">
        <v>1521</v>
      </c>
      <c r="G1070" t="s">
        <v>1520</v>
      </c>
      <c r="H1070">
        <v>6.9490640786917274E-2</v>
      </c>
      <c r="J1070" t="s">
        <v>1559</v>
      </c>
      <c r="K1070" t="s">
        <v>1558</v>
      </c>
      <c r="L1070">
        <v>6.0186566822760872</v>
      </c>
      <c r="M1070">
        <v>251874.28719999999</v>
      </c>
      <c r="O1070">
        <v>5817</v>
      </c>
    </row>
    <row r="1071" spans="2:15" x14ac:dyDescent="0.25">
      <c r="B1071" t="s">
        <v>2683</v>
      </c>
      <c r="C1071" t="s">
        <v>2682</v>
      </c>
      <c r="D1071">
        <v>27613.3940019</v>
      </c>
      <c r="F1071" t="s">
        <v>1432</v>
      </c>
      <c r="G1071" t="s">
        <v>1431</v>
      </c>
      <c r="H1071">
        <v>7.000390985312481E-2</v>
      </c>
      <c r="J1071" t="s">
        <v>2791</v>
      </c>
      <c r="K1071" t="s">
        <v>2790</v>
      </c>
      <c r="L1071">
        <v>6.0313991067484656</v>
      </c>
      <c r="M1071">
        <v>72965.793099999995</v>
      </c>
      <c r="O1071">
        <v>9291</v>
      </c>
    </row>
    <row r="1072" spans="2:15" x14ac:dyDescent="0.25">
      <c r="B1072" t="s">
        <v>2717</v>
      </c>
      <c r="C1072" t="s">
        <v>2716</v>
      </c>
      <c r="D1072">
        <v>27658.794903599999</v>
      </c>
      <c r="F1072" t="s">
        <v>2259</v>
      </c>
      <c r="G1072" t="s">
        <v>2258</v>
      </c>
      <c r="H1072">
        <v>7.0310940879338021E-2</v>
      </c>
      <c r="J1072" t="s">
        <v>2967</v>
      </c>
      <c r="K1072" t="s">
        <v>2966</v>
      </c>
      <c r="L1072">
        <v>6.0365499281629349</v>
      </c>
      <c r="M1072">
        <v>24035.972699999998</v>
      </c>
      <c r="O1072">
        <v>3707</v>
      </c>
    </row>
    <row r="1073" spans="2:15" x14ac:dyDescent="0.25">
      <c r="B1073" t="s">
        <v>1583</v>
      </c>
      <c r="C1073" t="s">
        <v>1582</v>
      </c>
      <c r="D1073">
        <v>27747.277178199991</v>
      </c>
      <c r="F1073" t="s">
        <v>3238</v>
      </c>
      <c r="G1073" t="s">
        <v>3237</v>
      </c>
      <c r="H1073">
        <v>7.0347479131339943E-2</v>
      </c>
      <c r="J1073" t="s">
        <v>1338</v>
      </c>
      <c r="K1073" t="s">
        <v>1337</v>
      </c>
      <c r="L1073">
        <v>6.039388805367885</v>
      </c>
      <c r="M1073">
        <v>14139.890799999999</v>
      </c>
      <c r="O1073">
        <v>2161</v>
      </c>
    </row>
    <row r="1074" spans="2:15" x14ac:dyDescent="0.25">
      <c r="B1074" t="s">
        <v>354</v>
      </c>
      <c r="C1074" t="s">
        <v>355</v>
      </c>
      <c r="D1074">
        <v>27841.638569499999</v>
      </c>
      <c r="F1074" t="s">
        <v>1608</v>
      </c>
      <c r="G1074" t="s">
        <v>1607</v>
      </c>
      <c r="H1074">
        <v>7.1114126200576944E-2</v>
      </c>
      <c r="J1074" t="s">
        <v>2379</v>
      </c>
      <c r="K1074" t="s">
        <v>2378</v>
      </c>
      <c r="L1074">
        <v>6.0446615004026416</v>
      </c>
      <c r="M1074">
        <v>63612.378400000001</v>
      </c>
      <c r="O1074">
        <v>6209</v>
      </c>
    </row>
    <row r="1075" spans="2:15" x14ac:dyDescent="0.25">
      <c r="B1075" t="s">
        <v>3036</v>
      </c>
      <c r="C1075" t="s">
        <v>3035</v>
      </c>
      <c r="D1075">
        <v>27874.510928</v>
      </c>
      <c r="F1075" t="s">
        <v>1923</v>
      </c>
      <c r="G1075" t="s">
        <v>1922</v>
      </c>
      <c r="H1075">
        <v>7.1246787072434606E-2</v>
      </c>
      <c r="J1075" t="s">
        <v>2755</v>
      </c>
      <c r="K1075" t="s">
        <v>2754</v>
      </c>
      <c r="L1075">
        <v>6.0919912632850028</v>
      </c>
      <c r="M1075">
        <v>97003.24549999999</v>
      </c>
      <c r="O1075">
        <v>414</v>
      </c>
    </row>
    <row r="1076" spans="2:15" x14ac:dyDescent="0.25">
      <c r="B1076" t="s">
        <v>3097</v>
      </c>
      <c r="C1076" t="s">
        <v>3096</v>
      </c>
      <c r="D1076">
        <v>27875.035607999998</v>
      </c>
      <c r="F1076" t="s">
        <v>1303</v>
      </c>
      <c r="G1076" t="s">
        <v>1302</v>
      </c>
      <c r="H1076">
        <v>7.190956494026178E-2</v>
      </c>
      <c r="J1076" t="s">
        <v>2017</v>
      </c>
      <c r="K1076" t="s">
        <v>2016</v>
      </c>
      <c r="L1076">
        <v>6.0991790986913834</v>
      </c>
      <c r="M1076">
        <v>124287.7163</v>
      </c>
      <c r="O1076">
        <v>1834</v>
      </c>
    </row>
    <row r="1077" spans="2:15" x14ac:dyDescent="0.25">
      <c r="B1077" t="s">
        <v>3103</v>
      </c>
      <c r="C1077" t="s">
        <v>3102</v>
      </c>
      <c r="D1077">
        <v>28054.414424999999</v>
      </c>
      <c r="F1077" t="s">
        <v>2379</v>
      </c>
      <c r="G1077" t="s">
        <v>2378</v>
      </c>
      <c r="H1077">
        <v>7.2099324283930455E-2</v>
      </c>
      <c r="J1077" t="s">
        <v>2115</v>
      </c>
      <c r="K1077" t="s">
        <v>2114</v>
      </c>
      <c r="L1077">
        <v>6.1822481942503478</v>
      </c>
      <c r="M1077">
        <v>158804.519</v>
      </c>
      <c r="O1077">
        <v>5009</v>
      </c>
    </row>
    <row r="1078" spans="2:15" x14ac:dyDescent="0.25">
      <c r="B1078" t="s">
        <v>1935</v>
      </c>
      <c r="C1078" t="s">
        <v>1934</v>
      </c>
      <c r="D1078">
        <v>28129.474676699989</v>
      </c>
      <c r="F1078" t="s">
        <v>2855</v>
      </c>
      <c r="G1078" t="s">
        <v>2854</v>
      </c>
      <c r="H1078">
        <v>7.2124288192442612E-2</v>
      </c>
      <c r="J1078" t="s">
        <v>1935</v>
      </c>
      <c r="K1078" t="s">
        <v>1934</v>
      </c>
      <c r="L1078">
        <v>6.1959195323127734</v>
      </c>
      <c r="M1078">
        <v>55923.408899999988</v>
      </c>
      <c r="O1078">
        <v>4540</v>
      </c>
    </row>
    <row r="1079" spans="2:15" x14ac:dyDescent="0.25">
      <c r="B1079" t="s">
        <v>344</v>
      </c>
      <c r="C1079" t="s">
        <v>343</v>
      </c>
      <c r="D1079">
        <v>28172.092336000002</v>
      </c>
      <c r="F1079" t="s">
        <v>3044</v>
      </c>
      <c r="G1079" t="s">
        <v>3043</v>
      </c>
      <c r="H1079">
        <v>7.2155927823574786E-2</v>
      </c>
      <c r="J1079" t="s">
        <v>2338</v>
      </c>
      <c r="K1079" t="s">
        <v>2339</v>
      </c>
      <c r="L1079">
        <v>6.2356119012361102</v>
      </c>
      <c r="M1079">
        <v>155671.07680000001</v>
      </c>
      <c r="O1079">
        <v>6391</v>
      </c>
    </row>
    <row r="1080" spans="2:15" x14ac:dyDescent="0.25">
      <c r="B1080" t="s">
        <v>284</v>
      </c>
      <c r="C1080" t="s">
        <v>283</v>
      </c>
      <c r="D1080">
        <v>28335.949372400009</v>
      </c>
      <c r="F1080" t="s">
        <v>2683</v>
      </c>
      <c r="G1080" t="s">
        <v>2682</v>
      </c>
      <c r="H1080">
        <v>7.2188293919779142E-2</v>
      </c>
      <c r="J1080" t="s">
        <v>2267</v>
      </c>
      <c r="K1080" t="s">
        <v>2266</v>
      </c>
      <c r="L1080">
        <v>6.283547714690485</v>
      </c>
      <c r="M1080">
        <v>65393.203300000001</v>
      </c>
      <c r="O1080">
        <v>3247</v>
      </c>
    </row>
    <row r="1081" spans="2:15" x14ac:dyDescent="0.25">
      <c r="B1081" t="s">
        <v>1751</v>
      </c>
      <c r="C1081" t="s">
        <v>1750</v>
      </c>
      <c r="D1081">
        <v>28655.050167000001</v>
      </c>
      <c r="F1081" t="s">
        <v>3080</v>
      </c>
      <c r="G1081" t="s">
        <v>3079</v>
      </c>
      <c r="H1081">
        <v>7.2390266751230392E-2</v>
      </c>
      <c r="J1081" t="s">
        <v>2117</v>
      </c>
      <c r="K1081" t="s">
        <v>2116</v>
      </c>
      <c r="L1081">
        <v>6.3046474179424354</v>
      </c>
      <c r="M1081">
        <v>83703.164499999999</v>
      </c>
      <c r="O1081">
        <v>3266</v>
      </c>
    </row>
    <row r="1082" spans="2:15" x14ac:dyDescent="0.25">
      <c r="B1082" t="s">
        <v>2723</v>
      </c>
      <c r="C1082" t="s">
        <v>2722</v>
      </c>
      <c r="D1082">
        <v>29086.930917999991</v>
      </c>
      <c r="F1082" t="s">
        <v>1386</v>
      </c>
      <c r="G1082" t="s">
        <v>1385</v>
      </c>
      <c r="H1082">
        <v>7.2453403636363642E-2</v>
      </c>
      <c r="J1082" t="s">
        <v>1094</v>
      </c>
      <c r="K1082" t="s">
        <v>1093</v>
      </c>
      <c r="L1082">
        <v>6.336310504132233</v>
      </c>
      <c r="M1082">
        <v>26996.252499999999</v>
      </c>
      <c r="O1082">
        <v>605</v>
      </c>
    </row>
    <row r="1083" spans="2:15" x14ac:dyDescent="0.25">
      <c r="B1083" t="s">
        <v>1770</v>
      </c>
      <c r="C1083" t="s">
        <v>1769</v>
      </c>
      <c r="D1083">
        <v>29163.447112199981</v>
      </c>
      <c r="F1083" t="s">
        <v>1297</v>
      </c>
      <c r="G1083" t="s">
        <v>1296</v>
      </c>
      <c r="H1083">
        <v>7.2866581131974376E-2</v>
      </c>
      <c r="J1083" t="s">
        <v>2965</v>
      </c>
      <c r="K1083" t="s">
        <v>2964</v>
      </c>
      <c r="L1083">
        <v>6.3518799169930986</v>
      </c>
      <c r="M1083">
        <v>69494.751499999998</v>
      </c>
      <c r="O1083">
        <v>5361</v>
      </c>
    </row>
    <row r="1084" spans="2:15" x14ac:dyDescent="0.25">
      <c r="B1084" t="s">
        <v>288</v>
      </c>
      <c r="C1084" t="s">
        <v>287</v>
      </c>
      <c r="D1084">
        <v>29258.230749999999</v>
      </c>
      <c r="F1084" t="s">
        <v>3204</v>
      </c>
      <c r="G1084" t="s">
        <v>3203</v>
      </c>
      <c r="H1084">
        <v>7.2995151245472484E-2</v>
      </c>
      <c r="J1084" t="s">
        <v>1460</v>
      </c>
      <c r="K1084" t="s">
        <v>1459</v>
      </c>
      <c r="L1084">
        <v>6.3619669526481326</v>
      </c>
      <c r="M1084">
        <v>161055.01689999999</v>
      </c>
      <c r="O1084">
        <v>7949</v>
      </c>
    </row>
    <row r="1085" spans="2:15" x14ac:dyDescent="0.25">
      <c r="B1085" t="s">
        <v>3038</v>
      </c>
      <c r="C1085" t="s">
        <v>3037</v>
      </c>
      <c r="D1085">
        <v>29274.861013199999</v>
      </c>
      <c r="F1085" t="s">
        <v>2775</v>
      </c>
      <c r="G1085" t="s">
        <v>2774</v>
      </c>
      <c r="H1085">
        <v>7.3419746745165979E-2</v>
      </c>
      <c r="J1085" t="s">
        <v>2845</v>
      </c>
      <c r="K1085" t="s">
        <v>2844</v>
      </c>
      <c r="L1085">
        <v>6.385494961694457</v>
      </c>
      <c r="M1085">
        <v>35423.533300000003</v>
      </c>
      <c r="O1085">
        <v>2219</v>
      </c>
    </row>
    <row r="1086" spans="2:15" x14ac:dyDescent="0.25">
      <c r="B1086" t="s">
        <v>1587</v>
      </c>
      <c r="C1086" t="s">
        <v>1586</v>
      </c>
      <c r="D1086">
        <v>29287.3898844</v>
      </c>
      <c r="F1086" t="s">
        <v>3068</v>
      </c>
      <c r="G1086" t="s">
        <v>3067</v>
      </c>
      <c r="H1086">
        <v>7.4011615703631586E-2</v>
      </c>
      <c r="J1086" t="s">
        <v>2823</v>
      </c>
      <c r="K1086" t="s">
        <v>2822</v>
      </c>
      <c r="L1086">
        <v>6.3957605807551738</v>
      </c>
      <c r="M1086">
        <v>82475.174399999989</v>
      </c>
      <c r="O1086">
        <v>2463</v>
      </c>
    </row>
    <row r="1087" spans="2:15" x14ac:dyDescent="0.25">
      <c r="B1087" t="s">
        <v>3107</v>
      </c>
      <c r="C1087" t="s">
        <v>3106</v>
      </c>
      <c r="D1087">
        <v>29351.4939032</v>
      </c>
      <c r="F1087" t="s">
        <v>334</v>
      </c>
      <c r="G1087" t="s">
        <v>333</v>
      </c>
      <c r="H1087">
        <v>7.4299163115440228E-2</v>
      </c>
      <c r="J1087" t="s">
        <v>1982</v>
      </c>
      <c r="K1087" t="s">
        <v>1981</v>
      </c>
      <c r="L1087">
        <v>6.4157549735557371</v>
      </c>
      <c r="M1087">
        <v>15310.6075</v>
      </c>
      <c r="O1087">
        <v>1229</v>
      </c>
    </row>
    <row r="1088" spans="2:15" x14ac:dyDescent="0.25">
      <c r="B1088" t="s">
        <v>2855</v>
      </c>
      <c r="C1088" t="s">
        <v>2854</v>
      </c>
      <c r="D1088">
        <v>29523.933122999999</v>
      </c>
      <c r="F1088" t="s">
        <v>1450</v>
      </c>
      <c r="G1088" t="s">
        <v>1449</v>
      </c>
      <c r="H1088">
        <v>7.4914295494757185E-2</v>
      </c>
      <c r="J1088" t="s">
        <v>2988</v>
      </c>
      <c r="K1088" t="s">
        <v>2987</v>
      </c>
      <c r="L1088">
        <v>6.4338185988527377</v>
      </c>
      <c r="M1088">
        <v>44484.5429</v>
      </c>
      <c r="O1088">
        <v>5317</v>
      </c>
    </row>
    <row r="1089" spans="2:15" x14ac:dyDescent="0.25">
      <c r="B1089" t="s">
        <v>3044</v>
      </c>
      <c r="C1089" t="s">
        <v>3043</v>
      </c>
      <c r="D1089">
        <v>29646.778220799999</v>
      </c>
      <c r="F1089" t="s">
        <v>3072</v>
      </c>
      <c r="G1089" t="s">
        <v>3071</v>
      </c>
      <c r="H1089">
        <v>7.5078186739729061E-2</v>
      </c>
      <c r="J1089" t="s">
        <v>631</v>
      </c>
      <c r="K1089" t="s">
        <v>630</v>
      </c>
      <c r="L1089">
        <v>6.4420718345950032</v>
      </c>
      <c r="M1089">
        <v>17331.928500000002</v>
      </c>
      <c r="O1089">
        <v>1321</v>
      </c>
    </row>
    <row r="1090" spans="2:15" x14ac:dyDescent="0.25">
      <c r="B1090" t="s">
        <v>2389</v>
      </c>
      <c r="C1090" t="s">
        <v>2388</v>
      </c>
      <c r="D1090">
        <v>29735.446219500001</v>
      </c>
      <c r="F1090" t="s">
        <v>1616</v>
      </c>
      <c r="G1090" t="s">
        <v>1615</v>
      </c>
      <c r="H1090">
        <v>7.5267188785692524E-2</v>
      </c>
      <c r="J1090" t="s">
        <v>3018</v>
      </c>
      <c r="K1090" t="s">
        <v>3017</v>
      </c>
      <c r="L1090">
        <v>6.4462562832025441</v>
      </c>
      <c r="M1090">
        <v>89132.253299999997</v>
      </c>
      <c r="O1090">
        <v>4715</v>
      </c>
    </row>
    <row r="1091" spans="2:15" x14ac:dyDescent="0.25">
      <c r="B1091" t="s">
        <v>2263</v>
      </c>
      <c r="C1091" t="s">
        <v>2262</v>
      </c>
      <c r="D1091">
        <v>29827.481372199971</v>
      </c>
      <c r="F1091" t="s">
        <v>1380</v>
      </c>
      <c r="G1091" t="s">
        <v>1379</v>
      </c>
      <c r="H1091">
        <v>7.6357959521209343E-2</v>
      </c>
      <c r="J1091" t="s">
        <v>2574</v>
      </c>
      <c r="K1091" t="s">
        <v>2573</v>
      </c>
      <c r="L1091">
        <v>6.4847660481355964</v>
      </c>
      <c r="M1091">
        <v>44696.4015</v>
      </c>
      <c r="O1091">
        <v>1475</v>
      </c>
    </row>
    <row r="1092" spans="2:15" x14ac:dyDescent="0.25">
      <c r="B1092" t="s">
        <v>1563</v>
      </c>
      <c r="C1092" t="s">
        <v>1562</v>
      </c>
      <c r="D1092">
        <v>29827.717735100028</v>
      </c>
      <c r="F1092" t="s">
        <v>1288</v>
      </c>
      <c r="G1092" t="s">
        <v>1287</v>
      </c>
      <c r="H1092">
        <v>7.6751903581633737E-2</v>
      </c>
      <c r="J1092" t="s">
        <v>3060</v>
      </c>
      <c r="K1092" t="s">
        <v>3059</v>
      </c>
      <c r="L1092">
        <v>6.5163486497695846</v>
      </c>
      <c r="M1092">
        <v>43375.695</v>
      </c>
      <c r="O1092">
        <v>2170</v>
      </c>
    </row>
    <row r="1093" spans="2:15" x14ac:dyDescent="0.25">
      <c r="B1093" t="s">
        <v>2793</v>
      </c>
      <c r="C1093" t="s">
        <v>2792</v>
      </c>
      <c r="D1093">
        <v>29957.761224999998</v>
      </c>
      <c r="F1093" t="s">
        <v>1509</v>
      </c>
      <c r="G1093" t="s">
        <v>1508</v>
      </c>
      <c r="H1093">
        <v>7.7178420251397525E-2</v>
      </c>
      <c r="J1093" t="s">
        <v>3093</v>
      </c>
      <c r="K1093" t="s">
        <v>3092</v>
      </c>
      <c r="L1093">
        <v>6.5743006174626144</v>
      </c>
      <c r="M1093">
        <v>68142.625899999999</v>
      </c>
      <c r="O1093">
        <v>4146</v>
      </c>
    </row>
    <row r="1094" spans="2:15" x14ac:dyDescent="0.25">
      <c r="B1094" t="s">
        <v>2949</v>
      </c>
      <c r="C1094" t="s">
        <v>2948</v>
      </c>
      <c r="D1094">
        <v>30006.057606599999</v>
      </c>
      <c r="F1094" t="s">
        <v>1364</v>
      </c>
      <c r="G1094" t="s">
        <v>1363</v>
      </c>
      <c r="H1094">
        <v>7.7283532829180823E-2</v>
      </c>
      <c r="J1094" t="s">
        <v>3014</v>
      </c>
      <c r="K1094" t="s">
        <v>3013</v>
      </c>
      <c r="L1094">
        <v>6.6048843026241526</v>
      </c>
      <c r="M1094">
        <v>32738.055899999999</v>
      </c>
      <c r="O1094">
        <v>3544</v>
      </c>
    </row>
    <row r="1095" spans="2:15" x14ac:dyDescent="0.25">
      <c r="B1095" t="s">
        <v>1581</v>
      </c>
      <c r="C1095" t="s">
        <v>1580</v>
      </c>
      <c r="D1095">
        <v>30049.701659999992</v>
      </c>
      <c r="F1095" t="s">
        <v>3208</v>
      </c>
      <c r="G1095" t="s">
        <v>3207</v>
      </c>
      <c r="H1095">
        <v>7.7564319822270508E-2</v>
      </c>
      <c r="J1095" t="s">
        <v>1620</v>
      </c>
      <c r="K1095" t="s">
        <v>1619</v>
      </c>
      <c r="L1095">
        <v>6.6695633614552596</v>
      </c>
      <c r="M1095">
        <v>114965.1854</v>
      </c>
      <c r="O1095">
        <v>2034</v>
      </c>
    </row>
    <row r="1096" spans="2:15" x14ac:dyDescent="0.25">
      <c r="B1096" t="s">
        <v>2304</v>
      </c>
      <c r="C1096" t="s">
        <v>2303</v>
      </c>
      <c r="D1096">
        <v>30225.591858699991</v>
      </c>
      <c r="F1096" t="s">
        <v>2387</v>
      </c>
      <c r="G1096" t="s">
        <v>2386</v>
      </c>
      <c r="H1096">
        <v>7.7585603259348448E-2</v>
      </c>
      <c r="J1096" t="s">
        <v>198</v>
      </c>
      <c r="K1096" t="s">
        <v>197</v>
      </c>
      <c r="L1096">
        <v>6.7691772013172322</v>
      </c>
      <c r="M1096">
        <v>8661.1241999999984</v>
      </c>
      <c r="O1096">
        <v>911</v>
      </c>
    </row>
    <row r="1097" spans="2:15" x14ac:dyDescent="0.25">
      <c r="B1097" t="s">
        <v>1503</v>
      </c>
      <c r="C1097" t="s">
        <v>1502</v>
      </c>
      <c r="D1097">
        <v>30300.212041199931</v>
      </c>
      <c r="F1097" t="s">
        <v>3038</v>
      </c>
      <c r="G1097" t="s">
        <v>3037</v>
      </c>
      <c r="H1097">
        <v>7.7747221438416725E-2</v>
      </c>
      <c r="J1097" t="s">
        <v>3076</v>
      </c>
      <c r="K1097" t="s">
        <v>3075</v>
      </c>
      <c r="L1097">
        <v>6.7781175862896337</v>
      </c>
      <c r="M1097">
        <v>69083.521599999993</v>
      </c>
      <c r="O1097">
        <v>2334</v>
      </c>
    </row>
    <row r="1098" spans="2:15" x14ac:dyDescent="0.25">
      <c r="B1098" t="s">
        <v>3018</v>
      </c>
      <c r="C1098" t="s">
        <v>3017</v>
      </c>
      <c r="D1098">
        <v>30394.0983753</v>
      </c>
      <c r="F1098" t="s">
        <v>1295</v>
      </c>
      <c r="G1098" t="s">
        <v>1294</v>
      </c>
      <c r="H1098">
        <v>7.7755072332466854E-2</v>
      </c>
      <c r="J1098" t="s">
        <v>2849</v>
      </c>
      <c r="K1098" t="s">
        <v>2848</v>
      </c>
      <c r="L1098">
        <v>6.8351382827015827</v>
      </c>
      <c r="M1098">
        <v>55717.8969</v>
      </c>
      <c r="O1098">
        <v>1451</v>
      </c>
    </row>
    <row r="1099" spans="2:15" x14ac:dyDescent="0.25">
      <c r="B1099" t="s">
        <v>2775</v>
      </c>
      <c r="C1099" t="s">
        <v>2774</v>
      </c>
      <c r="D1099">
        <v>30596.504740100001</v>
      </c>
      <c r="F1099" t="s">
        <v>3012</v>
      </c>
      <c r="G1099" t="s">
        <v>3011</v>
      </c>
      <c r="H1099">
        <v>7.781259607620733E-2</v>
      </c>
      <c r="J1099" t="s">
        <v>2383</v>
      </c>
      <c r="K1099" t="s">
        <v>2382</v>
      </c>
      <c r="L1099">
        <v>6.9360340330411354</v>
      </c>
      <c r="M1099">
        <v>61871.509599999998</v>
      </c>
      <c r="O1099">
        <v>5932</v>
      </c>
    </row>
    <row r="1100" spans="2:15" x14ac:dyDescent="0.25">
      <c r="B1100" t="s">
        <v>2984</v>
      </c>
      <c r="C1100" t="s">
        <v>2983</v>
      </c>
      <c r="D1100">
        <v>30628.562764800001</v>
      </c>
      <c r="F1100" t="s">
        <v>2383</v>
      </c>
      <c r="G1100" t="s">
        <v>2382</v>
      </c>
      <c r="H1100">
        <v>7.8443344367060505E-2</v>
      </c>
      <c r="J1100" t="s">
        <v>2129</v>
      </c>
      <c r="K1100" t="s">
        <v>2128</v>
      </c>
      <c r="L1100">
        <v>6.9483849080979283</v>
      </c>
      <c r="M1100">
        <v>51422.890399999997</v>
      </c>
      <c r="O1100">
        <v>2124</v>
      </c>
    </row>
    <row r="1101" spans="2:15" x14ac:dyDescent="0.25">
      <c r="B1101" t="s">
        <v>2371</v>
      </c>
      <c r="C1101" t="s">
        <v>2370</v>
      </c>
      <c r="D1101">
        <v>30742.371862399999</v>
      </c>
      <c r="F1101" t="s">
        <v>1496</v>
      </c>
      <c r="G1101" t="s">
        <v>1495</v>
      </c>
      <c r="H1101">
        <v>7.9906417097901833E-2</v>
      </c>
      <c r="J1101" t="s">
        <v>491</v>
      </c>
      <c r="K1101" t="s">
        <v>490</v>
      </c>
      <c r="L1101">
        <v>7.039836620785219</v>
      </c>
      <c r="M1101">
        <v>12889.003199999999</v>
      </c>
      <c r="O1101">
        <v>866</v>
      </c>
    </row>
    <row r="1102" spans="2:15" x14ac:dyDescent="0.25">
      <c r="B1102" t="s">
        <v>2115</v>
      </c>
      <c r="C1102" t="s">
        <v>2114</v>
      </c>
      <c r="D1102">
        <v>30966.881204999991</v>
      </c>
      <c r="F1102" t="s">
        <v>1614</v>
      </c>
      <c r="G1102" t="s">
        <v>1613</v>
      </c>
      <c r="H1102">
        <v>8.0223861034344854E-2</v>
      </c>
      <c r="J1102" t="s">
        <v>2793</v>
      </c>
      <c r="K1102" t="s">
        <v>2792</v>
      </c>
      <c r="L1102">
        <v>7.0973137230514096</v>
      </c>
      <c r="M1102">
        <v>85593.603499999997</v>
      </c>
      <c r="O1102">
        <v>4221</v>
      </c>
    </row>
    <row r="1103" spans="2:15" x14ac:dyDescent="0.25">
      <c r="B1103" t="s">
        <v>2691</v>
      </c>
      <c r="C1103" t="s">
        <v>2690</v>
      </c>
      <c r="D1103">
        <v>31319.3420243</v>
      </c>
      <c r="F1103" t="s">
        <v>2859</v>
      </c>
      <c r="G1103" t="s">
        <v>2858</v>
      </c>
      <c r="H1103">
        <v>8.0368681153405966E-2</v>
      </c>
      <c r="J1103" t="s">
        <v>2655</v>
      </c>
      <c r="K1103" t="s">
        <v>2654</v>
      </c>
      <c r="L1103">
        <v>7.1587026317446796</v>
      </c>
      <c r="M1103">
        <v>57744.683699999987</v>
      </c>
      <c r="O1103">
        <v>3525</v>
      </c>
    </row>
    <row r="1104" spans="2:15" x14ac:dyDescent="0.25">
      <c r="B1104" t="s">
        <v>3034</v>
      </c>
      <c r="C1104" t="s">
        <v>3033</v>
      </c>
      <c r="D1104">
        <v>31623.563730999991</v>
      </c>
      <c r="F1104" t="s">
        <v>3070</v>
      </c>
      <c r="G1104" t="s">
        <v>3069</v>
      </c>
      <c r="H1104">
        <v>8.0499784747173342E-2</v>
      </c>
      <c r="J1104" t="s">
        <v>2851</v>
      </c>
      <c r="K1104" t="s">
        <v>2850</v>
      </c>
      <c r="L1104">
        <v>7.1852185782459506</v>
      </c>
      <c r="M1104">
        <v>240410.3462</v>
      </c>
      <c r="O1104">
        <v>2041</v>
      </c>
    </row>
    <row r="1105" spans="2:17" x14ac:dyDescent="0.25">
      <c r="B1105" t="s">
        <v>3020</v>
      </c>
      <c r="C1105" t="s">
        <v>3019</v>
      </c>
      <c r="D1105">
        <v>31644.716012799989</v>
      </c>
      <c r="F1105" t="s">
        <v>1462</v>
      </c>
      <c r="G1105" t="s">
        <v>1461</v>
      </c>
      <c r="H1105">
        <v>8.0792863573379933E-2</v>
      </c>
      <c r="J1105" t="s">
        <v>2119</v>
      </c>
      <c r="K1105" t="s">
        <v>2118</v>
      </c>
      <c r="L1105">
        <v>7.2227642121847362</v>
      </c>
      <c r="M1105">
        <v>55967.256699999998</v>
      </c>
      <c r="O1105">
        <v>3053</v>
      </c>
    </row>
    <row r="1106" spans="2:17" x14ac:dyDescent="0.25">
      <c r="B1106" t="s">
        <v>1595</v>
      </c>
      <c r="C1106" t="s">
        <v>1594</v>
      </c>
      <c r="D1106">
        <v>31876.99440040001</v>
      </c>
      <c r="F1106" t="s">
        <v>1980</v>
      </c>
      <c r="G1106" t="s">
        <v>1979</v>
      </c>
      <c r="H1106">
        <v>8.0901367555899162E-2</v>
      </c>
      <c r="J1106" t="s">
        <v>3339</v>
      </c>
      <c r="K1106" t="s">
        <v>3338</v>
      </c>
      <c r="L1106">
        <v>7.2721303125902166</v>
      </c>
      <c r="M1106">
        <v>38263.065399999999</v>
      </c>
      <c r="O1106">
        <v>1247</v>
      </c>
    </row>
    <row r="1107" spans="2:17" x14ac:dyDescent="0.25">
      <c r="B1107" t="s">
        <v>1541</v>
      </c>
      <c r="C1107" t="s">
        <v>1540</v>
      </c>
      <c r="D1107">
        <v>32183.938310000001</v>
      </c>
      <c r="F1107" t="s">
        <v>1937</v>
      </c>
      <c r="G1107" t="s">
        <v>1936</v>
      </c>
      <c r="H1107">
        <v>8.1211792051972084E-2</v>
      </c>
      <c r="J1107" t="s">
        <v>3066</v>
      </c>
      <c r="K1107" t="s">
        <v>3065</v>
      </c>
      <c r="L1107">
        <v>7.3217206824742256</v>
      </c>
      <c r="M1107">
        <v>7636.6333999999988</v>
      </c>
      <c r="O1107">
        <v>485</v>
      </c>
    </row>
    <row r="1108" spans="2:17" x14ac:dyDescent="0.25">
      <c r="B1108" t="s">
        <v>1301</v>
      </c>
      <c r="C1108" t="s">
        <v>1300</v>
      </c>
      <c r="D1108">
        <v>32228.189840700001</v>
      </c>
      <c r="F1108" t="s">
        <v>1420</v>
      </c>
      <c r="G1108" t="s">
        <v>1419</v>
      </c>
      <c r="H1108">
        <v>8.1380490075134884E-2</v>
      </c>
      <c r="J1108" t="s">
        <v>415</v>
      </c>
      <c r="K1108" t="s">
        <v>414</v>
      </c>
      <c r="L1108">
        <v>7.3377867200000004</v>
      </c>
      <c r="M1108">
        <v>15685.1952</v>
      </c>
      <c r="O1108">
        <v>870</v>
      </c>
    </row>
    <row r="1109" spans="2:17" x14ac:dyDescent="0.25">
      <c r="B1109" t="s">
        <v>352</v>
      </c>
      <c r="C1109" t="s">
        <v>351</v>
      </c>
      <c r="D1109">
        <v>33708.476939999993</v>
      </c>
      <c r="F1109" t="s">
        <v>1911</v>
      </c>
      <c r="G1109" t="s">
        <v>1910</v>
      </c>
      <c r="H1109">
        <v>8.1596531085470728E-2</v>
      </c>
      <c r="J1109" t="s">
        <v>80</v>
      </c>
      <c r="K1109" t="s">
        <v>79</v>
      </c>
      <c r="L1109">
        <v>7.3798425792968709</v>
      </c>
      <c r="M1109">
        <v>45523.848199999993</v>
      </c>
      <c r="O1109">
        <v>512</v>
      </c>
    </row>
    <row r="1110" spans="2:17" x14ac:dyDescent="0.25">
      <c r="B1110" t="s">
        <v>1303</v>
      </c>
      <c r="C1110" t="s">
        <v>1302</v>
      </c>
      <c r="D1110">
        <v>34017.8264289</v>
      </c>
      <c r="F1110" t="s">
        <v>1442</v>
      </c>
      <c r="G1110" t="s">
        <v>1441</v>
      </c>
      <c r="H1110">
        <v>8.2068718510333302E-2</v>
      </c>
      <c r="J1110" t="s">
        <v>2653</v>
      </c>
      <c r="K1110" t="s">
        <v>2652</v>
      </c>
      <c r="L1110">
        <v>7.4467711348944317</v>
      </c>
      <c r="M1110">
        <v>51592.656399999993</v>
      </c>
      <c r="O1110">
        <v>2605</v>
      </c>
    </row>
    <row r="1111" spans="2:17" x14ac:dyDescent="0.25">
      <c r="B1111" t="s">
        <v>2965</v>
      </c>
      <c r="C1111" t="s">
        <v>2964</v>
      </c>
      <c r="D1111">
        <v>34052.428234999999</v>
      </c>
      <c r="F1111" t="s">
        <v>1394</v>
      </c>
      <c r="G1111" t="s">
        <v>1393</v>
      </c>
      <c r="H1111">
        <v>8.2882017607121994E-2</v>
      </c>
      <c r="J1111" t="s">
        <v>2004</v>
      </c>
      <c r="K1111" t="s">
        <v>2003</v>
      </c>
      <c r="L1111">
        <v>7.5127205912582777</v>
      </c>
      <c r="M1111">
        <v>30332.107199999999</v>
      </c>
      <c r="O1111">
        <v>1510</v>
      </c>
    </row>
    <row r="1112" spans="2:17" x14ac:dyDescent="0.25">
      <c r="B1112" t="s">
        <v>2988</v>
      </c>
      <c r="C1112" t="s">
        <v>2987</v>
      </c>
      <c r="D1112">
        <v>34208.613490099997</v>
      </c>
      <c r="F1112" t="s">
        <v>1984</v>
      </c>
      <c r="G1112" t="s">
        <v>1983</v>
      </c>
      <c r="H1112">
        <v>8.3396719866318636E-2</v>
      </c>
      <c r="J1112" t="s">
        <v>1976</v>
      </c>
      <c r="K1112" t="s">
        <v>1975</v>
      </c>
      <c r="L1112">
        <v>7.6516705127572022</v>
      </c>
      <c r="M1112">
        <v>13376.661400000001</v>
      </c>
      <c r="O1112">
        <v>729</v>
      </c>
    </row>
    <row r="1113" spans="2:17" x14ac:dyDescent="0.25">
      <c r="B1113" t="s">
        <v>1295</v>
      </c>
      <c r="C1113" t="s">
        <v>1294</v>
      </c>
      <c r="D1113">
        <v>34340.061165199993</v>
      </c>
      <c r="F1113" t="s">
        <v>3062</v>
      </c>
      <c r="G1113" t="s">
        <v>3061</v>
      </c>
      <c r="H1113">
        <v>8.4092330556658892E-2</v>
      </c>
      <c r="J1113" t="s">
        <v>2847</v>
      </c>
      <c r="K1113" t="s">
        <v>2846</v>
      </c>
      <c r="L1113">
        <v>7.6590467415730306</v>
      </c>
      <c r="M1113">
        <v>54532.412799999998</v>
      </c>
      <c r="O1113">
        <v>1246</v>
      </c>
    </row>
    <row r="1114" spans="2:17" x14ac:dyDescent="0.25">
      <c r="B1114" t="s">
        <v>1577</v>
      </c>
      <c r="C1114" t="s">
        <v>1576</v>
      </c>
      <c r="D1114">
        <v>34424.226816000002</v>
      </c>
      <c r="F1114" t="s">
        <v>2959</v>
      </c>
      <c r="G1114" t="s">
        <v>2958</v>
      </c>
      <c r="H1114">
        <v>8.7950347497816342E-2</v>
      </c>
      <c r="J1114" t="s">
        <v>2657</v>
      </c>
      <c r="K1114" t="s">
        <v>2656</v>
      </c>
      <c r="L1114">
        <v>7.7575789238601827</v>
      </c>
      <c r="M1114">
        <v>37259.028700000003</v>
      </c>
      <c r="O1114">
        <v>2632</v>
      </c>
    </row>
    <row r="1115" spans="2:17" x14ac:dyDescent="0.25">
      <c r="B1115" t="s">
        <v>2689</v>
      </c>
      <c r="C1115" t="s">
        <v>2688</v>
      </c>
      <c r="D1115">
        <v>34436.2360329</v>
      </c>
      <c r="F1115" t="s">
        <v>198</v>
      </c>
      <c r="G1115" t="s">
        <v>197</v>
      </c>
      <c r="H1115">
        <v>9.0368118851113705E-2</v>
      </c>
      <c r="J1115" t="s">
        <v>2053</v>
      </c>
      <c r="K1115" t="s">
        <v>2052</v>
      </c>
      <c r="L1115">
        <v>7.8341597134083916</v>
      </c>
      <c r="M1115">
        <v>41597.684999999998</v>
      </c>
      <c r="O1115">
        <v>1954</v>
      </c>
    </row>
    <row r="1116" spans="2:17" x14ac:dyDescent="0.25">
      <c r="B1116" t="s">
        <v>2651</v>
      </c>
      <c r="C1116" t="s">
        <v>2650</v>
      </c>
      <c r="D1116">
        <v>34655.506308999997</v>
      </c>
      <c r="F1116" t="s">
        <v>3014</v>
      </c>
      <c r="G1116" t="s">
        <v>3013</v>
      </c>
      <c r="H1116">
        <v>9.0495706614062421E-2</v>
      </c>
      <c r="J1116" t="s">
        <v>733</v>
      </c>
      <c r="K1116" t="s">
        <v>732</v>
      </c>
      <c r="L1116">
        <v>7.8352592480555563</v>
      </c>
      <c r="M1116">
        <v>36632.380899999996</v>
      </c>
      <c r="O1116">
        <v>720</v>
      </c>
    </row>
    <row r="1117" spans="2:17" x14ac:dyDescent="0.25">
      <c r="B1117" t="s">
        <v>3032</v>
      </c>
      <c r="C1117" t="s">
        <v>3031</v>
      </c>
      <c r="D1117">
        <v>34720.821814299998</v>
      </c>
      <c r="F1117" t="s">
        <v>2261</v>
      </c>
      <c r="G1117" t="s">
        <v>2260</v>
      </c>
      <c r="H1117">
        <v>9.1192245651652126E-2</v>
      </c>
      <c r="J1117" t="s">
        <v>3064</v>
      </c>
      <c r="K1117" t="s">
        <v>3063</v>
      </c>
      <c r="L1117">
        <v>7.9055306068665798</v>
      </c>
      <c r="M1117">
        <v>33438.650600000001</v>
      </c>
      <c r="O1117">
        <v>2301</v>
      </c>
    </row>
    <row r="1118" spans="2:17" x14ac:dyDescent="0.25">
      <c r="B1118" t="s">
        <v>2971</v>
      </c>
      <c r="C1118" t="s">
        <v>2970</v>
      </c>
      <c r="D1118">
        <v>34731.826598999993</v>
      </c>
      <c r="F1118" t="s">
        <v>1939</v>
      </c>
      <c r="G1118" t="s">
        <v>1938</v>
      </c>
      <c r="H1118">
        <v>9.2012531182032273E-2</v>
      </c>
      <c r="J1118" t="s">
        <v>2795</v>
      </c>
      <c r="K1118" t="s">
        <v>2794</v>
      </c>
      <c r="L1118">
        <v>7.9615176457933963</v>
      </c>
      <c r="M1118">
        <v>56209.511799999993</v>
      </c>
      <c r="N1118">
        <v>9300</v>
      </c>
      <c r="O1118">
        <v>5634</v>
      </c>
      <c r="Q1118">
        <f>N1118*SQRT(O1118)</f>
        <v>698057.77697838168</v>
      </c>
    </row>
    <row r="1119" spans="2:17" x14ac:dyDescent="0.25">
      <c r="B1119" t="s">
        <v>2963</v>
      </c>
      <c r="C1119" t="s">
        <v>2962</v>
      </c>
      <c r="D1119">
        <v>34812.888105799997</v>
      </c>
      <c r="F1119" t="s">
        <v>2988</v>
      </c>
      <c r="G1119" t="s">
        <v>2987</v>
      </c>
      <c r="H1119">
        <v>9.2576562079958444E-2</v>
      </c>
      <c r="J1119" t="s">
        <v>2821</v>
      </c>
      <c r="K1119" t="s">
        <v>2820</v>
      </c>
      <c r="L1119">
        <v>7.9757808658450724</v>
      </c>
      <c r="M1119">
        <v>78107.647100000002</v>
      </c>
      <c r="N1119">
        <v>11400</v>
      </c>
      <c r="O1119">
        <v>3124</v>
      </c>
      <c r="Q1119">
        <f t="shared" ref="Q1119:Q1147" si="13">N1119*SQRT(O1119)</f>
        <v>637177.40072918474</v>
      </c>
    </row>
    <row r="1120" spans="2:17" x14ac:dyDescent="0.25">
      <c r="B1120" t="s">
        <v>1559</v>
      </c>
      <c r="C1120" t="s">
        <v>1558</v>
      </c>
      <c r="D1120">
        <v>35010.525920799999</v>
      </c>
      <c r="F1120" t="s">
        <v>3016</v>
      </c>
      <c r="G1120" t="s">
        <v>3015</v>
      </c>
      <c r="H1120">
        <v>9.2739743418456561E-2</v>
      </c>
      <c r="J1120" t="s">
        <v>2982</v>
      </c>
      <c r="K1120" t="s">
        <v>2981</v>
      </c>
      <c r="L1120">
        <v>7.9760904075953976</v>
      </c>
      <c r="M1120">
        <v>87897.479200000002</v>
      </c>
      <c r="N1120">
        <v>9600</v>
      </c>
      <c r="O1120">
        <v>5477</v>
      </c>
      <c r="Q1120">
        <f t="shared" si="13"/>
        <v>710464.86190381006</v>
      </c>
    </row>
    <row r="1121" spans="2:17" x14ac:dyDescent="0.25">
      <c r="B1121" t="s">
        <v>3048</v>
      </c>
      <c r="C1121" t="s">
        <v>3047</v>
      </c>
      <c r="D1121">
        <v>35121.7960236</v>
      </c>
      <c r="F1121" t="s">
        <v>1533</v>
      </c>
      <c r="G1121" t="s">
        <v>1532</v>
      </c>
      <c r="H1121">
        <v>9.3582478968973731E-2</v>
      </c>
      <c r="J1121" t="s">
        <v>2105</v>
      </c>
      <c r="K1121" t="s">
        <v>2104</v>
      </c>
      <c r="L1121">
        <v>8.0178479843614223</v>
      </c>
      <c r="M1121">
        <v>20507.8734</v>
      </c>
      <c r="N1121">
        <v>15400</v>
      </c>
      <c r="O1121">
        <v>1151</v>
      </c>
      <c r="Q1121">
        <f t="shared" si="13"/>
        <v>522466.41997357109</v>
      </c>
    </row>
    <row r="1122" spans="2:17" x14ac:dyDescent="0.25">
      <c r="B1122" t="s">
        <v>2685</v>
      </c>
      <c r="C1122" t="s">
        <v>2684</v>
      </c>
      <c r="D1122">
        <v>35245.806105600001</v>
      </c>
      <c r="F1122" t="s">
        <v>1348</v>
      </c>
      <c r="G1122" t="s">
        <v>1347</v>
      </c>
      <c r="H1122">
        <v>9.3796563589083323E-2</v>
      </c>
      <c r="J1122" t="s">
        <v>1612</v>
      </c>
      <c r="K1122" t="s">
        <v>1611</v>
      </c>
      <c r="L1122">
        <v>8.0967824264743502</v>
      </c>
      <c r="M1122">
        <v>104388.2693</v>
      </c>
      <c r="N1122">
        <v>17100</v>
      </c>
      <c r="O1122">
        <v>1560</v>
      </c>
      <c r="Q1122">
        <f t="shared" si="13"/>
        <v>675395.88390809717</v>
      </c>
    </row>
    <row r="1123" spans="2:17" x14ac:dyDescent="0.25">
      <c r="B1123" t="s">
        <v>2757</v>
      </c>
      <c r="C1123" t="s">
        <v>2756</v>
      </c>
      <c r="D1123">
        <v>35421.236188800001</v>
      </c>
      <c r="F1123" t="s">
        <v>2151</v>
      </c>
      <c r="G1123" t="s">
        <v>2150</v>
      </c>
      <c r="H1123">
        <v>9.4496318443858141E-2</v>
      </c>
      <c r="J1123" s="15" t="s">
        <v>344</v>
      </c>
      <c r="K1123" s="15" t="s">
        <v>343</v>
      </c>
      <c r="L1123" s="15">
        <v>8.0977557734981307</v>
      </c>
      <c r="M1123" s="15">
        <v>66443.614000000001</v>
      </c>
      <c r="N1123" s="15">
        <v>40500</v>
      </c>
      <c r="O1123" s="15">
        <v>3479</v>
      </c>
      <c r="P1123" s="15"/>
      <c r="Q1123" s="15">
        <f t="shared" si="13"/>
        <v>2388813.4606954977</v>
      </c>
    </row>
    <row r="1124" spans="2:17" x14ac:dyDescent="0.25">
      <c r="B1124" t="s">
        <v>2953</v>
      </c>
      <c r="C1124" t="s">
        <v>2952</v>
      </c>
      <c r="D1124">
        <v>36042.1415586</v>
      </c>
      <c r="F1124" t="s">
        <v>1440</v>
      </c>
      <c r="G1124" t="s">
        <v>1439</v>
      </c>
      <c r="H1124">
        <v>9.5631298920036731E-2</v>
      </c>
      <c r="J1124" t="s">
        <v>1332</v>
      </c>
      <c r="K1124" t="s">
        <v>1331</v>
      </c>
      <c r="L1124">
        <v>8.1164954032051266</v>
      </c>
      <c r="M1124">
        <v>67230.439799999993</v>
      </c>
      <c r="N1124">
        <v>18200</v>
      </c>
      <c r="O1124">
        <v>936</v>
      </c>
      <c r="Q1124">
        <f t="shared" si="13"/>
        <v>556812.93088433216</v>
      </c>
    </row>
    <row r="1125" spans="2:17" x14ac:dyDescent="0.25">
      <c r="B1125" t="s">
        <v>1297</v>
      </c>
      <c r="C1125" t="s">
        <v>1296</v>
      </c>
      <c r="D1125">
        <v>36718.6360977</v>
      </c>
      <c r="F1125" t="s">
        <v>2389</v>
      </c>
      <c r="G1125" t="s">
        <v>2388</v>
      </c>
      <c r="H1125">
        <v>9.5639429225954614E-2</v>
      </c>
      <c r="J1125" t="s">
        <v>2757</v>
      </c>
      <c r="K1125" t="s">
        <v>2756</v>
      </c>
      <c r="L1125">
        <v>8.2317537041134088</v>
      </c>
      <c r="M1125">
        <v>67085.674599999998</v>
      </c>
      <c r="N1125">
        <v>9800</v>
      </c>
      <c r="O1125">
        <v>4303</v>
      </c>
      <c r="Q1125">
        <f t="shared" si="13"/>
        <v>642853.10919369431</v>
      </c>
    </row>
    <row r="1126" spans="2:17" x14ac:dyDescent="0.25">
      <c r="B1126" t="s">
        <v>3012</v>
      </c>
      <c r="C1126" t="s">
        <v>3011</v>
      </c>
      <c r="D1126">
        <v>37113.651449700003</v>
      </c>
      <c r="F1126" t="s">
        <v>2789</v>
      </c>
      <c r="G1126" t="s">
        <v>2788</v>
      </c>
      <c r="H1126">
        <v>9.6487956887457538E-2</v>
      </c>
      <c r="J1126" t="s">
        <v>1984</v>
      </c>
      <c r="K1126" t="s">
        <v>1983</v>
      </c>
      <c r="L1126">
        <v>8.3424246234640513</v>
      </c>
      <c r="M1126">
        <v>39334.082199999997</v>
      </c>
      <c r="N1126">
        <v>10700</v>
      </c>
      <c r="O1126">
        <v>3060</v>
      </c>
      <c r="Q1126">
        <f t="shared" si="13"/>
        <v>591894.75415820337</v>
      </c>
    </row>
    <row r="1127" spans="2:17" x14ac:dyDescent="0.25">
      <c r="B1127" t="s">
        <v>1311</v>
      </c>
      <c r="C1127" t="s">
        <v>1310</v>
      </c>
      <c r="D1127">
        <v>37130.984652599996</v>
      </c>
      <c r="F1127" t="s">
        <v>3048</v>
      </c>
      <c r="G1127" t="s">
        <v>3047</v>
      </c>
      <c r="H1127">
        <v>9.8968369567091888E-2</v>
      </c>
      <c r="J1127" t="s">
        <v>2665</v>
      </c>
      <c r="K1127" t="s">
        <v>2664</v>
      </c>
      <c r="L1127">
        <v>8.5051063854653641</v>
      </c>
      <c r="M1127">
        <v>80050.061300000001</v>
      </c>
      <c r="N1127">
        <v>13800</v>
      </c>
      <c r="O1127">
        <v>2353</v>
      </c>
      <c r="Q1127">
        <f t="shared" si="13"/>
        <v>669406.69252704666</v>
      </c>
    </row>
    <row r="1128" spans="2:17" x14ac:dyDescent="0.25">
      <c r="B1128" t="s">
        <v>2379</v>
      </c>
      <c r="C1128" t="s">
        <v>2378</v>
      </c>
      <c r="D1128">
        <v>37531.303255999999</v>
      </c>
      <c r="F1128" t="s">
        <v>2853</v>
      </c>
      <c r="G1128" t="s">
        <v>2852</v>
      </c>
      <c r="H1128">
        <v>9.9822436924069835E-2</v>
      </c>
      <c r="J1128" t="s">
        <v>2651</v>
      </c>
      <c r="K1128" t="s">
        <v>2650</v>
      </c>
      <c r="L1128">
        <v>8.5484722025160345</v>
      </c>
      <c r="M1128">
        <v>86422.709000000003</v>
      </c>
      <c r="N1128">
        <v>10200</v>
      </c>
      <c r="O1128">
        <v>4054</v>
      </c>
      <c r="Q1128">
        <f t="shared" si="13"/>
        <v>649444.50109304953</v>
      </c>
    </row>
    <row r="1129" spans="2:17" x14ac:dyDescent="0.25">
      <c r="B1129" t="s">
        <v>2099</v>
      </c>
      <c r="C1129" t="s">
        <v>2098</v>
      </c>
      <c r="D1129">
        <v>37579.455182399986</v>
      </c>
      <c r="F1129" t="s">
        <v>3020</v>
      </c>
      <c r="G1129" t="s">
        <v>3019</v>
      </c>
      <c r="H1129">
        <v>0.1003059319162424</v>
      </c>
      <c r="J1129" t="s">
        <v>1971</v>
      </c>
      <c r="K1129" t="s">
        <v>1972</v>
      </c>
      <c r="L1129">
        <v>8.7728636627144994</v>
      </c>
      <c r="M1129">
        <v>96955.26909999999</v>
      </c>
      <c r="N1129">
        <v>22600</v>
      </c>
      <c r="O1129">
        <v>641</v>
      </c>
      <c r="Q1129">
        <f t="shared" si="13"/>
        <v>572186.29833298177</v>
      </c>
    </row>
    <row r="1130" spans="2:17" x14ac:dyDescent="0.25">
      <c r="B1130" t="s">
        <v>2387</v>
      </c>
      <c r="C1130" t="s">
        <v>2386</v>
      </c>
      <c r="D1130">
        <v>38143.5653016</v>
      </c>
      <c r="F1130" t="s">
        <v>1340</v>
      </c>
      <c r="G1130" t="s">
        <v>1339</v>
      </c>
      <c r="H1130">
        <v>0.1004102540266492</v>
      </c>
      <c r="J1130" t="s">
        <v>1424</v>
      </c>
      <c r="K1130" t="s">
        <v>1423</v>
      </c>
      <c r="L1130">
        <v>8.8605923728813565</v>
      </c>
      <c r="M1130">
        <v>3136.6496999999999</v>
      </c>
      <c r="N1130">
        <v>10600</v>
      </c>
      <c r="O1130">
        <v>354</v>
      </c>
      <c r="Q1130">
        <f t="shared" si="13"/>
        <v>199437.80985560385</v>
      </c>
    </row>
    <row r="1131" spans="2:17" x14ac:dyDescent="0.25">
      <c r="B1131" t="s">
        <v>2978</v>
      </c>
      <c r="C1131" t="s">
        <v>2977</v>
      </c>
      <c r="D1131">
        <v>38333.411193699991</v>
      </c>
      <c r="F1131" t="s">
        <v>1444</v>
      </c>
      <c r="G1131" t="s">
        <v>1443</v>
      </c>
      <c r="H1131">
        <v>0.1006877282020445</v>
      </c>
      <c r="J1131" t="s">
        <v>1616</v>
      </c>
      <c r="K1131" t="s">
        <v>1615</v>
      </c>
      <c r="L1131">
        <v>9.076925300706213</v>
      </c>
      <c r="M1131">
        <v>11137.717699999999</v>
      </c>
      <c r="N1131">
        <v>16800</v>
      </c>
      <c r="O1131">
        <v>708</v>
      </c>
      <c r="Q1131">
        <f t="shared" si="13"/>
        <v>447018.92577384238</v>
      </c>
    </row>
    <row r="1132" spans="2:17" x14ac:dyDescent="0.25">
      <c r="B1132" t="s">
        <v>346</v>
      </c>
      <c r="C1132" t="s">
        <v>345</v>
      </c>
      <c r="D1132">
        <v>39661.073804099993</v>
      </c>
      <c r="F1132" t="s">
        <v>3034</v>
      </c>
      <c r="G1132" t="s">
        <v>3033</v>
      </c>
      <c r="H1132">
        <v>0.1019930713516268</v>
      </c>
      <c r="J1132" t="s">
        <v>3012</v>
      </c>
      <c r="K1132" t="s">
        <v>3011</v>
      </c>
      <c r="L1132">
        <v>9.150308542825444</v>
      </c>
      <c r="M1132">
        <v>58631.3609</v>
      </c>
      <c r="N1132">
        <v>8000</v>
      </c>
      <c r="O1132">
        <v>4056</v>
      </c>
      <c r="Q1132">
        <f t="shared" si="13"/>
        <v>509493.86649890104</v>
      </c>
    </row>
    <row r="1133" spans="2:17" x14ac:dyDescent="0.25">
      <c r="B1133" t="s">
        <v>2338</v>
      </c>
      <c r="C1133" t="s">
        <v>2339</v>
      </c>
      <c r="D1133">
        <v>39851.79566079998</v>
      </c>
      <c r="F1133" t="s">
        <v>2791</v>
      </c>
      <c r="G1133" t="s">
        <v>2790</v>
      </c>
      <c r="H1133">
        <v>0.10201494805437381</v>
      </c>
      <c r="J1133" t="s">
        <v>120</v>
      </c>
      <c r="K1133" t="s">
        <v>119</v>
      </c>
      <c r="L1133">
        <v>9.4930814441095865</v>
      </c>
      <c r="M1133">
        <v>6754.3366999999998</v>
      </c>
      <c r="N1133">
        <v>28300</v>
      </c>
      <c r="O1133">
        <v>365</v>
      </c>
      <c r="Q1133">
        <f t="shared" si="13"/>
        <v>540670.74083956121</v>
      </c>
    </row>
    <row r="1134" spans="2:17" x14ac:dyDescent="0.25">
      <c r="B1134" t="s">
        <v>2383</v>
      </c>
      <c r="C1134" t="s">
        <v>2382</v>
      </c>
      <c r="D1134">
        <v>41144.553884000008</v>
      </c>
      <c r="F1134" t="s">
        <v>1929</v>
      </c>
      <c r="G1134" t="s">
        <v>1928</v>
      </c>
      <c r="H1134">
        <v>0.10365323565974741</v>
      </c>
      <c r="J1134" s="15" t="s">
        <v>1466</v>
      </c>
      <c r="K1134" s="15" t="s">
        <v>1465</v>
      </c>
      <c r="L1134" s="15">
        <v>9.6315591818424551</v>
      </c>
      <c r="M1134" s="15">
        <v>130374.1776</v>
      </c>
      <c r="N1134" s="15">
        <v>21300</v>
      </c>
      <c r="O1134" s="15">
        <v>4494</v>
      </c>
      <c r="P1134" s="15"/>
      <c r="Q1134" s="15">
        <f t="shared" si="13"/>
        <v>1427894.5549304404</v>
      </c>
    </row>
    <row r="1135" spans="2:17" x14ac:dyDescent="0.25">
      <c r="B1135" t="s">
        <v>2986</v>
      </c>
      <c r="C1135" t="s">
        <v>2985</v>
      </c>
      <c r="D1135">
        <v>41267.747229599998</v>
      </c>
      <c r="F1135" t="s">
        <v>2795</v>
      </c>
      <c r="G1135" t="s">
        <v>2794</v>
      </c>
      <c r="H1135">
        <v>0.10400287143718349</v>
      </c>
      <c r="J1135" s="15" t="s">
        <v>2693</v>
      </c>
      <c r="K1135" s="15" t="s">
        <v>2692</v>
      </c>
      <c r="L1135" s="15">
        <v>9.746586457519788</v>
      </c>
      <c r="M1135" s="15">
        <v>78594.814199999993</v>
      </c>
      <c r="N1135" s="15">
        <v>16100</v>
      </c>
      <c r="O1135" s="15">
        <v>4927</v>
      </c>
      <c r="P1135" s="15"/>
      <c r="Q1135" s="15">
        <f t="shared" si="13"/>
        <v>1130100.7344480404</v>
      </c>
    </row>
    <row r="1136" spans="2:17" x14ac:dyDescent="0.25">
      <c r="B1136" t="s">
        <v>1466</v>
      </c>
      <c r="C1136" t="s">
        <v>1465</v>
      </c>
      <c r="D1136">
        <v>43284.226963200003</v>
      </c>
      <c r="F1136" t="s">
        <v>2963</v>
      </c>
      <c r="G1136" t="s">
        <v>2962</v>
      </c>
      <c r="H1136">
        <v>0.1068873465392681</v>
      </c>
      <c r="J1136" t="s">
        <v>1567</v>
      </c>
      <c r="K1136" t="s">
        <v>1566</v>
      </c>
      <c r="L1136">
        <v>10.45763158396946</v>
      </c>
      <c r="M1136">
        <v>18265.996500000001</v>
      </c>
      <c r="N1136">
        <v>19100</v>
      </c>
      <c r="O1136">
        <v>655</v>
      </c>
      <c r="Q1136">
        <f t="shared" si="13"/>
        <v>488825.68467706355</v>
      </c>
    </row>
    <row r="1137" spans="2:17" x14ac:dyDescent="0.25">
      <c r="B1137" t="s">
        <v>2982</v>
      </c>
      <c r="C1137" t="s">
        <v>2981</v>
      </c>
      <c r="D1137">
        <v>43685.047162399998</v>
      </c>
      <c r="F1137" t="s">
        <v>3046</v>
      </c>
      <c r="G1137" t="s">
        <v>3045</v>
      </c>
      <c r="H1137">
        <v>0.10970378858074969</v>
      </c>
      <c r="J1137" s="15" t="s">
        <v>3186</v>
      </c>
      <c r="K1137" s="15" t="s">
        <v>3185</v>
      </c>
      <c r="L1137" s="15">
        <v>10.90239906291067</v>
      </c>
      <c r="M1137" s="15">
        <v>276542.05849999998</v>
      </c>
      <c r="N1137" s="15">
        <v>64200</v>
      </c>
      <c r="O1137" s="15">
        <v>7153</v>
      </c>
      <c r="P1137" s="15"/>
      <c r="Q1137" s="15">
        <f t="shared" si="13"/>
        <v>5429741.330855458</v>
      </c>
    </row>
    <row r="1138" spans="2:17" x14ac:dyDescent="0.25">
      <c r="B1138" t="s">
        <v>2795</v>
      </c>
      <c r="C1138" t="s">
        <v>2794</v>
      </c>
      <c r="D1138">
        <v>44855.190416399993</v>
      </c>
      <c r="F1138" t="s">
        <v>2967</v>
      </c>
      <c r="G1138" t="s">
        <v>2966</v>
      </c>
      <c r="H1138">
        <v>0.1120695659631902</v>
      </c>
      <c r="J1138" t="s">
        <v>375</v>
      </c>
      <c r="K1138" t="s">
        <v>374</v>
      </c>
      <c r="L1138">
        <v>11.36682437529138</v>
      </c>
      <c r="M1138">
        <v>56701.949500000002</v>
      </c>
      <c r="N1138">
        <v>36400</v>
      </c>
      <c r="O1138">
        <v>858</v>
      </c>
      <c r="Q1138">
        <f t="shared" si="13"/>
        <v>1066215.5879558318</v>
      </c>
    </row>
    <row r="1139" spans="2:17" x14ac:dyDescent="0.25">
      <c r="B1139" t="s">
        <v>1305</v>
      </c>
      <c r="C1139" t="s">
        <v>1304</v>
      </c>
      <c r="D1139">
        <v>45766.735642</v>
      </c>
      <c r="F1139" t="s">
        <v>1278</v>
      </c>
      <c r="G1139" t="s">
        <v>1277</v>
      </c>
      <c r="H1139">
        <v>0.11289881261320529</v>
      </c>
      <c r="J1139" t="s">
        <v>2659</v>
      </c>
      <c r="K1139" t="s">
        <v>2658</v>
      </c>
      <c r="L1139">
        <v>11.47565335764706</v>
      </c>
      <c r="M1139">
        <v>65391.991199999997</v>
      </c>
      <c r="N1139">
        <v>13200</v>
      </c>
      <c r="O1139">
        <v>2040</v>
      </c>
      <c r="Q1139">
        <f t="shared" si="13"/>
        <v>596195.94094559213</v>
      </c>
    </row>
    <row r="1140" spans="2:17" x14ac:dyDescent="0.25">
      <c r="B1140" t="s">
        <v>1591</v>
      </c>
      <c r="C1140" t="s">
        <v>1590</v>
      </c>
      <c r="D1140">
        <v>47134.132575599993</v>
      </c>
      <c r="F1140" t="s">
        <v>1286</v>
      </c>
      <c r="G1140" t="s">
        <v>1285</v>
      </c>
      <c r="H1140">
        <v>0.11601730140635851</v>
      </c>
      <c r="J1140" s="15" t="s">
        <v>332</v>
      </c>
      <c r="K1140" s="15" t="s">
        <v>331</v>
      </c>
      <c r="L1140" s="15">
        <v>11.4762209068323</v>
      </c>
      <c r="M1140" s="15">
        <v>63957.861899999989</v>
      </c>
      <c r="N1140" s="15">
        <v>52300</v>
      </c>
      <c r="O1140" s="15">
        <v>1449</v>
      </c>
      <c r="P1140" s="15"/>
      <c r="Q1140" s="15">
        <f t="shared" si="13"/>
        <v>1990837.8160965296</v>
      </c>
    </row>
    <row r="1141" spans="2:17" x14ac:dyDescent="0.25">
      <c r="B1141" t="s">
        <v>2693</v>
      </c>
      <c r="C1141" t="s">
        <v>2692</v>
      </c>
      <c r="D1141">
        <v>48021.431476199992</v>
      </c>
      <c r="F1141" t="s">
        <v>1428</v>
      </c>
      <c r="G1141" t="s">
        <v>1427</v>
      </c>
      <c r="H1141">
        <v>0.1199738217083452</v>
      </c>
      <c r="J1141" t="s">
        <v>2939</v>
      </c>
      <c r="K1141" t="s">
        <v>2941</v>
      </c>
      <c r="L1141">
        <v>12.60723556779026</v>
      </c>
      <c r="M1141">
        <v>32680.892199999998</v>
      </c>
      <c r="N1141">
        <v>17500</v>
      </c>
      <c r="O1141">
        <v>801</v>
      </c>
      <c r="Q1141">
        <f t="shared" si="13"/>
        <v>495284.00943297171</v>
      </c>
    </row>
    <row r="1142" spans="2:17" x14ac:dyDescent="0.25">
      <c r="B1142" t="s">
        <v>1460</v>
      </c>
      <c r="C1142" t="s">
        <v>1459</v>
      </c>
      <c r="D1142">
        <v>50571.275306600008</v>
      </c>
      <c r="F1142" t="s">
        <v>3000</v>
      </c>
      <c r="G1142" t="s">
        <v>2999</v>
      </c>
      <c r="H1142">
        <v>0.1204201017080745</v>
      </c>
      <c r="J1142" s="15" t="s">
        <v>1420</v>
      </c>
      <c r="K1142" s="15" t="s">
        <v>1419</v>
      </c>
      <c r="L1142" s="15">
        <v>12.667633427629511</v>
      </c>
      <c r="M1142" s="15">
        <v>13746.6482</v>
      </c>
      <c r="N1142" s="15">
        <v>27369</v>
      </c>
      <c r="O1142" s="15">
        <v>637</v>
      </c>
      <c r="P1142" s="15"/>
      <c r="Q1142" s="15">
        <f t="shared" si="13"/>
        <v>690762.33000721748</v>
      </c>
    </row>
    <row r="1143" spans="2:17" x14ac:dyDescent="0.25">
      <c r="B1143" t="s">
        <v>1537</v>
      </c>
      <c r="C1143" t="s">
        <v>1536</v>
      </c>
      <c r="D1143">
        <v>50759.731357799988</v>
      </c>
      <c r="F1143" t="s">
        <v>3036</v>
      </c>
      <c r="G1143" t="s">
        <v>3035</v>
      </c>
      <c r="H1143">
        <v>0.1211440147418012</v>
      </c>
      <c r="J1143" s="15" t="s">
        <v>1309</v>
      </c>
      <c r="K1143" s="15" t="s">
        <v>1308</v>
      </c>
      <c r="L1143" s="15">
        <v>13.29840196911446</v>
      </c>
      <c r="M1143" s="15">
        <v>157875.90030000001</v>
      </c>
      <c r="N1143" s="22">
        <v>165400</v>
      </c>
      <c r="O1143" s="15">
        <v>926</v>
      </c>
      <c r="P1143" s="15"/>
      <c r="Q1143" s="15">
        <f t="shared" si="13"/>
        <v>5033163.0372957317</v>
      </c>
    </row>
    <row r="1144" spans="2:17" x14ac:dyDescent="0.25">
      <c r="B1144" t="s">
        <v>3216</v>
      </c>
      <c r="C1144" t="s">
        <v>3215</v>
      </c>
      <c r="D1144">
        <v>50863.749067599987</v>
      </c>
      <c r="F1144" t="s">
        <v>1338</v>
      </c>
      <c r="G1144" t="s">
        <v>1337</v>
      </c>
      <c r="H1144">
        <v>0.122648215019124</v>
      </c>
      <c r="J1144" t="s">
        <v>328</v>
      </c>
      <c r="K1144" t="s">
        <v>327</v>
      </c>
      <c r="L1144">
        <v>13.41256794055557</v>
      </c>
      <c r="M1144">
        <v>83250.421699999992</v>
      </c>
      <c r="N1144" s="6">
        <v>93800</v>
      </c>
      <c r="O1144">
        <v>180</v>
      </c>
      <c r="Q1144">
        <f t="shared" si="13"/>
        <v>1258459.0577368818</v>
      </c>
    </row>
    <row r="1145" spans="2:17" x14ac:dyDescent="0.25">
      <c r="B1145" t="s">
        <v>2791</v>
      </c>
      <c r="C1145" t="s">
        <v>2790</v>
      </c>
      <c r="D1145">
        <v>56037.729100800003</v>
      </c>
      <c r="F1145" t="s">
        <v>1388</v>
      </c>
      <c r="G1145" t="s">
        <v>1387</v>
      </c>
      <c r="H1145">
        <v>0.12310643992686961</v>
      </c>
      <c r="J1145" t="s">
        <v>3024</v>
      </c>
      <c r="K1145" t="s">
        <v>3023</v>
      </c>
      <c r="L1145">
        <v>13.991568259999919</v>
      </c>
      <c r="M1145">
        <v>209873.5239</v>
      </c>
      <c r="N1145">
        <v>50751</v>
      </c>
      <c r="O1145">
        <v>240</v>
      </c>
      <c r="Q1145">
        <f t="shared" si="13"/>
        <v>786231.11121349048</v>
      </c>
    </row>
    <row r="1146" spans="2:17" x14ac:dyDescent="0.25">
      <c r="B1146" t="s">
        <v>3222</v>
      </c>
      <c r="C1146" t="s">
        <v>3221</v>
      </c>
      <c r="D1146">
        <v>70080.099977399979</v>
      </c>
      <c r="F1146" t="s">
        <v>1424</v>
      </c>
      <c r="G1146" t="s">
        <v>1423</v>
      </c>
      <c r="H1146">
        <v>0.1399915067392663</v>
      </c>
      <c r="J1146" t="s">
        <v>3026</v>
      </c>
      <c r="K1146" t="s">
        <v>3025</v>
      </c>
      <c r="L1146">
        <v>15.44469788631713</v>
      </c>
      <c r="M1146">
        <v>60088.327099999988</v>
      </c>
      <c r="N1146" s="6">
        <v>16100</v>
      </c>
      <c r="O1146">
        <v>1564</v>
      </c>
      <c r="Q1146">
        <f t="shared" si="13"/>
        <v>636713.78185178305</v>
      </c>
    </row>
    <row r="1147" spans="2:17" x14ac:dyDescent="0.25">
      <c r="B1147" t="s">
        <v>3186</v>
      </c>
      <c r="C1147" t="s">
        <v>3185</v>
      </c>
      <c r="D1147">
        <v>77984.860497000001</v>
      </c>
      <c r="F1147" t="s">
        <v>1402</v>
      </c>
      <c r="G1147" t="s">
        <v>1401</v>
      </c>
      <c r="H1147">
        <v>0.14303442183306461</v>
      </c>
      <c r="J1147" t="s">
        <v>2855</v>
      </c>
      <c r="K1147" t="s">
        <v>2854</v>
      </c>
      <c r="L1147">
        <v>16.115684019104801</v>
      </c>
      <c r="M1147">
        <v>51796.373899999991</v>
      </c>
      <c r="N1147" s="6">
        <v>15900</v>
      </c>
      <c r="O1147">
        <v>1832</v>
      </c>
      <c r="Q1147">
        <f t="shared" si="13"/>
        <v>680549.71897723968</v>
      </c>
    </row>
    <row r="1148" spans="2:17" x14ac:dyDescent="0.25">
      <c r="D1148">
        <f>SUM(D3:D1147)</f>
        <v>9585515.9415232874</v>
      </c>
    </row>
    <row r="1149" spans="2:17" x14ac:dyDescent="0.25">
      <c r="D1149">
        <f>D1148/365</f>
        <v>26261.687511022705</v>
      </c>
    </row>
    <row r="1150" spans="2:17" x14ac:dyDescent="0.25">
      <c r="D1150">
        <f>D1149*AE20</f>
        <v>6791.1456591787901</v>
      </c>
    </row>
  </sheetData>
  <mergeCells count="5">
    <mergeCell ref="T2:V2"/>
    <mergeCell ref="F1:H1"/>
    <mergeCell ref="B1:D1"/>
    <mergeCell ref="J1:L1"/>
    <mergeCell ref="Q2:S2"/>
  </mergeCells>
  <conditionalFormatting sqref="N1118:P1147">
    <cfRule type="colorScale" priority="4">
      <colorScale>
        <cfvo type="min"/>
        <cfvo type="max"/>
        <color rgb="FFFCFCFF"/>
        <color rgb="FF63BE7B"/>
      </colorScale>
    </cfRule>
  </conditionalFormatting>
  <conditionalFormatting sqref="O1118:P1147">
    <cfRule type="colorScale" priority="3">
      <colorScale>
        <cfvo type="min"/>
        <cfvo type="max"/>
        <color rgb="FFFCFCFF"/>
        <color rgb="FF63BE7B"/>
      </colorScale>
    </cfRule>
  </conditionalFormatting>
  <conditionalFormatting sqref="Q1118:Q1147">
    <cfRule type="colorScale" priority="2">
      <colorScale>
        <cfvo type="min"/>
        <cfvo type="max"/>
        <color rgb="FFFCFCFF"/>
        <color rgb="FF63BE7B"/>
      </colorScale>
    </cfRule>
  </conditionalFormatting>
  <conditionalFormatting sqref="R1118:R11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6114-E63F-4A42-A481-589F3F23448D}">
  <dimension ref="C2:C4662"/>
  <sheetViews>
    <sheetView workbookViewId="0">
      <selection activeCell="B2" sqref="B2"/>
    </sheetView>
  </sheetViews>
  <sheetFormatPr defaultRowHeight="15" x14ac:dyDescent="0.25"/>
  <sheetData>
    <row r="2" spans="3:3" x14ac:dyDescent="0.25">
      <c r="C2" s="15" t="s">
        <v>4285</v>
      </c>
    </row>
    <row r="3" spans="3:3" x14ac:dyDescent="0.25">
      <c r="C3" t="s">
        <v>4286</v>
      </c>
    </row>
    <row r="4" spans="3:3" x14ac:dyDescent="0.25">
      <c r="C4" t="s">
        <v>4286</v>
      </c>
    </row>
    <row r="5" spans="3:3" x14ac:dyDescent="0.25">
      <c r="C5" t="s">
        <v>4287</v>
      </c>
    </row>
    <row r="6" spans="3:3" x14ac:dyDescent="0.25">
      <c r="C6" t="s">
        <v>4288</v>
      </c>
    </row>
    <row r="7" spans="3:3" x14ac:dyDescent="0.25">
      <c r="C7" t="s">
        <v>4289</v>
      </c>
    </row>
    <row r="8" spans="3:3" x14ac:dyDescent="0.25">
      <c r="C8" t="s">
        <v>4290</v>
      </c>
    </row>
    <row r="9" spans="3:3" x14ac:dyDescent="0.25">
      <c r="C9" t="s">
        <v>4291</v>
      </c>
    </row>
    <row r="10" spans="3:3" x14ac:dyDescent="0.25">
      <c r="C10" t="s">
        <v>4292</v>
      </c>
    </row>
    <row r="11" spans="3:3" x14ac:dyDescent="0.25">
      <c r="C11" t="s">
        <v>4293</v>
      </c>
    </row>
    <row r="12" spans="3:3" x14ac:dyDescent="0.25">
      <c r="C12" t="s">
        <v>4294</v>
      </c>
    </row>
    <row r="13" spans="3:3" x14ac:dyDescent="0.25">
      <c r="C13" t="s">
        <v>4295</v>
      </c>
    </row>
    <row r="14" spans="3:3" x14ac:dyDescent="0.25">
      <c r="C14" t="s">
        <v>4296</v>
      </c>
    </row>
    <row r="15" spans="3:3" x14ac:dyDescent="0.25">
      <c r="C15" t="s">
        <v>4297</v>
      </c>
    </row>
    <row r="16" spans="3:3" x14ac:dyDescent="0.25">
      <c r="C16" t="s">
        <v>4298</v>
      </c>
    </row>
    <row r="17" spans="3:3" x14ac:dyDescent="0.25">
      <c r="C17" t="s">
        <v>4299</v>
      </c>
    </row>
    <row r="18" spans="3:3" x14ac:dyDescent="0.25">
      <c r="C18" t="s">
        <v>4300</v>
      </c>
    </row>
    <row r="19" spans="3:3" x14ac:dyDescent="0.25">
      <c r="C19" t="s">
        <v>4301</v>
      </c>
    </row>
    <row r="20" spans="3:3" x14ac:dyDescent="0.25">
      <c r="C20" t="s">
        <v>4302</v>
      </c>
    </row>
    <row r="21" spans="3:3" x14ac:dyDescent="0.25">
      <c r="C21" t="s">
        <v>4303</v>
      </c>
    </row>
    <row r="22" spans="3:3" x14ac:dyDescent="0.25">
      <c r="C22" t="s">
        <v>4304</v>
      </c>
    </row>
    <row r="23" spans="3:3" x14ac:dyDescent="0.25">
      <c r="C23" t="s">
        <v>4305</v>
      </c>
    </row>
    <row r="24" spans="3:3" x14ac:dyDescent="0.25">
      <c r="C24" t="s">
        <v>4306</v>
      </c>
    </row>
    <row r="25" spans="3:3" x14ac:dyDescent="0.25">
      <c r="C25" t="s">
        <v>4307</v>
      </c>
    </row>
    <row r="26" spans="3:3" x14ac:dyDescent="0.25">
      <c r="C26" t="s">
        <v>4308</v>
      </c>
    </row>
    <row r="27" spans="3:3" x14ac:dyDescent="0.25">
      <c r="C27" t="s">
        <v>4309</v>
      </c>
    </row>
    <row r="28" spans="3:3" x14ac:dyDescent="0.25">
      <c r="C28" t="s">
        <v>4310</v>
      </c>
    </row>
    <row r="29" spans="3:3" x14ac:dyDescent="0.25">
      <c r="C29" t="s">
        <v>4311</v>
      </c>
    </row>
    <row r="30" spans="3:3" x14ac:dyDescent="0.25">
      <c r="C30" t="s">
        <v>4312</v>
      </c>
    </row>
    <row r="31" spans="3:3" x14ac:dyDescent="0.25">
      <c r="C31" t="s">
        <v>4313</v>
      </c>
    </row>
    <row r="32" spans="3:3" x14ac:dyDescent="0.25">
      <c r="C32" t="s">
        <v>4314</v>
      </c>
    </row>
    <row r="33" spans="3:3" x14ac:dyDescent="0.25">
      <c r="C33" t="s">
        <v>4315</v>
      </c>
    </row>
    <row r="34" spans="3:3" x14ac:dyDescent="0.25">
      <c r="C34" t="s">
        <v>4316</v>
      </c>
    </row>
    <row r="35" spans="3:3" x14ac:dyDescent="0.25">
      <c r="C35" t="s">
        <v>4316</v>
      </c>
    </row>
    <row r="36" spans="3:3" x14ac:dyDescent="0.25">
      <c r="C36" t="s">
        <v>4317</v>
      </c>
    </row>
    <row r="37" spans="3:3" x14ac:dyDescent="0.25">
      <c r="C37" t="s">
        <v>4318</v>
      </c>
    </row>
    <row r="38" spans="3:3" x14ac:dyDescent="0.25">
      <c r="C38" t="s">
        <v>4319</v>
      </c>
    </row>
    <row r="39" spans="3:3" x14ac:dyDescent="0.25">
      <c r="C39" t="s">
        <v>4320</v>
      </c>
    </row>
    <row r="40" spans="3:3" x14ac:dyDescent="0.25">
      <c r="C40" t="s">
        <v>4321</v>
      </c>
    </row>
    <row r="41" spans="3:3" x14ac:dyDescent="0.25">
      <c r="C41" t="s">
        <v>4322</v>
      </c>
    </row>
    <row r="42" spans="3:3" x14ac:dyDescent="0.25">
      <c r="C42" t="s">
        <v>4323</v>
      </c>
    </row>
    <row r="43" spans="3:3" x14ac:dyDescent="0.25">
      <c r="C43" t="s">
        <v>4324</v>
      </c>
    </row>
    <row r="44" spans="3:3" x14ac:dyDescent="0.25">
      <c r="C44" t="s">
        <v>4325</v>
      </c>
    </row>
    <row r="45" spans="3:3" x14ac:dyDescent="0.25">
      <c r="C45" t="s">
        <v>4326</v>
      </c>
    </row>
    <row r="46" spans="3:3" x14ac:dyDescent="0.25">
      <c r="C46" t="s">
        <v>4327</v>
      </c>
    </row>
    <row r="47" spans="3:3" x14ac:dyDescent="0.25">
      <c r="C47" t="s">
        <v>4328</v>
      </c>
    </row>
    <row r="48" spans="3:3" x14ac:dyDescent="0.25">
      <c r="C48" t="s">
        <v>4329</v>
      </c>
    </row>
    <row r="49" spans="3:3" x14ac:dyDescent="0.25">
      <c r="C49" t="s">
        <v>4330</v>
      </c>
    </row>
    <row r="50" spans="3:3" x14ac:dyDescent="0.25">
      <c r="C50" t="s">
        <v>4331</v>
      </c>
    </row>
    <row r="51" spans="3:3" x14ac:dyDescent="0.25">
      <c r="C51" t="s">
        <v>4332</v>
      </c>
    </row>
    <row r="52" spans="3:3" x14ac:dyDescent="0.25">
      <c r="C52" t="s">
        <v>4333</v>
      </c>
    </row>
    <row r="53" spans="3:3" x14ac:dyDescent="0.25">
      <c r="C53" t="s">
        <v>4334</v>
      </c>
    </row>
    <row r="54" spans="3:3" x14ac:dyDescent="0.25">
      <c r="C54" t="s">
        <v>4313</v>
      </c>
    </row>
    <row r="55" spans="3:3" x14ac:dyDescent="0.25">
      <c r="C55" t="s">
        <v>4335</v>
      </c>
    </row>
    <row r="56" spans="3:3" x14ac:dyDescent="0.25">
      <c r="C56" t="s">
        <v>4336</v>
      </c>
    </row>
    <row r="57" spans="3:3" x14ac:dyDescent="0.25">
      <c r="C57" t="s">
        <v>4337</v>
      </c>
    </row>
    <row r="58" spans="3:3" x14ac:dyDescent="0.25">
      <c r="C58" t="s">
        <v>4338</v>
      </c>
    </row>
    <row r="59" spans="3:3" x14ac:dyDescent="0.25">
      <c r="C59" t="s">
        <v>4339</v>
      </c>
    </row>
    <row r="60" spans="3:3" x14ac:dyDescent="0.25">
      <c r="C60" t="s">
        <v>4311</v>
      </c>
    </row>
    <row r="61" spans="3:3" x14ac:dyDescent="0.25">
      <c r="C61" t="s">
        <v>4340</v>
      </c>
    </row>
    <row r="62" spans="3:3" x14ac:dyDescent="0.25">
      <c r="C62" t="s">
        <v>4341</v>
      </c>
    </row>
    <row r="63" spans="3:3" x14ac:dyDescent="0.25">
      <c r="C63" t="s">
        <v>4324</v>
      </c>
    </row>
    <row r="64" spans="3:3" x14ac:dyDescent="0.25">
      <c r="C64" t="s">
        <v>4342</v>
      </c>
    </row>
    <row r="65" spans="3:3" x14ac:dyDescent="0.25">
      <c r="C65" t="s">
        <v>4343</v>
      </c>
    </row>
    <row r="66" spans="3:3" x14ac:dyDescent="0.25">
      <c r="C66" t="s">
        <v>4344</v>
      </c>
    </row>
    <row r="67" spans="3:3" x14ac:dyDescent="0.25">
      <c r="C67" t="s">
        <v>4345</v>
      </c>
    </row>
    <row r="68" spans="3:3" x14ac:dyDescent="0.25">
      <c r="C68" t="s">
        <v>4346</v>
      </c>
    </row>
    <row r="69" spans="3:3" x14ac:dyDescent="0.25">
      <c r="C69" t="s">
        <v>4347</v>
      </c>
    </row>
    <row r="70" spans="3:3" x14ac:dyDescent="0.25">
      <c r="C70" t="s">
        <v>4347</v>
      </c>
    </row>
    <row r="71" spans="3:3" x14ac:dyDescent="0.25">
      <c r="C71" t="s">
        <v>4347</v>
      </c>
    </row>
    <row r="72" spans="3:3" x14ac:dyDescent="0.25">
      <c r="C72" t="s">
        <v>4348</v>
      </c>
    </row>
    <row r="73" spans="3:3" x14ac:dyDescent="0.25">
      <c r="C73" t="s">
        <v>4349</v>
      </c>
    </row>
    <row r="74" spans="3:3" x14ac:dyDescent="0.25">
      <c r="C74" t="s">
        <v>4350</v>
      </c>
    </row>
    <row r="75" spans="3:3" x14ac:dyDescent="0.25">
      <c r="C75" t="s">
        <v>4351</v>
      </c>
    </row>
    <row r="76" spans="3:3" x14ac:dyDescent="0.25">
      <c r="C76" t="s">
        <v>4352</v>
      </c>
    </row>
    <row r="77" spans="3:3" x14ac:dyDescent="0.25">
      <c r="C77" t="s">
        <v>4353</v>
      </c>
    </row>
    <row r="78" spans="3:3" x14ac:dyDescent="0.25">
      <c r="C78" t="s">
        <v>4354</v>
      </c>
    </row>
    <row r="79" spans="3:3" x14ac:dyDescent="0.25">
      <c r="C79" t="s">
        <v>4354</v>
      </c>
    </row>
    <row r="80" spans="3:3" x14ac:dyDescent="0.25">
      <c r="C80" t="s">
        <v>4355</v>
      </c>
    </row>
    <row r="81" spans="3:3" x14ac:dyDescent="0.25">
      <c r="C81" t="s">
        <v>4356</v>
      </c>
    </row>
    <row r="82" spans="3:3" x14ac:dyDescent="0.25">
      <c r="C82" t="s">
        <v>4357</v>
      </c>
    </row>
    <row r="83" spans="3:3" x14ac:dyDescent="0.25">
      <c r="C83" t="s">
        <v>4358</v>
      </c>
    </row>
    <row r="84" spans="3:3" x14ac:dyDescent="0.25">
      <c r="C84" t="s">
        <v>4359</v>
      </c>
    </row>
    <row r="85" spans="3:3" x14ac:dyDescent="0.25">
      <c r="C85" t="s">
        <v>4360</v>
      </c>
    </row>
    <row r="86" spans="3:3" x14ac:dyDescent="0.25">
      <c r="C86" t="s">
        <v>4361</v>
      </c>
    </row>
    <row r="87" spans="3:3" x14ac:dyDescent="0.25">
      <c r="C87" t="s">
        <v>4362</v>
      </c>
    </row>
    <row r="88" spans="3:3" x14ac:dyDescent="0.25">
      <c r="C88" t="s">
        <v>4363</v>
      </c>
    </row>
    <row r="89" spans="3:3" x14ac:dyDescent="0.25">
      <c r="C89" t="s">
        <v>4364</v>
      </c>
    </row>
    <row r="90" spans="3:3" x14ac:dyDescent="0.25">
      <c r="C90" t="s">
        <v>4365</v>
      </c>
    </row>
    <row r="91" spans="3:3" x14ac:dyDescent="0.25">
      <c r="C91" t="s">
        <v>4366</v>
      </c>
    </row>
    <row r="92" spans="3:3" x14ac:dyDescent="0.25">
      <c r="C92" t="s">
        <v>4367</v>
      </c>
    </row>
    <row r="93" spans="3:3" x14ac:dyDescent="0.25">
      <c r="C93" t="s">
        <v>4368</v>
      </c>
    </row>
    <row r="94" spans="3:3" x14ac:dyDescent="0.25">
      <c r="C94" t="s">
        <v>4369</v>
      </c>
    </row>
    <row r="95" spans="3:3" x14ac:dyDescent="0.25">
      <c r="C95" t="s">
        <v>4370</v>
      </c>
    </row>
    <row r="96" spans="3:3" x14ac:dyDescent="0.25">
      <c r="C96" t="s">
        <v>4371</v>
      </c>
    </row>
    <row r="97" spans="3:3" x14ac:dyDescent="0.25">
      <c r="C97" t="s">
        <v>4372</v>
      </c>
    </row>
    <row r="98" spans="3:3" x14ac:dyDescent="0.25">
      <c r="C98" t="s">
        <v>4373</v>
      </c>
    </row>
    <row r="99" spans="3:3" x14ac:dyDescent="0.25">
      <c r="C99" t="s">
        <v>4374</v>
      </c>
    </row>
    <row r="100" spans="3:3" x14ac:dyDescent="0.25">
      <c r="C100" t="s">
        <v>4375</v>
      </c>
    </row>
    <row r="101" spans="3:3" x14ac:dyDescent="0.25">
      <c r="C101" t="s">
        <v>4376</v>
      </c>
    </row>
    <row r="102" spans="3:3" x14ac:dyDescent="0.25">
      <c r="C102" t="s">
        <v>4377</v>
      </c>
    </row>
    <row r="103" spans="3:3" x14ac:dyDescent="0.25">
      <c r="C103" t="s">
        <v>4378</v>
      </c>
    </row>
    <row r="104" spans="3:3" x14ac:dyDescent="0.25">
      <c r="C104" t="s">
        <v>4378</v>
      </c>
    </row>
    <row r="105" spans="3:3" x14ac:dyDescent="0.25">
      <c r="C105" t="s">
        <v>4379</v>
      </c>
    </row>
    <row r="106" spans="3:3" x14ac:dyDescent="0.25">
      <c r="C106" t="s">
        <v>4354</v>
      </c>
    </row>
    <row r="107" spans="3:3" x14ac:dyDescent="0.25">
      <c r="C107" t="s">
        <v>4354</v>
      </c>
    </row>
    <row r="108" spans="3:3" x14ac:dyDescent="0.25">
      <c r="C108" t="s">
        <v>4380</v>
      </c>
    </row>
    <row r="109" spans="3:3" x14ac:dyDescent="0.25">
      <c r="C109" t="s">
        <v>4354</v>
      </c>
    </row>
    <row r="110" spans="3:3" x14ac:dyDescent="0.25">
      <c r="C110" t="s">
        <v>4354</v>
      </c>
    </row>
    <row r="111" spans="3:3" x14ac:dyDescent="0.25">
      <c r="C111" t="s">
        <v>4354</v>
      </c>
    </row>
    <row r="112" spans="3:3" x14ac:dyDescent="0.25">
      <c r="C112" t="s">
        <v>4354</v>
      </c>
    </row>
    <row r="113" spans="3:3" x14ac:dyDescent="0.25">
      <c r="C113" t="s">
        <v>4381</v>
      </c>
    </row>
    <row r="114" spans="3:3" x14ac:dyDescent="0.25">
      <c r="C114" t="s">
        <v>4382</v>
      </c>
    </row>
    <row r="115" spans="3:3" x14ac:dyDescent="0.25">
      <c r="C115" t="s">
        <v>4383</v>
      </c>
    </row>
    <row r="116" spans="3:3" x14ac:dyDescent="0.25">
      <c r="C116" t="s">
        <v>4384</v>
      </c>
    </row>
    <row r="117" spans="3:3" x14ac:dyDescent="0.25">
      <c r="C117" t="s">
        <v>4385</v>
      </c>
    </row>
    <row r="118" spans="3:3" x14ac:dyDescent="0.25">
      <c r="C118" t="s">
        <v>4386</v>
      </c>
    </row>
    <row r="119" spans="3:3" x14ac:dyDescent="0.25">
      <c r="C119" t="s">
        <v>4387</v>
      </c>
    </row>
    <row r="120" spans="3:3" x14ac:dyDescent="0.25">
      <c r="C120" t="s">
        <v>4388</v>
      </c>
    </row>
    <row r="121" spans="3:3" x14ac:dyDescent="0.25">
      <c r="C121" t="s">
        <v>4389</v>
      </c>
    </row>
    <row r="122" spans="3:3" x14ac:dyDescent="0.25">
      <c r="C122" t="s">
        <v>4390</v>
      </c>
    </row>
    <row r="123" spans="3:3" x14ac:dyDescent="0.25">
      <c r="C123" t="s">
        <v>4391</v>
      </c>
    </row>
    <row r="124" spans="3:3" x14ac:dyDescent="0.25">
      <c r="C124" t="s">
        <v>4392</v>
      </c>
    </row>
    <row r="125" spans="3:3" x14ac:dyDescent="0.25">
      <c r="C125" t="s">
        <v>4393</v>
      </c>
    </row>
    <row r="126" spans="3:3" x14ac:dyDescent="0.25">
      <c r="C126" t="s">
        <v>4394</v>
      </c>
    </row>
    <row r="127" spans="3:3" x14ac:dyDescent="0.25">
      <c r="C127" t="s">
        <v>4395</v>
      </c>
    </row>
    <row r="128" spans="3:3" x14ac:dyDescent="0.25">
      <c r="C128" t="s">
        <v>4396</v>
      </c>
    </row>
    <row r="129" spans="3:3" x14ac:dyDescent="0.25">
      <c r="C129" t="s">
        <v>4397</v>
      </c>
    </row>
    <row r="130" spans="3:3" x14ac:dyDescent="0.25">
      <c r="C130" t="s">
        <v>4398</v>
      </c>
    </row>
    <row r="131" spans="3:3" x14ac:dyDescent="0.25">
      <c r="C131" t="s">
        <v>4399</v>
      </c>
    </row>
    <row r="132" spans="3:3" x14ac:dyDescent="0.25">
      <c r="C132" t="s">
        <v>4400</v>
      </c>
    </row>
    <row r="133" spans="3:3" x14ac:dyDescent="0.25">
      <c r="C133" t="s">
        <v>4401</v>
      </c>
    </row>
    <row r="134" spans="3:3" x14ac:dyDescent="0.25">
      <c r="C134" t="s">
        <v>4402</v>
      </c>
    </row>
    <row r="135" spans="3:3" x14ac:dyDescent="0.25">
      <c r="C135" t="s">
        <v>4403</v>
      </c>
    </row>
    <row r="136" spans="3:3" x14ac:dyDescent="0.25">
      <c r="C136" t="s">
        <v>4404</v>
      </c>
    </row>
    <row r="137" spans="3:3" x14ac:dyDescent="0.25">
      <c r="C137" t="s">
        <v>4405</v>
      </c>
    </row>
    <row r="138" spans="3:3" x14ac:dyDescent="0.25">
      <c r="C138" t="s">
        <v>4406</v>
      </c>
    </row>
    <row r="139" spans="3:3" x14ac:dyDescent="0.25">
      <c r="C139" t="s">
        <v>4407</v>
      </c>
    </row>
    <row r="140" spans="3:3" x14ac:dyDescent="0.25">
      <c r="C140" t="s">
        <v>4408</v>
      </c>
    </row>
    <row r="141" spans="3:3" x14ac:dyDescent="0.25">
      <c r="C141" t="s">
        <v>4409</v>
      </c>
    </row>
    <row r="142" spans="3:3" x14ac:dyDescent="0.25">
      <c r="C142" t="s">
        <v>4410</v>
      </c>
    </row>
    <row r="143" spans="3:3" x14ac:dyDescent="0.25">
      <c r="C143" t="s">
        <v>4411</v>
      </c>
    </row>
    <row r="144" spans="3:3" x14ac:dyDescent="0.25">
      <c r="C144" t="s">
        <v>4412</v>
      </c>
    </row>
    <row r="145" spans="3:3" x14ac:dyDescent="0.25">
      <c r="C145" t="s">
        <v>4413</v>
      </c>
    </row>
    <row r="146" spans="3:3" x14ac:dyDescent="0.25">
      <c r="C146" t="s">
        <v>4414</v>
      </c>
    </row>
    <row r="147" spans="3:3" x14ac:dyDescent="0.25">
      <c r="C147" t="s">
        <v>4415</v>
      </c>
    </row>
    <row r="148" spans="3:3" x14ac:dyDescent="0.25">
      <c r="C148" t="s">
        <v>4416</v>
      </c>
    </row>
    <row r="149" spans="3:3" x14ac:dyDescent="0.25">
      <c r="C149" t="s">
        <v>4417</v>
      </c>
    </row>
    <row r="150" spans="3:3" x14ac:dyDescent="0.25">
      <c r="C150" t="s">
        <v>4418</v>
      </c>
    </row>
    <row r="151" spans="3:3" x14ac:dyDescent="0.25">
      <c r="C151" t="s">
        <v>4419</v>
      </c>
    </row>
    <row r="152" spans="3:3" x14ac:dyDescent="0.25">
      <c r="C152" t="s">
        <v>4420</v>
      </c>
    </row>
    <row r="153" spans="3:3" x14ac:dyDescent="0.25">
      <c r="C153" t="s">
        <v>4421</v>
      </c>
    </row>
    <row r="154" spans="3:3" x14ac:dyDescent="0.25">
      <c r="C154" t="s">
        <v>4422</v>
      </c>
    </row>
    <row r="155" spans="3:3" x14ac:dyDescent="0.25">
      <c r="C155" t="s">
        <v>4423</v>
      </c>
    </row>
    <row r="156" spans="3:3" x14ac:dyDescent="0.25">
      <c r="C156" t="s">
        <v>4424</v>
      </c>
    </row>
    <row r="157" spans="3:3" x14ac:dyDescent="0.25">
      <c r="C157" t="s">
        <v>4425</v>
      </c>
    </row>
    <row r="158" spans="3:3" x14ac:dyDescent="0.25">
      <c r="C158" t="s">
        <v>4426</v>
      </c>
    </row>
    <row r="159" spans="3:3" x14ac:dyDescent="0.25">
      <c r="C159" t="s">
        <v>4427</v>
      </c>
    </row>
    <row r="160" spans="3:3" x14ac:dyDescent="0.25">
      <c r="C160" t="s">
        <v>4428</v>
      </c>
    </row>
    <row r="161" spans="3:3" x14ac:dyDescent="0.25">
      <c r="C161" t="s">
        <v>4429</v>
      </c>
    </row>
    <row r="162" spans="3:3" x14ac:dyDescent="0.25">
      <c r="C162" t="s">
        <v>4430</v>
      </c>
    </row>
    <row r="163" spans="3:3" x14ac:dyDescent="0.25">
      <c r="C163" t="s">
        <v>4431</v>
      </c>
    </row>
    <row r="164" spans="3:3" x14ac:dyDescent="0.25">
      <c r="C164" t="s">
        <v>4432</v>
      </c>
    </row>
    <row r="165" spans="3:3" x14ac:dyDescent="0.25">
      <c r="C165" t="s">
        <v>4433</v>
      </c>
    </row>
    <row r="166" spans="3:3" x14ac:dyDescent="0.25">
      <c r="C166" t="s">
        <v>4434</v>
      </c>
    </row>
    <row r="167" spans="3:3" x14ac:dyDescent="0.25">
      <c r="C167" t="s">
        <v>4435</v>
      </c>
    </row>
    <row r="168" spans="3:3" x14ac:dyDescent="0.25">
      <c r="C168" t="s">
        <v>4436</v>
      </c>
    </row>
    <row r="169" spans="3:3" x14ac:dyDescent="0.25">
      <c r="C169" t="s">
        <v>4437</v>
      </c>
    </row>
    <row r="170" spans="3:3" x14ac:dyDescent="0.25">
      <c r="C170" t="s">
        <v>4325</v>
      </c>
    </row>
    <row r="171" spans="3:3" x14ac:dyDescent="0.25">
      <c r="C171" t="s">
        <v>4438</v>
      </c>
    </row>
    <row r="172" spans="3:3" x14ac:dyDescent="0.25">
      <c r="C172" t="s">
        <v>4439</v>
      </c>
    </row>
    <row r="173" spans="3:3" x14ac:dyDescent="0.25">
      <c r="C173" t="s">
        <v>4439</v>
      </c>
    </row>
    <row r="174" spans="3:3" x14ac:dyDescent="0.25">
      <c r="C174" t="s">
        <v>4440</v>
      </c>
    </row>
    <row r="175" spans="3:3" x14ac:dyDescent="0.25">
      <c r="C175" t="s">
        <v>4441</v>
      </c>
    </row>
    <row r="176" spans="3:3" x14ac:dyDescent="0.25">
      <c r="C176" t="s">
        <v>4442</v>
      </c>
    </row>
    <row r="177" spans="3:3" x14ac:dyDescent="0.25">
      <c r="C177" t="s">
        <v>4443</v>
      </c>
    </row>
    <row r="178" spans="3:3" x14ac:dyDescent="0.25">
      <c r="C178" t="s">
        <v>4444</v>
      </c>
    </row>
    <row r="179" spans="3:3" x14ac:dyDescent="0.25">
      <c r="C179" t="s">
        <v>4445</v>
      </c>
    </row>
    <row r="180" spans="3:3" x14ac:dyDescent="0.25">
      <c r="C180" t="s">
        <v>4446</v>
      </c>
    </row>
    <row r="181" spans="3:3" x14ac:dyDescent="0.25">
      <c r="C181" t="s">
        <v>4389</v>
      </c>
    </row>
    <row r="182" spans="3:3" x14ac:dyDescent="0.25">
      <c r="C182" t="s">
        <v>4447</v>
      </c>
    </row>
    <row r="183" spans="3:3" x14ac:dyDescent="0.25">
      <c r="C183" t="s">
        <v>4448</v>
      </c>
    </row>
    <row r="184" spans="3:3" x14ac:dyDescent="0.25">
      <c r="C184" t="s">
        <v>4449</v>
      </c>
    </row>
    <row r="185" spans="3:3" x14ac:dyDescent="0.25">
      <c r="C185" t="s">
        <v>4450</v>
      </c>
    </row>
    <row r="186" spans="3:3" x14ac:dyDescent="0.25">
      <c r="C186" t="s">
        <v>4451</v>
      </c>
    </row>
    <row r="187" spans="3:3" x14ac:dyDescent="0.25">
      <c r="C187" t="s">
        <v>4452</v>
      </c>
    </row>
    <row r="188" spans="3:3" x14ac:dyDescent="0.25">
      <c r="C188" t="s">
        <v>4453</v>
      </c>
    </row>
    <row r="189" spans="3:3" x14ac:dyDescent="0.25">
      <c r="C189" t="s">
        <v>4453</v>
      </c>
    </row>
    <row r="190" spans="3:3" x14ac:dyDescent="0.25">
      <c r="C190" t="s">
        <v>4454</v>
      </c>
    </row>
    <row r="191" spans="3:3" x14ac:dyDescent="0.25">
      <c r="C191" t="s">
        <v>4455</v>
      </c>
    </row>
    <row r="192" spans="3:3" x14ac:dyDescent="0.25">
      <c r="C192" t="s">
        <v>4456</v>
      </c>
    </row>
    <row r="193" spans="3:3" x14ac:dyDescent="0.25">
      <c r="C193" t="s">
        <v>4443</v>
      </c>
    </row>
    <row r="194" spans="3:3" x14ac:dyDescent="0.25">
      <c r="C194" t="s">
        <v>4457</v>
      </c>
    </row>
    <row r="195" spans="3:3" x14ac:dyDescent="0.25">
      <c r="C195" t="s">
        <v>4458</v>
      </c>
    </row>
    <row r="196" spans="3:3" x14ac:dyDescent="0.25">
      <c r="C196" t="s">
        <v>4459</v>
      </c>
    </row>
    <row r="197" spans="3:3" x14ac:dyDescent="0.25">
      <c r="C197" t="s">
        <v>4460</v>
      </c>
    </row>
    <row r="198" spans="3:3" x14ac:dyDescent="0.25">
      <c r="C198" t="s">
        <v>4461</v>
      </c>
    </row>
    <row r="199" spans="3:3" x14ac:dyDescent="0.25">
      <c r="C199" t="s">
        <v>4462</v>
      </c>
    </row>
    <row r="200" spans="3:3" x14ac:dyDescent="0.25">
      <c r="C200" t="s">
        <v>4463</v>
      </c>
    </row>
    <row r="201" spans="3:3" x14ac:dyDescent="0.25">
      <c r="C201" t="s">
        <v>4464</v>
      </c>
    </row>
    <row r="202" spans="3:3" x14ac:dyDescent="0.25">
      <c r="C202" t="s">
        <v>4465</v>
      </c>
    </row>
    <row r="203" spans="3:3" x14ac:dyDescent="0.25">
      <c r="C203" t="s">
        <v>4466</v>
      </c>
    </row>
    <row r="204" spans="3:3" x14ac:dyDescent="0.25">
      <c r="C204" t="s">
        <v>4467</v>
      </c>
    </row>
    <row r="205" spans="3:3" x14ac:dyDescent="0.25">
      <c r="C205" t="s">
        <v>4468</v>
      </c>
    </row>
    <row r="206" spans="3:3" x14ac:dyDescent="0.25">
      <c r="C206" t="s">
        <v>4468</v>
      </c>
    </row>
    <row r="207" spans="3:3" x14ac:dyDescent="0.25">
      <c r="C207" t="s">
        <v>4469</v>
      </c>
    </row>
    <row r="208" spans="3:3" x14ac:dyDescent="0.25">
      <c r="C208" t="s">
        <v>4469</v>
      </c>
    </row>
    <row r="209" spans="3:3" x14ac:dyDescent="0.25">
      <c r="C209" t="s">
        <v>4469</v>
      </c>
    </row>
    <row r="210" spans="3:3" x14ac:dyDescent="0.25">
      <c r="C210" t="s">
        <v>4469</v>
      </c>
    </row>
    <row r="211" spans="3:3" x14ac:dyDescent="0.25">
      <c r="C211" t="s">
        <v>4470</v>
      </c>
    </row>
    <row r="212" spans="3:3" x14ac:dyDescent="0.25">
      <c r="C212" t="s">
        <v>4470</v>
      </c>
    </row>
    <row r="213" spans="3:3" x14ac:dyDescent="0.25">
      <c r="C213" t="s">
        <v>4471</v>
      </c>
    </row>
    <row r="214" spans="3:3" x14ac:dyDescent="0.25">
      <c r="C214" t="s">
        <v>4471</v>
      </c>
    </row>
    <row r="215" spans="3:3" x14ac:dyDescent="0.25">
      <c r="C215" t="s">
        <v>4472</v>
      </c>
    </row>
    <row r="216" spans="3:3" x14ac:dyDescent="0.25">
      <c r="C216" t="s">
        <v>4472</v>
      </c>
    </row>
    <row r="217" spans="3:3" x14ac:dyDescent="0.25">
      <c r="C217" t="s">
        <v>4473</v>
      </c>
    </row>
    <row r="218" spans="3:3" x14ac:dyDescent="0.25">
      <c r="C218" t="s">
        <v>4474</v>
      </c>
    </row>
    <row r="219" spans="3:3" x14ac:dyDescent="0.25">
      <c r="C219" t="s">
        <v>4475</v>
      </c>
    </row>
    <row r="220" spans="3:3" x14ac:dyDescent="0.25">
      <c r="C220" t="s">
        <v>4476</v>
      </c>
    </row>
    <row r="221" spans="3:3" x14ac:dyDescent="0.25">
      <c r="C221" t="s">
        <v>4477</v>
      </c>
    </row>
    <row r="222" spans="3:3" x14ac:dyDescent="0.25">
      <c r="C222" t="s">
        <v>4478</v>
      </c>
    </row>
    <row r="223" spans="3:3" x14ac:dyDescent="0.25">
      <c r="C223" t="s">
        <v>4479</v>
      </c>
    </row>
    <row r="224" spans="3:3" x14ac:dyDescent="0.25">
      <c r="C224" t="s">
        <v>4480</v>
      </c>
    </row>
    <row r="225" spans="3:3" x14ac:dyDescent="0.25">
      <c r="C225" t="s">
        <v>4481</v>
      </c>
    </row>
    <row r="226" spans="3:3" x14ac:dyDescent="0.25">
      <c r="C226" t="s">
        <v>4482</v>
      </c>
    </row>
    <row r="227" spans="3:3" x14ac:dyDescent="0.25">
      <c r="C227" t="s">
        <v>4483</v>
      </c>
    </row>
    <row r="228" spans="3:3" x14ac:dyDescent="0.25">
      <c r="C228" t="s">
        <v>4484</v>
      </c>
    </row>
    <row r="229" spans="3:3" x14ac:dyDescent="0.25">
      <c r="C229" t="s">
        <v>4485</v>
      </c>
    </row>
    <row r="230" spans="3:3" x14ac:dyDescent="0.25">
      <c r="C230" t="s">
        <v>4486</v>
      </c>
    </row>
    <row r="231" spans="3:3" x14ac:dyDescent="0.25">
      <c r="C231" t="s">
        <v>4487</v>
      </c>
    </row>
    <row r="232" spans="3:3" x14ac:dyDescent="0.25">
      <c r="C232" t="s">
        <v>4488</v>
      </c>
    </row>
    <row r="233" spans="3:3" x14ac:dyDescent="0.25">
      <c r="C233" t="s">
        <v>4489</v>
      </c>
    </row>
    <row r="234" spans="3:3" x14ac:dyDescent="0.25">
      <c r="C234" t="s">
        <v>4489</v>
      </c>
    </row>
    <row r="235" spans="3:3" x14ac:dyDescent="0.25">
      <c r="C235" t="s">
        <v>4490</v>
      </c>
    </row>
    <row r="236" spans="3:3" x14ac:dyDescent="0.25">
      <c r="C236" t="s">
        <v>4491</v>
      </c>
    </row>
    <row r="237" spans="3:3" x14ac:dyDescent="0.25">
      <c r="C237" t="s">
        <v>4492</v>
      </c>
    </row>
    <row r="238" spans="3:3" x14ac:dyDescent="0.25">
      <c r="C238" t="s">
        <v>4493</v>
      </c>
    </row>
    <row r="239" spans="3:3" x14ac:dyDescent="0.25">
      <c r="C239" t="s">
        <v>4494</v>
      </c>
    </row>
    <row r="240" spans="3:3" x14ac:dyDescent="0.25">
      <c r="C240" t="s">
        <v>4495</v>
      </c>
    </row>
    <row r="241" spans="3:3" x14ac:dyDescent="0.25">
      <c r="C241" t="s">
        <v>4496</v>
      </c>
    </row>
    <row r="242" spans="3:3" x14ac:dyDescent="0.25">
      <c r="C242" t="s">
        <v>4497</v>
      </c>
    </row>
    <row r="243" spans="3:3" x14ac:dyDescent="0.25">
      <c r="C243" t="s">
        <v>4498</v>
      </c>
    </row>
    <row r="244" spans="3:3" x14ac:dyDescent="0.25">
      <c r="C244" t="s">
        <v>4499</v>
      </c>
    </row>
    <row r="245" spans="3:3" x14ac:dyDescent="0.25">
      <c r="C245" t="s">
        <v>4500</v>
      </c>
    </row>
    <row r="246" spans="3:3" x14ac:dyDescent="0.25">
      <c r="C246" t="s">
        <v>4501</v>
      </c>
    </row>
    <row r="247" spans="3:3" x14ac:dyDescent="0.25">
      <c r="C247" t="s">
        <v>4502</v>
      </c>
    </row>
    <row r="248" spans="3:3" x14ac:dyDescent="0.25">
      <c r="C248" t="s">
        <v>4503</v>
      </c>
    </row>
    <row r="249" spans="3:3" x14ac:dyDescent="0.25">
      <c r="C249" t="s">
        <v>4504</v>
      </c>
    </row>
    <row r="250" spans="3:3" x14ac:dyDescent="0.25">
      <c r="C250" t="s">
        <v>4505</v>
      </c>
    </row>
    <row r="251" spans="3:3" x14ac:dyDescent="0.25">
      <c r="C251" t="s">
        <v>4506</v>
      </c>
    </row>
    <row r="252" spans="3:3" x14ac:dyDescent="0.25">
      <c r="C252" t="s">
        <v>4507</v>
      </c>
    </row>
    <row r="253" spans="3:3" x14ac:dyDescent="0.25">
      <c r="C253" t="s">
        <v>4508</v>
      </c>
    </row>
    <row r="254" spans="3:3" x14ac:dyDescent="0.25">
      <c r="C254" t="s">
        <v>4509</v>
      </c>
    </row>
    <row r="255" spans="3:3" x14ac:dyDescent="0.25">
      <c r="C255" t="s">
        <v>4510</v>
      </c>
    </row>
    <row r="256" spans="3:3" x14ac:dyDescent="0.25">
      <c r="C256" t="s">
        <v>4511</v>
      </c>
    </row>
    <row r="257" spans="3:3" x14ac:dyDescent="0.25">
      <c r="C257" t="s">
        <v>4512</v>
      </c>
    </row>
    <row r="258" spans="3:3" x14ac:dyDescent="0.25">
      <c r="C258" t="s">
        <v>4513</v>
      </c>
    </row>
    <row r="259" spans="3:3" x14ac:dyDescent="0.25">
      <c r="C259" t="s">
        <v>4514</v>
      </c>
    </row>
    <row r="260" spans="3:3" x14ac:dyDescent="0.25">
      <c r="C260" t="s">
        <v>4515</v>
      </c>
    </row>
    <row r="261" spans="3:3" x14ac:dyDescent="0.25">
      <c r="C261" t="s">
        <v>4516</v>
      </c>
    </row>
    <row r="262" spans="3:3" x14ac:dyDescent="0.25">
      <c r="C262" t="s">
        <v>4517</v>
      </c>
    </row>
    <row r="263" spans="3:3" x14ac:dyDescent="0.25">
      <c r="C263" t="s">
        <v>4518</v>
      </c>
    </row>
    <row r="264" spans="3:3" x14ac:dyDescent="0.25">
      <c r="C264" t="s">
        <v>4519</v>
      </c>
    </row>
    <row r="265" spans="3:3" x14ac:dyDescent="0.25">
      <c r="C265" t="s">
        <v>4520</v>
      </c>
    </row>
    <row r="266" spans="3:3" x14ac:dyDescent="0.25">
      <c r="C266" t="s">
        <v>4521</v>
      </c>
    </row>
    <row r="267" spans="3:3" x14ac:dyDescent="0.25">
      <c r="C267" t="s">
        <v>4522</v>
      </c>
    </row>
    <row r="268" spans="3:3" x14ac:dyDescent="0.25">
      <c r="C268" t="s">
        <v>4523</v>
      </c>
    </row>
    <row r="269" spans="3:3" x14ac:dyDescent="0.25">
      <c r="C269" t="s">
        <v>4524</v>
      </c>
    </row>
    <row r="270" spans="3:3" x14ac:dyDescent="0.25">
      <c r="C270" t="s">
        <v>4525</v>
      </c>
    </row>
    <row r="271" spans="3:3" x14ac:dyDescent="0.25">
      <c r="C271" t="s">
        <v>4526</v>
      </c>
    </row>
    <row r="272" spans="3:3" x14ac:dyDescent="0.25">
      <c r="C272" t="s">
        <v>4527</v>
      </c>
    </row>
    <row r="273" spans="3:3" x14ac:dyDescent="0.25">
      <c r="C273" t="s">
        <v>4528</v>
      </c>
    </row>
    <row r="274" spans="3:3" x14ac:dyDescent="0.25">
      <c r="C274" t="s">
        <v>4529</v>
      </c>
    </row>
    <row r="275" spans="3:3" x14ac:dyDescent="0.25">
      <c r="C275" t="s">
        <v>4530</v>
      </c>
    </row>
    <row r="276" spans="3:3" x14ac:dyDescent="0.25">
      <c r="C276" t="s">
        <v>4531</v>
      </c>
    </row>
    <row r="277" spans="3:3" x14ac:dyDescent="0.25">
      <c r="C277" t="s">
        <v>4532</v>
      </c>
    </row>
    <row r="278" spans="3:3" x14ac:dyDescent="0.25">
      <c r="C278" t="s">
        <v>4533</v>
      </c>
    </row>
    <row r="279" spans="3:3" x14ac:dyDescent="0.25">
      <c r="C279" t="s">
        <v>4534</v>
      </c>
    </row>
    <row r="280" spans="3:3" x14ac:dyDescent="0.25">
      <c r="C280" t="s">
        <v>4535</v>
      </c>
    </row>
    <row r="281" spans="3:3" x14ac:dyDescent="0.25">
      <c r="C281" t="s">
        <v>4536</v>
      </c>
    </row>
    <row r="282" spans="3:3" x14ac:dyDescent="0.25">
      <c r="C282" t="s">
        <v>4537</v>
      </c>
    </row>
    <row r="283" spans="3:3" x14ac:dyDescent="0.25">
      <c r="C283" t="s">
        <v>4538</v>
      </c>
    </row>
    <row r="284" spans="3:3" x14ac:dyDescent="0.25">
      <c r="C284" t="s">
        <v>4323</v>
      </c>
    </row>
    <row r="285" spans="3:3" x14ac:dyDescent="0.25">
      <c r="C285" t="s">
        <v>4539</v>
      </c>
    </row>
    <row r="286" spans="3:3" x14ac:dyDescent="0.25">
      <c r="C286" t="s">
        <v>4540</v>
      </c>
    </row>
    <row r="287" spans="3:3" x14ac:dyDescent="0.25">
      <c r="C287" t="s">
        <v>4541</v>
      </c>
    </row>
    <row r="288" spans="3:3" x14ac:dyDescent="0.25">
      <c r="C288" t="s">
        <v>4542</v>
      </c>
    </row>
    <row r="289" spans="3:3" x14ac:dyDescent="0.25">
      <c r="C289" t="s">
        <v>4543</v>
      </c>
    </row>
    <row r="290" spans="3:3" x14ac:dyDescent="0.25">
      <c r="C290" t="s">
        <v>4544</v>
      </c>
    </row>
    <row r="291" spans="3:3" x14ac:dyDescent="0.25">
      <c r="C291" t="s">
        <v>4545</v>
      </c>
    </row>
    <row r="292" spans="3:3" x14ac:dyDescent="0.25">
      <c r="C292" t="s">
        <v>4546</v>
      </c>
    </row>
    <row r="293" spans="3:3" x14ac:dyDescent="0.25">
      <c r="C293" t="s">
        <v>4547</v>
      </c>
    </row>
    <row r="294" spans="3:3" x14ac:dyDescent="0.25">
      <c r="C294" t="s">
        <v>4548</v>
      </c>
    </row>
    <row r="295" spans="3:3" x14ac:dyDescent="0.25">
      <c r="C295" t="s">
        <v>4549</v>
      </c>
    </row>
    <row r="296" spans="3:3" x14ac:dyDescent="0.25">
      <c r="C296" t="s">
        <v>4550</v>
      </c>
    </row>
    <row r="297" spans="3:3" x14ac:dyDescent="0.25">
      <c r="C297" t="s">
        <v>4516</v>
      </c>
    </row>
    <row r="298" spans="3:3" x14ac:dyDescent="0.25">
      <c r="C298" t="s">
        <v>4551</v>
      </c>
    </row>
    <row r="299" spans="3:3" x14ac:dyDescent="0.25">
      <c r="C299" t="s">
        <v>4552</v>
      </c>
    </row>
    <row r="300" spans="3:3" x14ac:dyDescent="0.25">
      <c r="C300" t="s">
        <v>4553</v>
      </c>
    </row>
    <row r="301" spans="3:3" x14ac:dyDescent="0.25">
      <c r="C301" t="s">
        <v>4554</v>
      </c>
    </row>
    <row r="302" spans="3:3" x14ac:dyDescent="0.25">
      <c r="C302" t="s">
        <v>4555</v>
      </c>
    </row>
    <row r="303" spans="3:3" x14ac:dyDescent="0.25">
      <c r="C303" t="s">
        <v>4556</v>
      </c>
    </row>
    <row r="304" spans="3:3" x14ac:dyDescent="0.25">
      <c r="C304" t="s">
        <v>4557</v>
      </c>
    </row>
    <row r="305" spans="3:3" x14ac:dyDescent="0.25">
      <c r="C305" t="s">
        <v>4558</v>
      </c>
    </row>
    <row r="306" spans="3:3" x14ac:dyDescent="0.25">
      <c r="C306" t="s">
        <v>4559</v>
      </c>
    </row>
    <row r="307" spans="3:3" x14ac:dyDescent="0.25">
      <c r="C307" t="s">
        <v>4560</v>
      </c>
    </row>
    <row r="308" spans="3:3" x14ac:dyDescent="0.25">
      <c r="C308" t="s">
        <v>4561</v>
      </c>
    </row>
    <row r="309" spans="3:3" x14ac:dyDescent="0.25">
      <c r="C309" t="s">
        <v>4562</v>
      </c>
    </row>
    <row r="310" spans="3:3" x14ac:dyDescent="0.25">
      <c r="C310" t="s">
        <v>4563</v>
      </c>
    </row>
    <row r="311" spans="3:3" x14ac:dyDescent="0.25">
      <c r="C311" t="s">
        <v>4564</v>
      </c>
    </row>
    <row r="312" spans="3:3" x14ac:dyDescent="0.25">
      <c r="C312" t="s">
        <v>4565</v>
      </c>
    </row>
    <row r="313" spans="3:3" x14ac:dyDescent="0.25">
      <c r="C313" t="s">
        <v>4565</v>
      </c>
    </row>
    <row r="314" spans="3:3" x14ac:dyDescent="0.25">
      <c r="C314" t="s">
        <v>4566</v>
      </c>
    </row>
    <row r="315" spans="3:3" x14ac:dyDescent="0.25">
      <c r="C315" t="s">
        <v>4567</v>
      </c>
    </row>
    <row r="316" spans="3:3" x14ac:dyDescent="0.25">
      <c r="C316" t="s">
        <v>4568</v>
      </c>
    </row>
    <row r="317" spans="3:3" x14ac:dyDescent="0.25">
      <c r="C317" t="s">
        <v>4569</v>
      </c>
    </row>
    <row r="318" spans="3:3" x14ac:dyDescent="0.25">
      <c r="C318" t="s">
        <v>4570</v>
      </c>
    </row>
    <row r="319" spans="3:3" x14ac:dyDescent="0.25">
      <c r="C319" t="s">
        <v>4571</v>
      </c>
    </row>
    <row r="320" spans="3:3" x14ac:dyDescent="0.25">
      <c r="C320" t="s">
        <v>4572</v>
      </c>
    </row>
    <row r="321" spans="3:3" x14ac:dyDescent="0.25">
      <c r="C321" t="s">
        <v>4573</v>
      </c>
    </row>
    <row r="322" spans="3:3" x14ac:dyDescent="0.25">
      <c r="C322" t="s">
        <v>4574</v>
      </c>
    </row>
    <row r="323" spans="3:3" x14ac:dyDescent="0.25">
      <c r="C323" t="s">
        <v>4575</v>
      </c>
    </row>
    <row r="324" spans="3:3" x14ac:dyDescent="0.25">
      <c r="C324" t="s">
        <v>4576</v>
      </c>
    </row>
    <row r="325" spans="3:3" x14ac:dyDescent="0.25">
      <c r="C325" t="s">
        <v>4577</v>
      </c>
    </row>
    <row r="326" spans="3:3" x14ac:dyDescent="0.25">
      <c r="C326" t="s">
        <v>4578</v>
      </c>
    </row>
    <row r="327" spans="3:3" x14ac:dyDescent="0.25">
      <c r="C327" t="s">
        <v>4579</v>
      </c>
    </row>
    <row r="328" spans="3:3" x14ac:dyDescent="0.25">
      <c r="C328" t="s">
        <v>4580</v>
      </c>
    </row>
    <row r="329" spans="3:3" x14ac:dyDescent="0.25">
      <c r="C329" t="s">
        <v>4581</v>
      </c>
    </row>
    <row r="330" spans="3:3" x14ac:dyDescent="0.25">
      <c r="C330" t="s">
        <v>4582</v>
      </c>
    </row>
    <row r="331" spans="3:3" x14ac:dyDescent="0.25">
      <c r="C331" t="s">
        <v>4583</v>
      </c>
    </row>
    <row r="332" spans="3:3" x14ac:dyDescent="0.25">
      <c r="C332" t="s">
        <v>4561</v>
      </c>
    </row>
    <row r="333" spans="3:3" x14ac:dyDescent="0.25">
      <c r="C333" t="s">
        <v>4584</v>
      </c>
    </row>
    <row r="334" spans="3:3" x14ac:dyDescent="0.25">
      <c r="C334" t="s">
        <v>4585</v>
      </c>
    </row>
    <row r="335" spans="3:3" x14ac:dyDescent="0.25">
      <c r="C335" t="s">
        <v>4586</v>
      </c>
    </row>
    <row r="336" spans="3:3" x14ac:dyDescent="0.25">
      <c r="C336" t="s">
        <v>4587</v>
      </c>
    </row>
    <row r="337" spans="3:3" x14ac:dyDescent="0.25">
      <c r="C337" t="s">
        <v>4588</v>
      </c>
    </row>
    <row r="338" spans="3:3" x14ac:dyDescent="0.25">
      <c r="C338" t="s">
        <v>4589</v>
      </c>
    </row>
    <row r="339" spans="3:3" x14ac:dyDescent="0.25">
      <c r="C339" t="s">
        <v>4391</v>
      </c>
    </row>
    <row r="340" spans="3:3" x14ac:dyDescent="0.25">
      <c r="C340" t="s">
        <v>4590</v>
      </c>
    </row>
    <row r="341" spans="3:3" x14ac:dyDescent="0.25">
      <c r="C341" t="s">
        <v>4591</v>
      </c>
    </row>
    <row r="342" spans="3:3" x14ac:dyDescent="0.25">
      <c r="C342" t="s">
        <v>4496</v>
      </c>
    </row>
    <row r="343" spans="3:3" x14ac:dyDescent="0.25">
      <c r="C343" t="s">
        <v>4592</v>
      </c>
    </row>
    <row r="344" spans="3:3" x14ac:dyDescent="0.25">
      <c r="C344" t="s">
        <v>4593</v>
      </c>
    </row>
    <row r="345" spans="3:3" x14ac:dyDescent="0.25">
      <c r="C345" t="s">
        <v>4556</v>
      </c>
    </row>
    <row r="346" spans="3:3" x14ac:dyDescent="0.25">
      <c r="C346" t="s">
        <v>4594</v>
      </c>
    </row>
    <row r="347" spans="3:3" x14ac:dyDescent="0.25">
      <c r="C347" t="s">
        <v>4595</v>
      </c>
    </row>
    <row r="348" spans="3:3" x14ac:dyDescent="0.25">
      <c r="C348" t="s">
        <v>4596</v>
      </c>
    </row>
    <row r="349" spans="3:3" x14ac:dyDescent="0.25">
      <c r="C349" t="s">
        <v>4499</v>
      </c>
    </row>
    <row r="350" spans="3:3" x14ac:dyDescent="0.25">
      <c r="C350" t="s">
        <v>4597</v>
      </c>
    </row>
    <row r="351" spans="3:3" x14ac:dyDescent="0.25">
      <c r="C351" t="s">
        <v>4598</v>
      </c>
    </row>
    <row r="352" spans="3:3" x14ac:dyDescent="0.25">
      <c r="C352" t="s">
        <v>4599</v>
      </c>
    </row>
    <row r="353" spans="3:3" x14ac:dyDescent="0.25">
      <c r="C353" t="s">
        <v>4600</v>
      </c>
    </row>
    <row r="354" spans="3:3" x14ac:dyDescent="0.25">
      <c r="C354" t="s">
        <v>4601</v>
      </c>
    </row>
    <row r="355" spans="3:3" x14ac:dyDescent="0.25">
      <c r="C355" t="s">
        <v>4602</v>
      </c>
    </row>
    <row r="356" spans="3:3" x14ac:dyDescent="0.25">
      <c r="C356" t="s">
        <v>4603</v>
      </c>
    </row>
    <row r="357" spans="3:3" x14ac:dyDescent="0.25">
      <c r="C357" t="s">
        <v>4604</v>
      </c>
    </row>
    <row r="358" spans="3:3" x14ac:dyDescent="0.25">
      <c r="C358" t="s">
        <v>4605</v>
      </c>
    </row>
    <row r="359" spans="3:3" x14ac:dyDescent="0.25">
      <c r="C359" t="s">
        <v>4592</v>
      </c>
    </row>
    <row r="360" spans="3:3" x14ac:dyDescent="0.25">
      <c r="C360" t="s">
        <v>4562</v>
      </c>
    </row>
    <row r="361" spans="3:3" x14ac:dyDescent="0.25">
      <c r="C361" t="s">
        <v>4606</v>
      </c>
    </row>
    <row r="362" spans="3:3" x14ac:dyDescent="0.25">
      <c r="C362" t="s">
        <v>4607</v>
      </c>
    </row>
    <row r="363" spans="3:3" x14ac:dyDescent="0.25">
      <c r="C363" t="s">
        <v>4608</v>
      </c>
    </row>
    <row r="364" spans="3:3" x14ac:dyDescent="0.25">
      <c r="C364" t="s">
        <v>4609</v>
      </c>
    </row>
    <row r="365" spans="3:3" x14ac:dyDescent="0.25">
      <c r="C365" t="s">
        <v>4610</v>
      </c>
    </row>
    <row r="366" spans="3:3" x14ac:dyDescent="0.25">
      <c r="C366" t="s">
        <v>4611</v>
      </c>
    </row>
    <row r="367" spans="3:3" x14ac:dyDescent="0.25">
      <c r="C367" t="s">
        <v>4612</v>
      </c>
    </row>
    <row r="368" spans="3:3" x14ac:dyDescent="0.25">
      <c r="C368" t="s">
        <v>4613</v>
      </c>
    </row>
    <row r="369" spans="3:3" x14ac:dyDescent="0.25">
      <c r="C369" t="s">
        <v>4614</v>
      </c>
    </row>
    <row r="370" spans="3:3" x14ac:dyDescent="0.25">
      <c r="C370" t="s">
        <v>4615</v>
      </c>
    </row>
    <row r="371" spans="3:3" x14ac:dyDescent="0.25">
      <c r="C371" t="s">
        <v>4616</v>
      </c>
    </row>
    <row r="372" spans="3:3" x14ac:dyDescent="0.25">
      <c r="C372" t="s">
        <v>4617</v>
      </c>
    </row>
    <row r="373" spans="3:3" x14ac:dyDescent="0.25">
      <c r="C373" t="s">
        <v>4618</v>
      </c>
    </row>
    <row r="374" spans="3:3" x14ac:dyDescent="0.25">
      <c r="C374" t="s">
        <v>4619</v>
      </c>
    </row>
    <row r="375" spans="3:3" x14ac:dyDescent="0.25">
      <c r="C375" t="s">
        <v>4620</v>
      </c>
    </row>
    <row r="376" spans="3:3" x14ac:dyDescent="0.25">
      <c r="C376" t="s">
        <v>4621</v>
      </c>
    </row>
    <row r="377" spans="3:3" x14ac:dyDescent="0.25">
      <c r="C377" t="s">
        <v>4598</v>
      </c>
    </row>
    <row r="378" spans="3:3" x14ac:dyDescent="0.25">
      <c r="C378" t="s">
        <v>4622</v>
      </c>
    </row>
    <row r="379" spans="3:3" x14ac:dyDescent="0.25">
      <c r="C379" t="s">
        <v>4398</v>
      </c>
    </row>
    <row r="380" spans="3:3" x14ac:dyDescent="0.25">
      <c r="C380" t="s">
        <v>4623</v>
      </c>
    </row>
    <row r="381" spans="3:3" x14ac:dyDescent="0.25">
      <c r="C381" t="s">
        <v>4624</v>
      </c>
    </row>
    <row r="382" spans="3:3" x14ac:dyDescent="0.25">
      <c r="C382" t="s">
        <v>4625</v>
      </c>
    </row>
    <row r="383" spans="3:3" x14ac:dyDescent="0.25">
      <c r="C383" t="s">
        <v>4626</v>
      </c>
    </row>
    <row r="384" spans="3:3" x14ac:dyDescent="0.25">
      <c r="C384" t="s">
        <v>4627</v>
      </c>
    </row>
    <row r="385" spans="3:3" x14ac:dyDescent="0.25">
      <c r="C385" t="s">
        <v>4628</v>
      </c>
    </row>
    <row r="386" spans="3:3" x14ac:dyDescent="0.25">
      <c r="C386" t="s">
        <v>4629</v>
      </c>
    </row>
    <row r="387" spans="3:3" x14ac:dyDescent="0.25">
      <c r="C387" t="s">
        <v>4630</v>
      </c>
    </row>
    <row r="388" spans="3:3" x14ac:dyDescent="0.25">
      <c r="C388" t="s">
        <v>4631</v>
      </c>
    </row>
    <row r="389" spans="3:3" x14ac:dyDescent="0.25">
      <c r="C389" t="s">
        <v>4632</v>
      </c>
    </row>
    <row r="390" spans="3:3" x14ac:dyDescent="0.25">
      <c r="C390" t="s">
        <v>4632</v>
      </c>
    </row>
    <row r="391" spans="3:3" x14ac:dyDescent="0.25">
      <c r="C391" t="s">
        <v>4632</v>
      </c>
    </row>
    <row r="392" spans="3:3" x14ac:dyDescent="0.25">
      <c r="C392" t="s">
        <v>4633</v>
      </c>
    </row>
    <row r="393" spans="3:3" x14ac:dyDescent="0.25">
      <c r="C393" t="s">
        <v>4633</v>
      </c>
    </row>
    <row r="394" spans="3:3" x14ac:dyDescent="0.25">
      <c r="C394" t="s">
        <v>4634</v>
      </c>
    </row>
    <row r="395" spans="3:3" x14ac:dyDescent="0.25">
      <c r="C395" t="s">
        <v>4635</v>
      </c>
    </row>
    <row r="396" spans="3:3" x14ac:dyDescent="0.25">
      <c r="C396" t="s">
        <v>4636</v>
      </c>
    </row>
    <row r="397" spans="3:3" x14ac:dyDescent="0.25">
      <c r="C397" t="s">
        <v>4637</v>
      </c>
    </row>
    <row r="398" spans="3:3" x14ac:dyDescent="0.25">
      <c r="C398" t="s">
        <v>4638</v>
      </c>
    </row>
    <row r="399" spans="3:3" x14ac:dyDescent="0.25">
      <c r="C399" t="s">
        <v>4639</v>
      </c>
    </row>
    <row r="400" spans="3:3" x14ac:dyDescent="0.25">
      <c r="C400" t="s">
        <v>4640</v>
      </c>
    </row>
    <row r="401" spans="3:3" x14ac:dyDescent="0.25">
      <c r="C401" t="s">
        <v>4641</v>
      </c>
    </row>
    <row r="402" spans="3:3" x14ac:dyDescent="0.25">
      <c r="C402" t="s">
        <v>4642</v>
      </c>
    </row>
    <row r="403" spans="3:3" x14ac:dyDescent="0.25">
      <c r="C403" t="s">
        <v>4643</v>
      </c>
    </row>
    <row r="404" spans="3:3" x14ac:dyDescent="0.25">
      <c r="C404" t="s">
        <v>4644</v>
      </c>
    </row>
    <row r="405" spans="3:3" x14ac:dyDescent="0.25">
      <c r="C405" t="s">
        <v>4645</v>
      </c>
    </row>
    <row r="406" spans="3:3" x14ac:dyDescent="0.25">
      <c r="C406" t="s">
        <v>4646</v>
      </c>
    </row>
    <row r="407" spans="3:3" x14ac:dyDescent="0.25">
      <c r="C407" t="s">
        <v>4647</v>
      </c>
    </row>
    <row r="408" spans="3:3" x14ac:dyDescent="0.25">
      <c r="C408" t="s">
        <v>4648</v>
      </c>
    </row>
    <row r="409" spans="3:3" x14ac:dyDescent="0.25">
      <c r="C409" t="s">
        <v>4649</v>
      </c>
    </row>
    <row r="410" spans="3:3" x14ac:dyDescent="0.25">
      <c r="C410" t="s">
        <v>4650</v>
      </c>
    </row>
    <row r="411" spans="3:3" x14ac:dyDescent="0.25">
      <c r="C411" t="s">
        <v>4651</v>
      </c>
    </row>
    <row r="412" spans="3:3" x14ac:dyDescent="0.25">
      <c r="C412" t="s">
        <v>4652</v>
      </c>
    </row>
    <row r="413" spans="3:3" x14ac:dyDescent="0.25">
      <c r="C413" t="s">
        <v>4652</v>
      </c>
    </row>
    <row r="414" spans="3:3" x14ac:dyDescent="0.25">
      <c r="C414" t="s">
        <v>4542</v>
      </c>
    </row>
    <row r="415" spans="3:3" x14ac:dyDescent="0.25">
      <c r="C415" t="s">
        <v>4653</v>
      </c>
    </row>
    <row r="416" spans="3:3" x14ac:dyDescent="0.25">
      <c r="C416" t="s">
        <v>4654</v>
      </c>
    </row>
    <row r="417" spans="3:3" x14ac:dyDescent="0.25">
      <c r="C417" t="s">
        <v>4654</v>
      </c>
    </row>
    <row r="418" spans="3:3" x14ac:dyDescent="0.25">
      <c r="C418" t="s">
        <v>4654</v>
      </c>
    </row>
    <row r="419" spans="3:3" x14ac:dyDescent="0.25">
      <c r="C419" t="s">
        <v>4655</v>
      </c>
    </row>
    <row r="420" spans="3:3" x14ac:dyDescent="0.25">
      <c r="C420" t="s">
        <v>4656</v>
      </c>
    </row>
    <row r="421" spans="3:3" x14ac:dyDescent="0.25">
      <c r="C421" t="s">
        <v>4657</v>
      </c>
    </row>
    <row r="422" spans="3:3" x14ac:dyDescent="0.25">
      <c r="C422" t="s">
        <v>4658</v>
      </c>
    </row>
    <row r="423" spans="3:3" x14ac:dyDescent="0.25">
      <c r="C423" t="s">
        <v>4659</v>
      </c>
    </row>
    <row r="424" spans="3:3" x14ac:dyDescent="0.25">
      <c r="C424" t="s">
        <v>4660</v>
      </c>
    </row>
    <row r="425" spans="3:3" x14ac:dyDescent="0.25">
      <c r="C425" t="s">
        <v>4661</v>
      </c>
    </row>
    <row r="426" spans="3:3" x14ac:dyDescent="0.25">
      <c r="C426" t="s">
        <v>4556</v>
      </c>
    </row>
    <row r="427" spans="3:3" x14ac:dyDescent="0.25">
      <c r="C427" t="s">
        <v>4662</v>
      </c>
    </row>
    <row r="428" spans="3:3" x14ac:dyDescent="0.25">
      <c r="C428" t="s">
        <v>4663</v>
      </c>
    </row>
    <row r="429" spans="3:3" x14ac:dyDescent="0.25">
      <c r="C429" t="s">
        <v>4664</v>
      </c>
    </row>
    <row r="430" spans="3:3" x14ac:dyDescent="0.25">
      <c r="C430" t="s">
        <v>4665</v>
      </c>
    </row>
    <row r="431" spans="3:3" x14ac:dyDescent="0.25">
      <c r="C431" t="s">
        <v>4666</v>
      </c>
    </row>
    <row r="432" spans="3:3" x14ac:dyDescent="0.25">
      <c r="C432" t="s">
        <v>4667</v>
      </c>
    </row>
    <row r="433" spans="3:3" x14ac:dyDescent="0.25">
      <c r="C433" t="s">
        <v>4668</v>
      </c>
    </row>
    <row r="434" spans="3:3" x14ac:dyDescent="0.25">
      <c r="C434" t="s">
        <v>4669</v>
      </c>
    </row>
    <row r="435" spans="3:3" x14ac:dyDescent="0.25">
      <c r="C435" t="s">
        <v>4670</v>
      </c>
    </row>
    <row r="436" spans="3:3" x14ac:dyDescent="0.25">
      <c r="C436" t="s">
        <v>4671</v>
      </c>
    </row>
    <row r="437" spans="3:3" x14ac:dyDescent="0.25">
      <c r="C437" t="s">
        <v>4672</v>
      </c>
    </row>
    <row r="438" spans="3:3" x14ac:dyDescent="0.25">
      <c r="C438" t="s">
        <v>4673</v>
      </c>
    </row>
    <row r="439" spans="3:3" x14ac:dyDescent="0.25">
      <c r="C439" t="s">
        <v>4674</v>
      </c>
    </row>
    <row r="440" spans="3:3" x14ac:dyDescent="0.25">
      <c r="C440" t="s">
        <v>4675</v>
      </c>
    </row>
    <row r="441" spans="3:3" x14ac:dyDescent="0.25">
      <c r="C441" t="s">
        <v>4676</v>
      </c>
    </row>
    <row r="442" spans="3:3" x14ac:dyDescent="0.25">
      <c r="C442" t="s">
        <v>4677</v>
      </c>
    </row>
    <row r="443" spans="3:3" x14ac:dyDescent="0.25">
      <c r="C443" t="s">
        <v>4583</v>
      </c>
    </row>
    <row r="444" spans="3:3" x14ac:dyDescent="0.25">
      <c r="C444" t="s">
        <v>4378</v>
      </c>
    </row>
    <row r="445" spans="3:3" x14ac:dyDescent="0.25">
      <c r="C445" t="s">
        <v>4678</v>
      </c>
    </row>
    <row r="446" spans="3:3" x14ac:dyDescent="0.25">
      <c r="C446" t="s">
        <v>4679</v>
      </c>
    </row>
    <row r="447" spans="3:3" x14ac:dyDescent="0.25">
      <c r="C447" t="s">
        <v>4680</v>
      </c>
    </row>
    <row r="448" spans="3:3" x14ac:dyDescent="0.25">
      <c r="C448" t="s">
        <v>4612</v>
      </c>
    </row>
    <row r="449" spans="3:3" x14ac:dyDescent="0.25">
      <c r="C449" t="s">
        <v>4681</v>
      </c>
    </row>
    <row r="450" spans="3:3" x14ac:dyDescent="0.25">
      <c r="C450" t="s">
        <v>4681</v>
      </c>
    </row>
    <row r="451" spans="3:3" x14ac:dyDescent="0.25">
      <c r="C451" t="s">
        <v>4682</v>
      </c>
    </row>
    <row r="452" spans="3:3" x14ac:dyDescent="0.25">
      <c r="C452" t="s">
        <v>4683</v>
      </c>
    </row>
    <row r="453" spans="3:3" x14ac:dyDescent="0.25">
      <c r="C453" t="s">
        <v>4684</v>
      </c>
    </row>
    <row r="454" spans="3:3" x14ac:dyDescent="0.25">
      <c r="C454" t="s">
        <v>4685</v>
      </c>
    </row>
    <row r="455" spans="3:3" x14ac:dyDescent="0.25">
      <c r="C455" t="s">
        <v>4686</v>
      </c>
    </row>
    <row r="456" spans="3:3" x14ac:dyDescent="0.25">
      <c r="C456" t="s">
        <v>4687</v>
      </c>
    </row>
    <row r="457" spans="3:3" x14ac:dyDescent="0.25">
      <c r="C457" t="s">
        <v>4688</v>
      </c>
    </row>
    <row r="458" spans="3:3" x14ac:dyDescent="0.25">
      <c r="C458" t="s">
        <v>4689</v>
      </c>
    </row>
    <row r="459" spans="3:3" x14ac:dyDescent="0.25">
      <c r="C459" t="s">
        <v>4690</v>
      </c>
    </row>
    <row r="460" spans="3:3" x14ac:dyDescent="0.25">
      <c r="C460" t="s">
        <v>4691</v>
      </c>
    </row>
    <row r="461" spans="3:3" x14ac:dyDescent="0.25">
      <c r="C461" t="s">
        <v>4692</v>
      </c>
    </row>
    <row r="462" spans="3:3" x14ac:dyDescent="0.25">
      <c r="C462" t="s">
        <v>4665</v>
      </c>
    </row>
    <row r="463" spans="3:3" x14ac:dyDescent="0.25">
      <c r="C463" t="s">
        <v>4693</v>
      </c>
    </row>
    <row r="464" spans="3:3" x14ac:dyDescent="0.25">
      <c r="C464" t="s">
        <v>4694</v>
      </c>
    </row>
    <row r="465" spans="3:3" x14ac:dyDescent="0.25">
      <c r="C465" t="s">
        <v>4695</v>
      </c>
    </row>
    <row r="466" spans="3:3" x14ac:dyDescent="0.25">
      <c r="C466" t="s">
        <v>4696</v>
      </c>
    </row>
    <row r="467" spans="3:3" x14ac:dyDescent="0.25">
      <c r="C467" t="s">
        <v>4697</v>
      </c>
    </row>
    <row r="468" spans="3:3" x14ac:dyDescent="0.25">
      <c r="C468" t="s">
        <v>4698</v>
      </c>
    </row>
    <row r="469" spans="3:3" x14ac:dyDescent="0.25">
      <c r="C469" t="s">
        <v>4695</v>
      </c>
    </row>
    <row r="470" spans="3:3" x14ac:dyDescent="0.25">
      <c r="C470" t="s">
        <v>4699</v>
      </c>
    </row>
    <row r="471" spans="3:3" x14ac:dyDescent="0.25">
      <c r="C471" t="s">
        <v>4510</v>
      </c>
    </row>
    <row r="472" spans="3:3" x14ac:dyDescent="0.25">
      <c r="C472" t="s">
        <v>4700</v>
      </c>
    </row>
    <row r="473" spans="3:3" x14ac:dyDescent="0.25">
      <c r="C473" t="s">
        <v>4701</v>
      </c>
    </row>
    <row r="474" spans="3:3" x14ac:dyDescent="0.25">
      <c r="C474" t="s">
        <v>4702</v>
      </c>
    </row>
    <row r="475" spans="3:3" x14ac:dyDescent="0.25">
      <c r="C475" t="s">
        <v>4703</v>
      </c>
    </row>
    <row r="476" spans="3:3" x14ac:dyDescent="0.25">
      <c r="C476" t="s">
        <v>4704</v>
      </c>
    </row>
    <row r="477" spans="3:3" x14ac:dyDescent="0.25">
      <c r="C477" t="s">
        <v>4705</v>
      </c>
    </row>
    <row r="478" spans="3:3" x14ac:dyDescent="0.25">
      <c r="C478" t="s">
        <v>4706</v>
      </c>
    </row>
    <row r="479" spans="3:3" x14ac:dyDescent="0.25">
      <c r="C479" t="s">
        <v>4707</v>
      </c>
    </row>
    <row r="480" spans="3:3" x14ac:dyDescent="0.25">
      <c r="C480" t="s">
        <v>4708</v>
      </c>
    </row>
    <row r="481" spans="3:3" x14ac:dyDescent="0.25">
      <c r="C481" t="s">
        <v>4709</v>
      </c>
    </row>
    <row r="482" spans="3:3" x14ac:dyDescent="0.25">
      <c r="C482" t="s">
        <v>4710</v>
      </c>
    </row>
    <row r="483" spans="3:3" x14ac:dyDescent="0.25">
      <c r="C483" t="s">
        <v>4711</v>
      </c>
    </row>
    <row r="484" spans="3:3" x14ac:dyDescent="0.25">
      <c r="C484" t="s">
        <v>4712</v>
      </c>
    </row>
    <row r="485" spans="3:3" x14ac:dyDescent="0.25">
      <c r="C485" t="s">
        <v>4713</v>
      </c>
    </row>
    <row r="486" spans="3:3" x14ac:dyDescent="0.25">
      <c r="C486" t="s">
        <v>4714</v>
      </c>
    </row>
    <row r="487" spans="3:3" x14ac:dyDescent="0.25">
      <c r="C487" t="s">
        <v>4715</v>
      </c>
    </row>
    <row r="488" spans="3:3" x14ac:dyDescent="0.25">
      <c r="C488" t="s">
        <v>4716</v>
      </c>
    </row>
    <row r="489" spans="3:3" x14ac:dyDescent="0.25">
      <c r="C489" t="s">
        <v>4717</v>
      </c>
    </row>
    <row r="490" spans="3:3" x14ac:dyDescent="0.25">
      <c r="C490" t="s">
        <v>4573</v>
      </c>
    </row>
    <row r="491" spans="3:3" x14ac:dyDescent="0.25">
      <c r="C491" t="s">
        <v>4718</v>
      </c>
    </row>
    <row r="492" spans="3:3" x14ac:dyDescent="0.25">
      <c r="C492" t="s">
        <v>4719</v>
      </c>
    </row>
    <row r="493" spans="3:3" x14ac:dyDescent="0.25">
      <c r="C493" t="s">
        <v>4720</v>
      </c>
    </row>
    <row r="494" spans="3:3" x14ac:dyDescent="0.25">
      <c r="C494" t="s">
        <v>4721</v>
      </c>
    </row>
    <row r="495" spans="3:3" x14ac:dyDescent="0.25">
      <c r="C495" t="s">
        <v>4722</v>
      </c>
    </row>
    <row r="496" spans="3:3" x14ac:dyDescent="0.25">
      <c r="C496" t="s">
        <v>4723</v>
      </c>
    </row>
    <row r="497" spans="3:3" x14ac:dyDescent="0.25">
      <c r="C497" t="s">
        <v>4724</v>
      </c>
    </row>
    <row r="498" spans="3:3" x14ac:dyDescent="0.25">
      <c r="C498" t="s">
        <v>4725</v>
      </c>
    </row>
    <row r="499" spans="3:3" x14ac:dyDescent="0.25">
      <c r="C499" t="s">
        <v>4726</v>
      </c>
    </row>
    <row r="500" spans="3:3" x14ac:dyDescent="0.25">
      <c r="C500" t="s">
        <v>4727</v>
      </c>
    </row>
    <row r="501" spans="3:3" x14ac:dyDescent="0.25">
      <c r="C501" t="s">
        <v>4728</v>
      </c>
    </row>
    <row r="502" spans="3:3" x14ac:dyDescent="0.25">
      <c r="C502" t="s">
        <v>4729</v>
      </c>
    </row>
    <row r="503" spans="3:3" x14ac:dyDescent="0.25">
      <c r="C503" t="s">
        <v>4595</v>
      </c>
    </row>
    <row r="504" spans="3:3" x14ac:dyDescent="0.25">
      <c r="C504" t="s">
        <v>4730</v>
      </c>
    </row>
    <row r="505" spans="3:3" x14ac:dyDescent="0.25">
      <c r="C505" t="s">
        <v>4509</v>
      </c>
    </row>
    <row r="506" spans="3:3" x14ac:dyDescent="0.25">
      <c r="C506" t="s">
        <v>4731</v>
      </c>
    </row>
    <row r="507" spans="3:3" x14ac:dyDescent="0.25">
      <c r="C507" t="s">
        <v>4732</v>
      </c>
    </row>
    <row r="508" spans="3:3" x14ac:dyDescent="0.25">
      <c r="C508" t="s">
        <v>4733</v>
      </c>
    </row>
    <row r="509" spans="3:3" x14ac:dyDescent="0.25">
      <c r="C509" t="s">
        <v>4734</v>
      </c>
    </row>
    <row r="510" spans="3:3" x14ac:dyDescent="0.25">
      <c r="C510" t="s">
        <v>4735</v>
      </c>
    </row>
    <row r="511" spans="3:3" x14ac:dyDescent="0.25">
      <c r="C511" t="s">
        <v>4736</v>
      </c>
    </row>
    <row r="512" spans="3:3" x14ac:dyDescent="0.25">
      <c r="C512" t="s">
        <v>4737</v>
      </c>
    </row>
    <row r="513" spans="3:3" x14ac:dyDescent="0.25">
      <c r="C513" t="s">
        <v>4493</v>
      </c>
    </row>
    <row r="514" spans="3:3" x14ac:dyDescent="0.25">
      <c r="C514" t="s">
        <v>4738</v>
      </c>
    </row>
    <row r="515" spans="3:3" x14ac:dyDescent="0.25">
      <c r="C515" t="s">
        <v>4739</v>
      </c>
    </row>
    <row r="516" spans="3:3" x14ac:dyDescent="0.25">
      <c r="C516" t="s">
        <v>4740</v>
      </c>
    </row>
    <row r="517" spans="3:3" x14ac:dyDescent="0.25">
      <c r="C517" t="s">
        <v>4741</v>
      </c>
    </row>
    <row r="518" spans="3:3" x14ac:dyDescent="0.25">
      <c r="C518" t="s">
        <v>4742</v>
      </c>
    </row>
    <row r="519" spans="3:3" x14ac:dyDescent="0.25">
      <c r="C519" t="s">
        <v>4743</v>
      </c>
    </row>
    <row r="520" spans="3:3" x14ac:dyDescent="0.25">
      <c r="C520" t="s">
        <v>4744</v>
      </c>
    </row>
    <row r="521" spans="3:3" x14ac:dyDescent="0.25">
      <c r="C521" t="s">
        <v>4745</v>
      </c>
    </row>
    <row r="522" spans="3:3" x14ac:dyDescent="0.25">
      <c r="C522" t="s">
        <v>4746</v>
      </c>
    </row>
    <row r="523" spans="3:3" x14ac:dyDescent="0.25">
      <c r="C523" t="s">
        <v>4747</v>
      </c>
    </row>
    <row r="524" spans="3:3" x14ac:dyDescent="0.25">
      <c r="C524" t="s">
        <v>4748</v>
      </c>
    </row>
    <row r="525" spans="3:3" x14ac:dyDescent="0.25">
      <c r="C525" t="s">
        <v>4749</v>
      </c>
    </row>
    <row r="526" spans="3:3" x14ac:dyDescent="0.25">
      <c r="C526" t="s">
        <v>4750</v>
      </c>
    </row>
    <row r="527" spans="3:3" x14ac:dyDescent="0.25">
      <c r="C527" t="s">
        <v>4751</v>
      </c>
    </row>
    <row r="528" spans="3:3" x14ac:dyDescent="0.25">
      <c r="C528" t="s">
        <v>4752</v>
      </c>
    </row>
    <row r="529" spans="3:3" x14ac:dyDescent="0.25">
      <c r="C529" t="s">
        <v>4753</v>
      </c>
    </row>
    <row r="530" spans="3:3" x14ac:dyDescent="0.25">
      <c r="C530" t="s">
        <v>4754</v>
      </c>
    </row>
    <row r="531" spans="3:3" x14ac:dyDescent="0.25">
      <c r="C531" t="s">
        <v>4597</v>
      </c>
    </row>
    <row r="532" spans="3:3" x14ac:dyDescent="0.25">
      <c r="C532" t="s">
        <v>4755</v>
      </c>
    </row>
    <row r="533" spans="3:3" x14ac:dyDescent="0.25">
      <c r="C533" t="s">
        <v>4756</v>
      </c>
    </row>
    <row r="534" spans="3:3" x14ac:dyDescent="0.25">
      <c r="C534" t="s">
        <v>4757</v>
      </c>
    </row>
    <row r="535" spans="3:3" x14ac:dyDescent="0.25">
      <c r="C535" t="s">
        <v>4758</v>
      </c>
    </row>
    <row r="536" spans="3:3" x14ac:dyDescent="0.25">
      <c r="C536" t="s">
        <v>4759</v>
      </c>
    </row>
    <row r="537" spans="3:3" x14ac:dyDescent="0.25">
      <c r="C537" t="s">
        <v>4760</v>
      </c>
    </row>
    <row r="538" spans="3:3" x14ac:dyDescent="0.25">
      <c r="C538" t="s">
        <v>4761</v>
      </c>
    </row>
    <row r="539" spans="3:3" x14ac:dyDescent="0.25">
      <c r="C539" t="s">
        <v>4762</v>
      </c>
    </row>
    <row r="540" spans="3:3" x14ac:dyDescent="0.25">
      <c r="C540" t="s">
        <v>4763</v>
      </c>
    </row>
    <row r="541" spans="3:3" x14ac:dyDescent="0.25">
      <c r="C541" t="s">
        <v>4499</v>
      </c>
    </row>
    <row r="542" spans="3:3" x14ac:dyDescent="0.25">
      <c r="C542" t="s">
        <v>4764</v>
      </c>
    </row>
    <row r="543" spans="3:3" x14ac:dyDescent="0.25">
      <c r="C543" t="s">
        <v>4765</v>
      </c>
    </row>
    <row r="544" spans="3:3" x14ac:dyDescent="0.25">
      <c r="C544" t="s">
        <v>4766</v>
      </c>
    </row>
    <row r="545" spans="3:3" x14ac:dyDescent="0.25">
      <c r="C545" t="s">
        <v>4767</v>
      </c>
    </row>
    <row r="546" spans="3:3" x14ac:dyDescent="0.25">
      <c r="C546" t="s">
        <v>4768</v>
      </c>
    </row>
    <row r="547" spans="3:3" x14ac:dyDescent="0.25">
      <c r="C547" t="s">
        <v>4769</v>
      </c>
    </row>
    <row r="548" spans="3:3" x14ac:dyDescent="0.25">
      <c r="C548" t="s">
        <v>4770</v>
      </c>
    </row>
    <row r="549" spans="3:3" x14ac:dyDescent="0.25">
      <c r="C549" t="s">
        <v>4771</v>
      </c>
    </row>
    <row r="550" spans="3:3" x14ac:dyDescent="0.25">
      <c r="C550" t="s">
        <v>4772</v>
      </c>
    </row>
    <row r="551" spans="3:3" x14ac:dyDescent="0.25">
      <c r="C551" t="s">
        <v>4773</v>
      </c>
    </row>
    <row r="552" spans="3:3" x14ac:dyDescent="0.25">
      <c r="C552" t="s">
        <v>4774</v>
      </c>
    </row>
    <row r="553" spans="3:3" x14ac:dyDescent="0.25">
      <c r="C553" t="s">
        <v>4323</v>
      </c>
    </row>
    <row r="554" spans="3:3" x14ac:dyDescent="0.25">
      <c r="C554" t="s">
        <v>4757</v>
      </c>
    </row>
    <row r="555" spans="3:3" x14ac:dyDescent="0.25">
      <c r="C555" t="s">
        <v>4775</v>
      </c>
    </row>
    <row r="556" spans="3:3" x14ac:dyDescent="0.25">
      <c r="C556" t="s">
        <v>4712</v>
      </c>
    </row>
    <row r="557" spans="3:3" x14ac:dyDescent="0.25">
      <c r="C557" t="s">
        <v>4776</v>
      </c>
    </row>
    <row r="558" spans="3:3" x14ac:dyDescent="0.25">
      <c r="C558" t="s">
        <v>4777</v>
      </c>
    </row>
    <row r="559" spans="3:3" x14ac:dyDescent="0.25">
      <c r="C559" t="s">
        <v>4778</v>
      </c>
    </row>
    <row r="560" spans="3:3" x14ac:dyDescent="0.25">
      <c r="C560" t="s">
        <v>4779</v>
      </c>
    </row>
    <row r="561" spans="3:3" x14ac:dyDescent="0.25">
      <c r="C561" t="s">
        <v>4780</v>
      </c>
    </row>
    <row r="562" spans="3:3" x14ac:dyDescent="0.25">
      <c r="C562" t="s">
        <v>4781</v>
      </c>
    </row>
    <row r="563" spans="3:3" x14ac:dyDescent="0.25">
      <c r="C563" t="s">
        <v>4782</v>
      </c>
    </row>
    <row r="564" spans="3:3" x14ac:dyDescent="0.25">
      <c r="C564" t="s">
        <v>4783</v>
      </c>
    </row>
    <row r="565" spans="3:3" x14ac:dyDescent="0.25">
      <c r="C565" t="s">
        <v>4784</v>
      </c>
    </row>
    <row r="566" spans="3:3" x14ac:dyDescent="0.25">
      <c r="C566" t="s">
        <v>4785</v>
      </c>
    </row>
    <row r="567" spans="3:3" x14ac:dyDescent="0.25">
      <c r="C567" t="s">
        <v>4786</v>
      </c>
    </row>
    <row r="568" spans="3:3" x14ac:dyDescent="0.25">
      <c r="C568" t="s">
        <v>4787</v>
      </c>
    </row>
    <row r="569" spans="3:3" x14ac:dyDescent="0.25">
      <c r="C569" t="s">
        <v>4788</v>
      </c>
    </row>
    <row r="570" spans="3:3" x14ac:dyDescent="0.25">
      <c r="C570" t="s">
        <v>4789</v>
      </c>
    </row>
    <row r="571" spans="3:3" x14ac:dyDescent="0.25">
      <c r="C571" t="s">
        <v>4790</v>
      </c>
    </row>
    <row r="572" spans="3:3" x14ac:dyDescent="0.25">
      <c r="C572" t="s">
        <v>4499</v>
      </c>
    </row>
    <row r="573" spans="3:3" x14ac:dyDescent="0.25">
      <c r="C573" t="s">
        <v>4624</v>
      </c>
    </row>
    <row r="574" spans="3:3" x14ac:dyDescent="0.25">
      <c r="C574" t="s">
        <v>4496</v>
      </c>
    </row>
    <row r="575" spans="3:3" x14ac:dyDescent="0.25">
      <c r="C575" t="s">
        <v>4791</v>
      </c>
    </row>
    <row r="576" spans="3:3" x14ac:dyDescent="0.25">
      <c r="C576" t="s">
        <v>4792</v>
      </c>
    </row>
    <row r="577" spans="3:3" x14ac:dyDescent="0.25">
      <c r="C577" t="s">
        <v>4695</v>
      </c>
    </row>
    <row r="578" spans="3:3" x14ac:dyDescent="0.25">
      <c r="C578" t="s">
        <v>4793</v>
      </c>
    </row>
    <row r="579" spans="3:3" x14ac:dyDescent="0.25">
      <c r="C579" t="s">
        <v>4794</v>
      </c>
    </row>
    <row r="580" spans="3:3" x14ac:dyDescent="0.25">
      <c r="C580" t="s">
        <v>4695</v>
      </c>
    </row>
    <row r="581" spans="3:3" x14ac:dyDescent="0.25">
      <c r="C581" t="s">
        <v>4795</v>
      </c>
    </row>
    <row r="582" spans="3:3" x14ac:dyDescent="0.25">
      <c r="C582" t="s">
        <v>4796</v>
      </c>
    </row>
    <row r="583" spans="3:3" x14ac:dyDescent="0.25">
      <c r="C583" t="s">
        <v>4797</v>
      </c>
    </row>
    <row r="584" spans="3:3" x14ac:dyDescent="0.25">
      <c r="C584" t="s">
        <v>4798</v>
      </c>
    </row>
    <row r="585" spans="3:3" x14ac:dyDescent="0.25">
      <c r="C585" t="s">
        <v>4799</v>
      </c>
    </row>
    <row r="586" spans="3:3" x14ac:dyDescent="0.25">
      <c r="C586" t="s">
        <v>4800</v>
      </c>
    </row>
    <row r="587" spans="3:3" x14ac:dyDescent="0.25">
      <c r="C587" t="s">
        <v>4801</v>
      </c>
    </row>
    <row r="588" spans="3:3" x14ac:dyDescent="0.25">
      <c r="C588" t="s">
        <v>4802</v>
      </c>
    </row>
    <row r="589" spans="3:3" x14ac:dyDescent="0.25">
      <c r="C589" t="s">
        <v>4803</v>
      </c>
    </row>
    <row r="590" spans="3:3" x14ac:dyDescent="0.25">
      <c r="C590" t="s">
        <v>4804</v>
      </c>
    </row>
    <row r="591" spans="3:3" x14ac:dyDescent="0.25">
      <c r="C591" t="s">
        <v>4805</v>
      </c>
    </row>
    <row r="592" spans="3:3" x14ac:dyDescent="0.25">
      <c r="C592" t="s">
        <v>4806</v>
      </c>
    </row>
    <row r="593" spans="3:3" x14ac:dyDescent="0.25">
      <c r="C593" t="s">
        <v>4512</v>
      </c>
    </row>
    <row r="594" spans="3:3" x14ac:dyDescent="0.25">
      <c r="C594" t="s">
        <v>4807</v>
      </c>
    </row>
    <row r="595" spans="3:3" x14ac:dyDescent="0.25">
      <c r="C595" t="s">
        <v>4808</v>
      </c>
    </row>
    <row r="596" spans="3:3" x14ac:dyDescent="0.25">
      <c r="C596" t="s">
        <v>4683</v>
      </c>
    </row>
    <row r="597" spans="3:3" x14ac:dyDescent="0.25">
      <c r="C597" t="s">
        <v>4809</v>
      </c>
    </row>
    <row r="598" spans="3:3" x14ac:dyDescent="0.25">
      <c r="C598" t="s">
        <v>4607</v>
      </c>
    </row>
    <row r="599" spans="3:3" x14ac:dyDescent="0.25">
      <c r="C599" t="s">
        <v>4810</v>
      </c>
    </row>
    <row r="600" spans="3:3" x14ac:dyDescent="0.25">
      <c r="C600" t="s">
        <v>4764</v>
      </c>
    </row>
    <row r="601" spans="3:3" x14ac:dyDescent="0.25">
      <c r="C601" t="s">
        <v>4578</v>
      </c>
    </row>
    <row r="602" spans="3:3" x14ac:dyDescent="0.25">
      <c r="C602" t="s">
        <v>4380</v>
      </c>
    </row>
    <row r="603" spans="3:3" x14ac:dyDescent="0.25">
      <c r="C603" t="s">
        <v>4811</v>
      </c>
    </row>
    <row r="604" spans="3:3" x14ac:dyDescent="0.25">
      <c r="C604" t="s">
        <v>4812</v>
      </c>
    </row>
    <row r="605" spans="3:3" x14ac:dyDescent="0.25">
      <c r="C605" t="s">
        <v>4774</v>
      </c>
    </row>
    <row r="606" spans="3:3" x14ac:dyDescent="0.25">
      <c r="C606" t="s">
        <v>4813</v>
      </c>
    </row>
    <row r="607" spans="3:3" x14ac:dyDescent="0.25">
      <c r="C607" t="s">
        <v>4517</v>
      </c>
    </row>
    <row r="608" spans="3:3" x14ac:dyDescent="0.25">
      <c r="C608" t="s">
        <v>4813</v>
      </c>
    </row>
    <row r="609" spans="3:3" x14ac:dyDescent="0.25">
      <c r="C609" t="s">
        <v>4814</v>
      </c>
    </row>
    <row r="610" spans="3:3" x14ac:dyDescent="0.25">
      <c r="C610" t="s">
        <v>4815</v>
      </c>
    </row>
    <row r="611" spans="3:3" x14ac:dyDescent="0.25">
      <c r="C611" t="s">
        <v>4816</v>
      </c>
    </row>
    <row r="612" spans="3:3" x14ac:dyDescent="0.25">
      <c r="C612" t="s">
        <v>4817</v>
      </c>
    </row>
    <row r="613" spans="3:3" x14ac:dyDescent="0.25">
      <c r="C613" t="s">
        <v>4817</v>
      </c>
    </row>
    <row r="614" spans="3:3" x14ac:dyDescent="0.25">
      <c r="C614" t="s">
        <v>4818</v>
      </c>
    </row>
    <row r="615" spans="3:3" x14ac:dyDescent="0.25">
      <c r="C615" t="s">
        <v>4819</v>
      </c>
    </row>
    <row r="616" spans="3:3" x14ac:dyDescent="0.25">
      <c r="C616" t="s">
        <v>4820</v>
      </c>
    </row>
    <row r="617" spans="3:3" x14ac:dyDescent="0.25">
      <c r="C617" t="s">
        <v>4821</v>
      </c>
    </row>
    <row r="618" spans="3:3" x14ac:dyDescent="0.25">
      <c r="C618" t="s">
        <v>4822</v>
      </c>
    </row>
    <row r="619" spans="3:3" x14ac:dyDescent="0.25">
      <c r="C619" t="s">
        <v>4823</v>
      </c>
    </row>
    <row r="620" spans="3:3" x14ac:dyDescent="0.25">
      <c r="C620" t="s">
        <v>4824</v>
      </c>
    </row>
    <row r="621" spans="3:3" x14ac:dyDescent="0.25">
      <c r="C621" t="s">
        <v>4825</v>
      </c>
    </row>
    <row r="622" spans="3:3" x14ac:dyDescent="0.25">
      <c r="C622" t="s">
        <v>4826</v>
      </c>
    </row>
    <row r="623" spans="3:3" x14ac:dyDescent="0.25">
      <c r="C623" t="s">
        <v>4827</v>
      </c>
    </row>
    <row r="624" spans="3:3" x14ac:dyDescent="0.25">
      <c r="C624" t="s">
        <v>4828</v>
      </c>
    </row>
    <row r="625" spans="3:3" x14ac:dyDescent="0.25">
      <c r="C625" t="s">
        <v>4829</v>
      </c>
    </row>
    <row r="626" spans="3:3" x14ac:dyDescent="0.25">
      <c r="C626" t="s">
        <v>4830</v>
      </c>
    </row>
    <row r="627" spans="3:3" x14ac:dyDescent="0.25">
      <c r="C627" t="s">
        <v>4831</v>
      </c>
    </row>
    <row r="628" spans="3:3" x14ac:dyDescent="0.25">
      <c r="C628" t="s">
        <v>4665</v>
      </c>
    </row>
    <row r="629" spans="3:3" x14ac:dyDescent="0.25">
      <c r="C629" t="s">
        <v>4832</v>
      </c>
    </row>
    <row r="630" spans="3:3" x14ac:dyDescent="0.25">
      <c r="C630" t="s">
        <v>4833</v>
      </c>
    </row>
    <row r="631" spans="3:3" x14ac:dyDescent="0.25">
      <c r="C631" t="s">
        <v>4834</v>
      </c>
    </row>
    <row r="632" spans="3:3" x14ac:dyDescent="0.25">
      <c r="C632" t="s">
        <v>4835</v>
      </c>
    </row>
    <row r="633" spans="3:3" x14ac:dyDescent="0.25">
      <c r="C633" t="s">
        <v>4836</v>
      </c>
    </row>
    <row r="634" spans="3:3" x14ac:dyDescent="0.25">
      <c r="C634" t="s">
        <v>4837</v>
      </c>
    </row>
    <row r="635" spans="3:3" x14ac:dyDescent="0.25">
      <c r="C635" t="s">
        <v>4838</v>
      </c>
    </row>
    <row r="636" spans="3:3" x14ac:dyDescent="0.25">
      <c r="C636" t="s">
        <v>4839</v>
      </c>
    </row>
    <row r="637" spans="3:3" x14ac:dyDescent="0.25">
      <c r="C637" t="s">
        <v>4840</v>
      </c>
    </row>
    <row r="638" spans="3:3" x14ac:dyDescent="0.25">
      <c r="C638" t="s">
        <v>4840</v>
      </c>
    </row>
    <row r="639" spans="3:3" x14ac:dyDescent="0.25">
      <c r="C639" t="s">
        <v>4841</v>
      </c>
    </row>
    <row r="640" spans="3:3" x14ac:dyDescent="0.25">
      <c r="C640" t="s">
        <v>4842</v>
      </c>
    </row>
    <row r="641" spans="3:3" x14ac:dyDescent="0.25">
      <c r="C641" t="s">
        <v>4692</v>
      </c>
    </row>
    <row r="642" spans="3:3" x14ac:dyDescent="0.25">
      <c r="C642" t="s">
        <v>4843</v>
      </c>
    </row>
    <row r="643" spans="3:3" x14ac:dyDescent="0.25">
      <c r="C643" t="s">
        <v>4844</v>
      </c>
    </row>
    <row r="644" spans="3:3" x14ac:dyDescent="0.25">
      <c r="C644" t="s">
        <v>4845</v>
      </c>
    </row>
    <row r="645" spans="3:3" x14ac:dyDescent="0.25">
      <c r="C645" t="s">
        <v>4846</v>
      </c>
    </row>
    <row r="646" spans="3:3" x14ac:dyDescent="0.25">
      <c r="C646" t="s">
        <v>4847</v>
      </c>
    </row>
    <row r="647" spans="3:3" x14ac:dyDescent="0.25">
      <c r="C647" t="s">
        <v>4848</v>
      </c>
    </row>
    <row r="648" spans="3:3" x14ac:dyDescent="0.25">
      <c r="C648" t="s">
        <v>4849</v>
      </c>
    </row>
    <row r="649" spans="3:3" x14ac:dyDescent="0.25">
      <c r="C649" t="s">
        <v>4850</v>
      </c>
    </row>
    <row r="650" spans="3:3" x14ac:dyDescent="0.25">
      <c r="C650" t="s">
        <v>4851</v>
      </c>
    </row>
    <row r="651" spans="3:3" x14ac:dyDescent="0.25">
      <c r="C651" t="s">
        <v>4353</v>
      </c>
    </row>
    <row r="652" spans="3:3" x14ac:dyDescent="0.25">
      <c r="C652" t="s">
        <v>4852</v>
      </c>
    </row>
    <row r="653" spans="3:3" x14ac:dyDescent="0.25">
      <c r="C653" t="s">
        <v>4853</v>
      </c>
    </row>
    <row r="654" spans="3:3" x14ac:dyDescent="0.25">
      <c r="C654" t="s">
        <v>4853</v>
      </c>
    </row>
    <row r="655" spans="3:3" x14ac:dyDescent="0.25">
      <c r="C655" t="s">
        <v>4589</v>
      </c>
    </row>
    <row r="656" spans="3:3" x14ac:dyDescent="0.25">
      <c r="C656" t="s">
        <v>4809</v>
      </c>
    </row>
    <row r="657" spans="3:3" x14ac:dyDescent="0.25">
      <c r="C657" t="s">
        <v>4854</v>
      </c>
    </row>
    <row r="658" spans="3:3" x14ac:dyDescent="0.25">
      <c r="C658" t="s">
        <v>4622</v>
      </c>
    </row>
    <row r="659" spans="3:3" x14ac:dyDescent="0.25">
      <c r="C659" t="s">
        <v>4855</v>
      </c>
    </row>
    <row r="660" spans="3:3" x14ac:dyDescent="0.25">
      <c r="C660" t="s">
        <v>4856</v>
      </c>
    </row>
    <row r="661" spans="3:3" x14ac:dyDescent="0.25">
      <c r="C661" t="s">
        <v>4857</v>
      </c>
    </row>
    <row r="662" spans="3:3" x14ac:dyDescent="0.25">
      <c r="C662" t="s">
        <v>4858</v>
      </c>
    </row>
    <row r="663" spans="3:3" x14ac:dyDescent="0.25">
      <c r="C663" t="s">
        <v>4813</v>
      </c>
    </row>
    <row r="664" spans="3:3" x14ac:dyDescent="0.25">
      <c r="C664" t="s">
        <v>4859</v>
      </c>
    </row>
    <row r="665" spans="3:3" x14ac:dyDescent="0.25">
      <c r="C665" t="s">
        <v>4860</v>
      </c>
    </row>
    <row r="666" spans="3:3" x14ac:dyDescent="0.25">
      <c r="C666" t="s">
        <v>4828</v>
      </c>
    </row>
    <row r="667" spans="3:3" x14ac:dyDescent="0.25">
      <c r="C667" t="s">
        <v>4861</v>
      </c>
    </row>
    <row r="668" spans="3:3" x14ac:dyDescent="0.25">
      <c r="C668" t="s">
        <v>4862</v>
      </c>
    </row>
    <row r="669" spans="3:3" x14ac:dyDescent="0.25">
      <c r="C669" t="s">
        <v>4863</v>
      </c>
    </row>
    <row r="670" spans="3:3" x14ac:dyDescent="0.25">
      <c r="C670" t="s">
        <v>4864</v>
      </c>
    </row>
    <row r="671" spans="3:3" x14ac:dyDescent="0.25">
      <c r="C671" t="s">
        <v>4864</v>
      </c>
    </row>
    <row r="672" spans="3:3" x14ac:dyDescent="0.25">
      <c r="C672" t="s">
        <v>4865</v>
      </c>
    </row>
    <row r="673" spans="3:3" x14ac:dyDescent="0.25">
      <c r="C673" t="s">
        <v>4866</v>
      </c>
    </row>
    <row r="674" spans="3:3" x14ac:dyDescent="0.25">
      <c r="C674" t="s">
        <v>4867</v>
      </c>
    </row>
    <row r="675" spans="3:3" x14ac:dyDescent="0.25">
      <c r="C675" t="s">
        <v>4868</v>
      </c>
    </row>
    <row r="676" spans="3:3" x14ac:dyDescent="0.25">
      <c r="C676" t="s">
        <v>4869</v>
      </c>
    </row>
    <row r="677" spans="3:3" x14ac:dyDescent="0.25">
      <c r="C677" t="s">
        <v>4870</v>
      </c>
    </row>
    <row r="678" spans="3:3" x14ac:dyDescent="0.25">
      <c r="C678" t="s">
        <v>4871</v>
      </c>
    </row>
    <row r="679" spans="3:3" x14ac:dyDescent="0.25">
      <c r="C679" t="s">
        <v>4872</v>
      </c>
    </row>
    <row r="680" spans="3:3" x14ac:dyDescent="0.25">
      <c r="C680" t="s">
        <v>4873</v>
      </c>
    </row>
    <row r="681" spans="3:3" x14ac:dyDescent="0.25">
      <c r="C681" t="s">
        <v>4874</v>
      </c>
    </row>
    <row r="682" spans="3:3" x14ac:dyDescent="0.25">
      <c r="C682" t="s">
        <v>4875</v>
      </c>
    </row>
    <row r="683" spans="3:3" x14ac:dyDescent="0.25">
      <c r="C683" t="s">
        <v>4528</v>
      </c>
    </row>
    <row r="684" spans="3:3" x14ac:dyDescent="0.25">
      <c r="C684" t="s">
        <v>4876</v>
      </c>
    </row>
    <row r="685" spans="3:3" x14ac:dyDescent="0.25">
      <c r="C685" t="s">
        <v>4464</v>
      </c>
    </row>
    <row r="686" spans="3:3" x14ac:dyDescent="0.25">
      <c r="C686" t="s">
        <v>4877</v>
      </c>
    </row>
    <row r="687" spans="3:3" x14ac:dyDescent="0.25">
      <c r="C687" t="s">
        <v>4878</v>
      </c>
    </row>
    <row r="688" spans="3:3" x14ac:dyDescent="0.25">
      <c r="C688" t="s">
        <v>4879</v>
      </c>
    </row>
    <row r="689" spans="3:3" x14ac:dyDescent="0.25">
      <c r="C689" t="s">
        <v>4880</v>
      </c>
    </row>
    <row r="690" spans="3:3" x14ac:dyDescent="0.25">
      <c r="C690" t="s">
        <v>4881</v>
      </c>
    </row>
    <row r="691" spans="3:3" x14ac:dyDescent="0.25">
      <c r="C691" t="s">
        <v>4882</v>
      </c>
    </row>
    <row r="692" spans="3:3" x14ac:dyDescent="0.25">
      <c r="C692" t="s">
        <v>4883</v>
      </c>
    </row>
    <row r="693" spans="3:3" x14ac:dyDescent="0.25">
      <c r="C693" t="s">
        <v>4725</v>
      </c>
    </row>
    <row r="694" spans="3:3" x14ac:dyDescent="0.25">
      <c r="C694" t="s">
        <v>4429</v>
      </c>
    </row>
    <row r="695" spans="3:3" x14ac:dyDescent="0.25">
      <c r="C695" t="s">
        <v>4695</v>
      </c>
    </row>
    <row r="696" spans="3:3" x14ac:dyDescent="0.25">
      <c r="C696" t="s">
        <v>4695</v>
      </c>
    </row>
    <row r="697" spans="3:3" x14ac:dyDescent="0.25">
      <c r="C697" t="s">
        <v>4695</v>
      </c>
    </row>
    <row r="698" spans="3:3" x14ac:dyDescent="0.25">
      <c r="C698" t="s">
        <v>4695</v>
      </c>
    </row>
    <row r="699" spans="3:3" x14ac:dyDescent="0.25">
      <c r="C699" t="s">
        <v>4695</v>
      </c>
    </row>
    <row r="700" spans="3:3" x14ac:dyDescent="0.25">
      <c r="C700" t="s">
        <v>4695</v>
      </c>
    </row>
    <row r="701" spans="3:3" x14ac:dyDescent="0.25">
      <c r="C701" t="s">
        <v>4884</v>
      </c>
    </row>
    <row r="702" spans="3:3" x14ac:dyDescent="0.25">
      <c r="C702" t="s">
        <v>4884</v>
      </c>
    </row>
    <row r="703" spans="3:3" x14ac:dyDescent="0.25">
      <c r="C703" t="s">
        <v>4885</v>
      </c>
    </row>
    <row r="704" spans="3:3" x14ac:dyDescent="0.25">
      <c r="C704" t="s">
        <v>4886</v>
      </c>
    </row>
    <row r="705" spans="3:3" x14ac:dyDescent="0.25">
      <c r="C705" t="s">
        <v>4887</v>
      </c>
    </row>
    <row r="706" spans="3:3" x14ac:dyDescent="0.25">
      <c r="C706" t="s">
        <v>4888</v>
      </c>
    </row>
    <row r="707" spans="3:3" x14ac:dyDescent="0.25">
      <c r="C707" t="s">
        <v>4889</v>
      </c>
    </row>
    <row r="708" spans="3:3" x14ac:dyDescent="0.25">
      <c r="C708" t="s">
        <v>4890</v>
      </c>
    </row>
    <row r="709" spans="3:3" x14ac:dyDescent="0.25">
      <c r="C709" t="s">
        <v>4891</v>
      </c>
    </row>
    <row r="710" spans="3:3" x14ac:dyDescent="0.25">
      <c r="C710" t="s">
        <v>4892</v>
      </c>
    </row>
    <row r="711" spans="3:3" x14ac:dyDescent="0.25">
      <c r="C711" t="s">
        <v>4893</v>
      </c>
    </row>
    <row r="712" spans="3:3" x14ac:dyDescent="0.25">
      <c r="C712" t="s">
        <v>4894</v>
      </c>
    </row>
    <row r="713" spans="3:3" x14ac:dyDescent="0.25">
      <c r="C713" t="s">
        <v>4895</v>
      </c>
    </row>
    <row r="714" spans="3:3" x14ac:dyDescent="0.25">
      <c r="C714" t="s">
        <v>4896</v>
      </c>
    </row>
    <row r="715" spans="3:3" x14ac:dyDescent="0.25">
      <c r="C715" t="s">
        <v>4897</v>
      </c>
    </row>
    <row r="716" spans="3:3" x14ac:dyDescent="0.25">
      <c r="C716" t="s">
        <v>4898</v>
      </c>
    </row>
    <row r="717" spans="3:3" x14ac:dyDescent="0.25">
      <c r="C717" t="s">
        <v>4899</v>
      </c>
    </row>
    <row r="718" spans="3:3" x14ac:dyDescent="0.25">
      <c r="C718" t="s">
        <v>4899</v>
      </c>
    </row>
    <row r="719" spans="3:3" x14ac:dyDescent="0.25">
      <c r="C719" t="s">
        <v>4900</v>
      </c>
    </row>
    <row r="720" spans="3:3" x14ac:dyDescent="0.25">
      <c r="C720" t="s">
        <v>4900</v>
      </c>
    </row>
    <row r="721" spans="3:3" x14ac:dyDescent="0.25">
      <c r="C721" t="s">
        <v>4900</v>
      </c>
    </row>
    <row r="722" spans="3:3" x14ac:dyDescent="0.25">
      <c r="C722" t="s">
        <v>4901</v>
      </c>
    </row>
    <row r="723" spans="3:3" x14ac:dyDescent="0.25">
      <c r="C723" t="s">
        <v>4902</v>
      </c>
    </row>
    <row r="724" spans="3:3" x14ac:dyDescent="0.25">
      <c r="C724" t="s">
        <v>4354</v>
      </c>
    </row>
    <row r="725" spans="3:3" x14ac:dyDescent="0.25">
      <c r="C725" t="s">
        <v>4354</v>
      </c>
    </row>
    <row r="726" spans="3:3" x14ac:dyDescent="0.25">
      <c r="C726" t="s">
        <v>4903</v>
      </c>
    </row>
    <row r="727" spans="3:3" x14ac:dyDescent="0.25">
      <c r="C727" t="s">
        <v>4904</v>
      </c>
    </row>
    <row r="728" spans="3:3" x14ac:dyDescent="0.25">
      <c r="C728" t="s">
        <v>4905</v>
      </c>
    </row>
    <row r="729" spans="3:3" x14ac:dyDescent="0.25">
      <c r="C729" t="s">
        <v>4906</v>
      </c>
    </row>
    <row r="730" spans="3:3" x14ac:dyDescent="0.25">
      <c r="C730" t="s">
        <v>4907</v>
      </c>
    </row>
    <row r="731" spans="3:3" x14ac:dyDescent="0.25">
      <c r="C731" t="s">
        <v>4907</v>
      </c>
    </row>
    <row r="732" spans="3:3" x14ac:dyDescent="0.25">
      <c r="C732" t="s">
        <v>4842</v>
      </c>
    </row>
    <row r="733" spans="3:3" x14ac:dyDescent="0.25">
      <c r="C733" t="s">
        <v>4908</v>
      </c>
    </row>
    <row r="734" spans="3:3" x14ac:dyDescent="0.25">
      <c r="C734" t="s">
        <v>4909</v>
      </c>
    </row>
    <row r="735" spans="3:3" x14ac:dyDescent="0.25">
      <c r="C735" t="s">
        <v>4622</v>
      </c>
    </row>
    <row r="736" spans="3:3" x14ac:dyDescent="0.25">
      <c r="C736" t="s">
        <v>4910</v>
      </c>
    </row>
    <row r="737" spans="3:3" x14ac:dyDescent="0.25">
      <c r="C737" t="s">
        <v>4911</v>
      </c>
    </row>
    <row r="738" spans="3:3" x14ac:dyDescent="0.25">
      <c r="C738" t="s">
        <v>4912</v>
      </c>
    </row>
    <row r="739" spans="3:3" x14ac:dyDescent="0.25">
      <c r="C739" t="s">
        <v>4913</v>
      </c>
    </row>
    <row r="740" spans="3:3" x14ac:dyDescent="0.25">
      <c r="C740" t="s">
        <v>4914</v>
      </c>
    </row>
    <row r="741" spans="3:3" x14ac:dyDescent="0.25">
      <c r="C741" t="s">
        <v>4915</v>
      </c>
    </row>
    <row r="742" spans="3:3" x14ac:dyDescent="0.25">
      <c r="C742" t="s">
        <v>4527</v>
      </c>
    </row>
    <row r="743" spans="3:3" x14ac:dyDescent="0.25">
      <c r="C743" t="s">
        <v>4916</v>
      </c>
    </row>
    <row r="744" spans="3:3" x14ac:dyDescent="0.25">
      <c r="C744" t="s">
        <v>4917</v>
      </c>
    </row>
    <row r="745" spans="3:3" x14ac:dyDescent="0.25">
      <c r="C745" t="s">
        <v>4918</v>
      </c>
    </row>
    <row r="746" spans="3:3" x14ac:dyDescent="0.25">
      <c r="C746" t="s">
        <v>4919</v>
      </c>
    </row>
    <row r="747" spans="3:3" x14ac:dyDescent="0.25">
      <c r="C747" t="s">
        <v>4920</v>
      </c>
    </row>
    <row r="748" spans="3:3" x14ac:dyDescent="0.25">
      <c r="C748" t="s">
        <v>4921</v>
      </c>
    </row>
    <row r="749" spans="3:3" x14ac:dyDescent="0.25">
      <c r="C749" t="s">
        <v>4922</v>
      </c>
    </row>
    <row r="750" spans="3:3" x14ac:dyDescent="0.25">
      <c r="C750" t="s">
        <v>4923</v>
      </c>
    </row>
    <row r="751" spans="3:3" x14ac:dyDescent="0.25">
      <c r="C751" t="s">
        <v>4924</v>
      </c>
    </row>
    <row r="752" spans="3:3" x14ac:dyDescent="0.25">
      <c r="C752" t="s">
        <v>4925</v>
      </c>
    </row>
    <row r="753" spans="3:3" x14ac:dyDescent="0.25">
      <c r="C753" t="s">
        <v>4926</v>
      </c>
    </row>
    <row r="754" spans="3:3" x14ac:dyDescent="0.25">
      <c r="C754" t="s">
        <v>4927</v>
      </c>
    </row>
    <row r="755" spans="3:3" x14ac:dyDescent="0.25">
      <c r="C755" t="s">
        <v>4928</v>
      </c>
    </row>
    <row r="756" spans="3:3" x14ac:dyDescent="0.25">
      <c r="C756" t="s">
        <v>4929</v>
      </c>
    </row>
    <row r="757" spans="3:3" x14ac:dyDescent="0.25">
      <c r="C757" t="s">
        <v>4930</v>
      </c>
    </row>
    <row r="758" spans="3:3" x14ac:dyDescent="0.25">
      <c r="C758" t="s">
        <v>4931</v>
      </c>
    </row>
    <row r="759" spans="3:3" x14ac:dyDescent="0.25">
      <c r="C759" t="s">
        <v>4932</v>
      </c>
    </row>
    <row r="760" spans="3:3" x14ac:dyDescent="0.25">
      <c r="C760" t="s">
        <v>4933</v>
      </c>
    </row>
    <row r="761" spans="3:3" x14ac:dyDescent="0.25">
      <c r="C761" t="s">
        <v>4934</v>
      </c>
    </row>
    <row r="762" spans="3:3" x14ac:dyDescent="0.25">
      <c r="C762" t="s">
        <v>4935</v>
      </c>
    </row>
    <row r="763" spans="3:3" x14ac:dyDescent="0.25">
      <c r="C763" t="s">
        <v>4936</v>
      </c>
    </row>
    <row r="764" spans="3:3" x14ac:dyDescent="0.25">
      <c r="C764" t="s">
        <v>4937</v>
      </c>
    </row>
    <row r="765" spans="3:3" x14ac:dyDescent="0.25">
      <c r="C765" t="s">
        <v>4938</v>
      </c>
    </row>
    <row r="766" spans="3:3" x14ac:dyDescent="0.25">
      <c r="C766" t="s">
        <v>4939</v>
      </c>
    </row>
    <row r="767" spans="3:3" x14ac:dyDescent="0.25">
      <c r="C767" t="s">
        <v>4940</v>
      </c>
    </row>
    <row r="768" spans="3:3" x14ac:dyDescent="0.25">
      <c r="C768" t="s">
        <v>4941</v>
      </c>
    </row>
    <row r="769" spans="3:3" x14ac:dyDescent="0.25">
      <c r="C769" t="s">
        <v>4942</v>
      </c>
    </row>
    <row r="770" spans="3:3" x14ac:dyDescent="0.25">
      <c r="C770" t="s">
        <v>4943</v>
      </c>
    </row>
    <row r="771" spans="3:3" x14ac:dyDescent="0.25">
      <c r="C771" t="s">
        <v>4944</v>
      </c>
    </row>
    <row r="772" spans="3:3" x14ac:dyDescent="0.25">
      <c r="C772" t="s">
        <v>4945</v>
      </c>
    </row>
    <row r="773" spans="3:3" x14ac:dyDescent="0.25">
      <c r="C773" t="s">
        <v>4946</v>
      </c>
    </row>
    <row r="774" spans="3:3" x14ac:dyDescent="0.25">
      <c r="C774" t="s">
        <v>4947</v>
      </c>
    </row>
    <row r="775" spans="3:3" x14ac:dyDescent="0.25">
      <c r="C775" t="s">
        <v>4948</v>
      </c>
    </row>
    <row r="776" spans="3:3" x14ac:dyDescent="0.25">
      <c r="C776" t="s">
        <v>4949</v>
      </c>
    </row>
    <row r="777" spans="3:3" x14ac:dyDescent="0.25">
      <c r="C777" t="s">
        <v>4950</v>
      </c>
    </row>
    <row r="778" spans="3:3" x14ac:dyDescent="0.25">
      <c r="C778" t="s">
        <v>4951</v>
      </c>
    </row>
    <row r="779" spans="3:3" x14ac:dyDescent="0.25">
      <c r="C779" t="s">
        <v>4952</v>
      </c>
    </row>
    <row r="780" spans="3:3" x14ac:dyDescent="0.25">
      <c r="C780" t="s">
        <v>4953</v>
      </c>
    </row>
    <row r="781" spans="3:3" x14ac:dyDescent="0.25">
      <c r="C781" t="s">
        <v>4954</v>
      </c>
    </row>
    <row r="782" spans="3:3" x14ac:dyDescent="0.25">
      <c r="C782" t="s">
        <v>4955</v>
      </c>
    </row>
    <row r="783" spans="3:3" x14ac:dyDescent="0.25">
      <c r="C783" t="s">
        <v>4956</v>
      </c>
    </row>
    <row r="784" spans="3:3" x14ac:dyDescent="0.25">
      <c r="C784" t="s">
        <v>4957</v>
      </c>
    </row>
    <row r="785" spans="3:3" x14ac:dyDescent="0.25">
      <c r="C785" t="s">
        <v>4958</v>
      </c>
    </row>
    <row r="786" spans="3:3" x14ac:dyDescent="0.25">
      <c r="C786" t="s">
        <v>4959</v>
      </c>
    </row>
    <row r="787" spans="3:3" x14ac:dyDescent="0.25">
      <c r="C787" t="s">
        <v>4960</v>
      </c>
    </row>
    <row r="788" spans="3:3" x14ac:dyDescent="0.25">
      <c r="C788" t="s">
        <v>4961</v>
      </c>
    </row>
    <row r="789" spans="3:3" x14ac:dyDescent="0.25">
      <c r="C789" t="s">
        <v>4962</v>
      </c>
    </row>
    <row r="790" spans="3:3" x14ac:dyDescent="0.25">
      <c r="C790" t="s">
        <v>4963</v>
      </c>
    </row>
    <row r="791" spans="3:3" x14ac:dyDescent="0.25">
      <c r="C791" t="s">
        <v>4964</v>
      </c>
    </row>
    <row r="792" spans="3:3" x14ac:dyDescent="0.25">
      <c r="C792" t="s">
        <v>4965</v>
      </c>
    </row>
    <row r="793" spans="3:3" x14ac:dyDescent="0.25">
      <c r="C793" t="s">
        <v>4966</v>
      </c>
    </row>
    <row r="794" spans="3:3" x14ac:dyDescent="0.25">
      <c r="C794" t="s">
        <v>4967</v>
      </c>
    </row>
    <row r="795" spans="3:3" x14ac:dyDescent="0.25">
      <c r="C795" t="s">
        <v>4968</v>
      </c>
    </row>
    <row r="796" spans="3:3" x14ac:dyDescent="0.25">
      <c r="C796" t="s">
        <v>4969</v>
      </c>
    </row>
    <row r="797" spans="3:3" x14ac:dyDescent="0.25">
      <c r="C797" t="s">
        <v>4970</v>
      </c>
    </row>
    <row r="798" spans="3:3" x14ac:dyDescent="0.25">
      <c r="C798" t="s">
        <v>4971</v>
      </c>
    </row>
    <row r="799" spans="3:3" x14ac:dyDescent="0.25">
      <c r="C799" t="s">
        <v>4972</v>
      </c>
    </row>
    <row r="800" spans="3:3" x14ac:dyDescent="0.25">
      <c r="C800" t="s">
        <v>4973</v>
      </c>
    </row>
    <row r="801" spans="3:3" x14ac:dyDescent="0.25">
      <c r="C801" t="s">
        <v>4974</v>
      </c>
    </row>
    <row r="802" spans="3:3" x14ac:dyDescent="0.25">
      <c r="C802" t="s">
        <v>4975</v>
      </c>
    </row>
    <row r="803" spans="3:3" x14ac:dyDescent="0.25">
      <c r="C803" t="s">
        <v>4976</v>
      </c>
    </row>
    <row r="804" spans="3:3" x14ac:dyDescent="0.25">
      <c r="C804" t="s">
        <v>4977</v>
      </c>
    </row>
    <row r="805" spans="3:3" x14ac:dyDescent="0.25">
      <c r="C805" t="s">
        <v>4978</v>
      </c>
    </row>
    <row r="806" spans="3:3" x14ac:dyDescent="0.25">
      <c r="C806" t="s">
        <v>4979</v>
      </c>
    </row>
    <row r="807" spans="3:3" x14ac:dyDescent="0.25">
      <c r="C807" t="s">
        <v>4979</v>
      </c>
    </row>
    <row r="808" spans="3:3" x14ac:dyDescent="0.25">
      <c r="C808" t="s">
        <v>4980</v>
      </c>
    </row>
    <row r="809" spans="3:3" x14ac:dyDescent="0.25">
      <c r="C809" t="s">
        <v>4980</v>
      </c>
    </row>
    <row r="810" spans="3:3" x14ac:dyDescent="0.25">
      <c r="C810" t="s">
        <v>4981</v>
      </c>
    </row>
    <row r="811" spans="3:3" x14ac:dyDescent="0.25">
      <c r="C811" t="s">
        <v>4982</v>
      </c>
    </row>
    <row r="812" spans="3:3" x14ac:dyDescent="0.25">
      <c r="C812" t="s">
        <v>4983</v>
      </c>
    </row>
    <row r="813" spans="3:3" x14ac:dyDescent="0.25">
      <c r="C813" t="s">
        <v>4984</v>
      </c>
    </row>
    <row r="814" spans="3:3" x14ac:dyDescent="0.25">
      <c r="C814" t="s">
        <v>4985</v>
      </c>
    </row>
    <row r="815" spans="3:3" x14ac:dyDescent="0.25">
      <c r="C815" t="s">
        <v>4986</v>
      </c>
    </row>
    <row r="816" spans="3:3" x14ac:dyDescent="0.25">
      <c r="C816" t="s">
        <v>4986</v>
      </c>
    </row>
    <row r="817" spans="3:3" x14ac:dyDescent="0.25">
      <c r="C817" t="s">
        <v>4987</v>
      </c>
    </row>
    <row r="818" spans="3:3" x14ac:dyDescent="0.25">
      <c r="C818" t="s">
        <v>4987</v>
      </c>
    </row>
    <row r="819" spans="3:3" x14ac:dyDescent="0.25">
      <c r="C819" t="s">
        <v>4988</v>
      </c>
    </row>
    <row r="820" spans="3:3" x14ac:dyDescent="0.25">
      <c r="C820" t="s">
        <v>4989</v>
      </c>
    </row>
    <row r="821" spans="3:3" x14ac:dyDescent="0.25">
      <c r="C821" t="s">
        <v>4990</v>
      </c>
    </row>
    <row r="822" spans="3:3" x14ac:dyDescent="0.25">
      <c r="C822" t="s">
        <v>4991</v>
      </c>
    </row>
    <row r="823" spans="3:3" x14ac:dyDescent="0.25">
      <c r="C823" t="s">
        <v>4992</v>
      </c>
    </row>
    <row r="824" spans="3:3" x14ac:dyDescent="0.25">
      <c r="C824" t="s">
        <v>4992</v>
      </c>
    </row>
    <row r="825" spans="3:3" x14ac:dyDescent="0.25">
      <c r="C825" t="s">
        <v>4992</v>
      </c>
    </row>
    <row r="826" spans="3:3" x14ac:dyDescent="0.25">
      <c r="C826" t="s">
        <v>4993</v>
      </c>
    </row>
    <row r="827" spans="3:3" x14ac:dyDescent="0.25">
      <c r="C827" t="s">
        <v>4994</v>
      </c>
    </row>
    <row r="828" spans="3:3" x14ac:dyDescent="0.25">
      <c r="C828" t="s">
        <v>4995</v>
      </c>
    </row>
    <row r="829" spans="3:3" x14ac:dyDescent="0.25">
      <c r="C829" t="s">
        <v>4996</v>
      </c>
    </row>
    <row r="830" spans="3:3" x14ac:dyDescent="0.25">
      <c r="C830" t="s">
        <v>4997</v>
      </c>
    </row>
    <row r="831" spans="3:3" x14ac:dyDescent="0.25">
      <c r="C831" t="s">
        <v>4998</v>
      </c>
    </row>
    <row r="832" spans="3:3" x14ac:dyDescent="0.25">
      <c r="C832" t="s">
        <v>4999</v>
      </c>
    </row>
    <row r="833" spans="3:3" x14ac:dyDescent="0.25">
      <c r="C833" t="s">
        <v>5000</v>
      </c>
    </row>
    <row r="834" spans="3:3" x14ac:dyDescent="0.25">
      <c r="C834" t="s">
        <v>5001</v>
      </c>
    </row>
    <row r="835" spans="3:3" x14ac:dyDescent="0.25">
      <c r="C835" t="s">
        <v>5002</v>
      </c>
    </row>
    <row r="836" spans="3:3" x14ac:dyDescent="0.25">
      <c r="C836" t="s">
        <v>5003</v>
      </c>
    </row>
    <row r="837" spans="3:3" x14ac:dyDescent="0.25">
      <c r="C837" t="s">
        <v>5004</v>
      </c>
    </row>
    <row r="838" spans="3:3" x14ac:dyDescent="0.25">
      <c r="C838" t="s">
        <v>5005</v>
      </c>
    </row>
    <row r="839" spans="3:3" x14ac:dyDescent="0.25">
      <c r="C839" t="s">
        <v>5006</v>
      </c>
    </row>
    <row r="840" spans="3:3" x14ac:dyDescent="0.25">
      <c r="C840" t="s">
        <v>5007</v>
      </c>
    </row>
    <row r="841" spans="3:3" x14ac:dyDescent="0.25">
      <c r="C841" t="s">
        <v>5008</v>
      </c>
    </row>
    <row r="842" spans="3:3" x14ac:dyDescent="0.25">
      <c r="C842" t="s">
        <v>5009</v>
      </c>
    </row>
    <row r="843" spans="3:3" x14ac:dyDescent="0.25">
      <c r="C843" t="s">
        <v>5010</v>
      </c>
    </row>
    <row r="844" spans="3:3" x14ac:dyDescent="0.25">
      <c r="C844" t="s">
        <v>5011</v>
      </c>
    </row>
    <row r="845" spans="3:3" x14ac:dyDescent="0.25">
      <c r="C845" t="s">
        <v>5012</v>
      </c>
    </row>
    <row r="846" spans="3:3" x14ac:dyDescent="0.25">
      <c r="C846" t="s">
        <v>5013</v>
      </c>
    </row>
    <row r="847" spans="3:3" x14ac:dyDescent="0.25">
      <c r="C847" t="s">
        <v>5014</v>
      </c>
    </row>
    <row r="848" spans="3:3" x14ac:dyDescent="0.25">
      <c r="C848" t="s">
        <v>5015</v>
      </c>
    </row>
    <row r="849" spans="3:3" x14ac:dyDescent="0.25">
      <c r="C849" t="s">
        <v>5016</v>
      </c>
    </row>
    <row r="850" spans="3:3" x14ac:dyDescent="0.25">
      <c r="C850" t="s">
        <v>5017</v>
      </c>
    </row>
    <row r="851" spans="3:3" x14ac:dyDescent="0.25">
      <c r="C851" t="s">
        <v>5018</v>
      </c>
    </row>
    <row r="852" spans="3:3" x14ac:dyDescent="0.25">
      <c r="C852" t="s">
        <v>5019</v>
      </c>
    </row>
    <row r="853" spans="3:3" x14ac:dyDescent="0.25">
      <c r="C853" t="s">
        <v>5020</v>
      </c>
    </row>
    <row r="854" spans="3:3" x14ac:dyDescent="0.25">
      <c r="C854" t="s">
        <v>5021</v>
      </c>
    </row>
    <row r="855" spans="3:3" x14ac:dyDescent="0.25">
      <c r="C855" t="s">
        <v>5022</v>
      </c>
    </row>
    <row r="856" spans="3:3" x14ac:dyDescent="0.25">
      <c r="C856" t="s">
        <v>5023</v>
      </c>
    </row>
    <row r="857" spans="3:3" x14ac:dyDescent="0.25">
      <c r="C857" t="s">
        <v>5024</v>
      </c>
    </row>
    <row r="858" spans="3:3" x14ac:dyDescent="0.25">
      <c r="C858" t="s">
        <v>5025</v>
      </c>
    </row>
    <row r="859" spans="3:3" x14ac:dyDescent="0.25">
      <c r="C859" t="s">
        <v>5026</v>
      </c>
    </row>
    <row r="860" spans="3:3" x14ac:dyDescent="0.25">
      <c r="C860" t="s">
        <v>5027</v>
      </c>
    </row>
    <row r="861" spans="3:3" x14ac:dyDescent="0.25">
      <c r="C861" t="s">
        <v>5028</v>
      </c>
    </row>
    <row r="862" spans="3:3" x14ac:dyDescent="0.25">
      <c r="C862" t="s">
        <v>5029</v>
      </c>
    </row>
    <row r="863" spans="3:3" x14ac:dyDescent="0.25">
      <c r="C863" t="s">
        <v>5030</v>
      </c>
    </row>
    <row r="864" spans="3:3" x14ac:dyDescent="0.25">
      <c r="C864" t="s">
        <v>5031</v>
      </c>
    </row>
    <row r="865" spans="3:3" x14ac:dyDescent="0.25">
      <c r="C865" t="s">
        <v>5032</v>
      </c>
    </row>
    <row r="866" spans="3:3" x14ac:dyDescent="0.25">
      <c r="C866" t="s">
        <v>5033</v>
      </c>
    </row>
    <row r="867" spans="3:3" x14ac:dyDescent="0.25">
      <c r="C867" t="s">
        <v>5034</v>
      </c>
    </row>
    <row r="868" spans="3:3" x14ac:dyDescent="0.25">
      <c r="C868" t="s">
        <v>5035</v>
      </c>
    </row>
    <row r="869" spans="3:3" x14ac:dyDescent="0.25">
      <c r="C869" t="s">
        <v>5036</v>
      </c>
    </row>
    <row r="870" spans="3:3" x14ac:dyDescent="0.25">
      <c r="C870" t="s">
        <v>5037</v>
      </c>
    </row>
    <row r="871" spans="3:3" x14ac:dyDescent="0.25">
      <c r="C871" t="s">
        <v>5037</v>
      </c>
    </row>
    <row r="872" spans="3:3" x14ac:dyDescent="0.25">
      <c r="C872" t="s">
        <v>5038</v>
      </c>
    </row>
    <row r="873" spans="3:3" x14ac:dyDescent="0.25">
      <c r="C873" t="s">
        <v>5038</v>
      </c>
    </row>
    <row r="874" spans="3:3" x14ac:dyDescent="0.25">
      <c r="C874" t="s">
        <v>5039</v>
      </c>
    </row>
    <row r="875" spans="3:3" x14ac:dyDescent="0.25">
      <c r="C875" t="s">
        <v>5039</v>
      </c>
    </row>
    <row r="876" spans="3:3" x14ac:dyDescent="0.25">
      <c r="C876" t="s">
        <v>5040</v>
      </c>
    </row>
    <row r="877" spans="3:3" x14ac:dyDescent="0.25">
      <c r="C877" t="s">
        <v>5040</v>
      </c>
    </row>
    <row r="878" spans="3:3" x14ac:dyDescent="0.25">
      <c r="C878" t="s">
        <v>4865</v>
      </c>
    </row>
    <row r="879" spans="3:3" x14ac:dyDescent="0.25">
      <c r="C879" t="s">
        <v>5041</v>
      </c>
    </row>
    <row r="880" spans="3:3" x14ac:dyDescent="0.25">
      <c r="C880" t="s">
        <v>5042</v>
      </c>
    </row>
    <row r="881" spans="3:3" x14ac:dyDescent="0.25">
      <c r="C881" t="s">
        <v>5043</v>
      </c>
    </row>
    <row r="882" spans="3:3" x14ac:dyDescent="0.25">
      <c r="C882" t="s">
        <v>5044</v>
      </c>
    </row>
    <row r="883" spans="3:3" x14ac:dyDescent="0.25">
      <c r="C883" t="s">
        <v>4882</v>
      </c>
    </row>
    <row r="884" spans="3:3" x14ac:dyDescent="0.25">
      <c r="C884" t="s">
        <v>5045</v>
      </c>
    </row>
    <row r="885" spans="3:3" x14ac:dyDescent="0.25">
      <c r="C885" t="s">
        <v>5046</v>
      </c>
    </row>
    <row r="886" spans="3:3" x14ac:dyDescent="0.25">
      <c r="C886" t="s">
        <v>4354</v>
      </c>
    </row>
    <row r="887" spans="3:3" x14ac:dyDescent="0.25">
      <c r="C887" t="s">
        <v>5047</v>
      </c>
    </row>
    <row r="888" spans="3:3" x14ac:dyDescent="0.25">
      <c r="C888" t="s">
        <v>5048</v>
      </c>
    </row>
    <row r="889" spans="3:3" x14ac:dyDescent="0.25">
      <c r="C889" t="s">
        <v>5049</v>
      </c>
    </row>
    <row r="890" spans="3:3" x14ac:dyDescent="0.25">
      <c r="C890" t="s">
        <v>5050</v>
      </c>
    </row>
    <row r="891" spans="3:3" x14ac:dyDescent="0.25">
      <c r="C891" t="s">
        <v>5051</v>
      </c>
    </row>
    <row r="892" spans="3:3" x14ac:dyDescent="0.25">
      <c r="C892" t="s">
        <v>5052</v>
      </c>
    </row>
    <row r="893" spans="3:3" x14ac:dyDescent="0.25">
      <c r="C893" t="s">
        <v>5053</v>
      </c>
    </row>
    <row r="894" spans="3:3" x14ac:dyDescent="0.25">
      <c r="C894" t="s">
        <v>5054</v>
      </c>
    </row>
    <row r="895" spans="3:3" x14ac:dyDescent="0.25">
      <c r="C895" t="s">
        <v>4695</v>
      </c>
    </row>
    <row r="896" spans="3:3" x14ac:dyDescent="0.25">
      <c r="C896" t="s">
        <v>4695</v>
      </c>
    </row>
    <row r="897" spans="3:3" x14ac:dyDescent="0.25">
      <c r="C897" t="s">
        <v>4695</v>
      </c>
    </row>
    <row r="898" spans="3:3" x14ac:dyDescent="0.25">
      <c r="C898" t="s">
        <v>4695</v>
      </c>
    </row>
    <row r="899" spans="3:3" x14ac:dyDescent="0.25">
      <c r="C899" t="s">
        <v>5055</v>
      </c>
    </row>
    <row r="900" spans="3:3" x14ac:dyDescent="0.25">
      <c r="C900" t="s">
        <v>5055</v>
      </c>
    </row>
    <row r="901" spans="3:3" x14ac:dyDescent="0.25">
      <c r="C901" t="s">
        <v>5056</v>
      </c>
    </row>
    <row r="902" spans="3:3" x14ac:dyDescent="0.25">
      <c r="C902" t="s">
        <v>5057</v>
      </c>
    </row>
    <row r="903" spans="3:3" x14ac:dyDescent="0.25">
      <c r="C903" t="s">
        <v>5058</v>
      </c>
    </row>
    <row r="904" spans="3:3" x14ac:dyDescent="0.25">
      <c r="C904" t="s">
        <v>5059</v>
      </c>
    </row>
    <row r="905" spans="3:3" x14ac:dyDescent="0.25">
      <c r="C905" t="s">
        <v>5060</v>
      </c>
    </row>
    <row r="906" spans="3:3" x14ac:dyDescent="0.25">
      <c r="C906" t="s">
        <v>5061</v>
      </c>
    </row>
    <row r="907" spans="3:3" x14ac:dyDescent="0.25">
      <c r="C907" t="s">
        <v>4695</v>
      </c>
    </row>
    <row r="908" spans="3:3" x14ac:dyDescent="0.25">
      <c r="C908" t="s">
        <v>4695</v>
      </c>
    </row>
    <row r="909" spans="3:3" x14ac:dyDescent="0.25">
      <c r="C909" t="s">
        <v>5062</v>
      </c>
    </row>
    <row r="910" spans="3:3" x14ac:dyDescent="0.25">
      <c r="C910" t="s">
        <v>5063</v>
      </c>
    </row>
    <row r="911" spans="3:3" x14ac:dyDescent="0.25">
      <c r="C911" t="s">
        <v>5064</v>
      </c>
    </row>
    <row r="912" spans="3:3" x14ac:dyDescent="0.25">
      <c r="C912" t="s">
        <v>5065</v>
      </c>
    </row>
    <row r="913" spans="3:3" x14ac:dyDescent="0.25">
      <c r="C913" t="s">
        <v>4695</v>
      </c>
    </row>
    <row r="914" spans="3:3" x14ac:dyDescent="0.25">
      <c r="C914" t="s">
        <v>5066</v>
      </c>
    </row>
    <row r="915" spans="3:3" x14ac:dyDescent="0.25">
      <c r="C915" t="s">
        <v>4695</v>
      </c>
    </row>
    <row r="916" spans="3:3" x14ac:dyDescent="0.25">
      <c r="C916" t="s">
        <v>5067</v>
      </c>
    </row>
    <row r="917" spans="3:3" x14ac:dyDescent="0.25">
      <c r="C917" t="s">
        <v>5068</v>
      </c>
    </row>
    <row r="918" spans="3:3" x14ac:dyDescent="0.25">
      <c r="C918" t="s">
        <v>5069</v>
      </c>
    </row>
    <row r="919" spans="3:3" x14ac:dyDescent="0.25">
      <c r="C919" t="s">
        <v>4695</v>
      </c>
    </row>
    <row r="920" spans="3:3" x14ac:dyDescent="0.25">
      <c r="C920" t="s">
        <v>4695</v>
      </c>
    </row>
    <row r="921" spans="3:3" x14ac:dyDescent="0.25">
      <c r="C921" t="s">
        <v>4695</v>
      </c>
    </row>
    <row r="922" spans="3:3" x14ac:dyDescent="0.25">
      <c r="C922" t="s">
        <v>5070</v>
      </c>
    </row>
    <row r="923" spans="3:3" x14ac:dyDescent="0.25">
      <c r="C923" t="s">
        <v>5070</v>
      </c>
    </row>
    <row r="924" spans="3:3" x14ac:dyDescent="0.25">
      <c r="C924" t="s">
        <v>5070</v>
      </c>
    </row>
    <row r="925" spans="3:3" x14ac:dyDescent="0.25">
      <c r="C925" t="s">
        <v>5071</v>
      </c>
    </row>
    <row r="926" spans="3:3" x14ac:dyDescent="0.25">
      <c r="C926" t="s">
        <v>5072</v>
      </c>
    </row>
    <row r="927" spans="3:3" x14ac:dyDescent="0.25">
      <c r="C927" t="s">
        <v>5072</v>
      </c>
    </row>
    <row r="928" spans="3:3" x14ac:dyDescent="0.25">
      <c r="C928" t="s">
        <v>4868</v>
      </c>
    </row>
    <row r="929" spans="3:3" x14ac:dyDescent="0.25">
      <c r="C929" t="s">
        <v>5073</v>
      </c>
    </row>
    <row r="930" spans="3:3" x14ac:dyDescent="0.25">
      <c r="C930" t="s">
        <v>5074</v>
      </c>
    </row>
    <row r="931" spans="3:3" x14ac:dyDescent="0.25">
      <c r="C931" t="s">
        <v>5075</v>
      </c>
    </row>
    <row r="932" spans="3:3" x14ac:dyDescent="0.25">
      <c r="C932" t="s">
        <v>4457</v>
      </c>
    </row>
    <row r="933" spans="3:3" x14ac:dyDescent="0.25">
      <c r="C933" t="s">
        <v>5076</v>
      </c>
    </row>
    <row r="934" spans="3:3" x14ac:dyDescent="0.25">
      <c r="C934" t="s">
        <v>5077</v>
      </c>
    </row>
    <row r="935" spans="3:3" x14ac:dyDescent="0.25">
      <c r="C935" t="s">
        <v>5078</v>
      </c>
    </row>
    <row r="936" spans="3:3" x14ac:dyDescent="0.25">
      <c r="C936" t="s">
        <v>4695</v>
      </c>
    </row>
    <row r="937" spans="3:3" x14ac:dyDescent="0.25">
      <c r="C937" t="s">
        <v>4695</v>
      </c>
    </row>
    <row r="938" spans="3:3" x14ac:dyDescent="0.25">
      <c r="C938" t="s">
        <v>4695</v>
      </c>
    </row>
    <row r="939" spans="3:3" x14ac:dyDescent="0.25">
      <c r="C939" t="s">
        <v>4695</v>
      </c>
    </row>
    <row r="940" spans="3:3" x14ac:dyDescent="0.25">
      <c r="C940" t="s">
        <v>4695</v>
      </c>
    </row>
    <row r="941" spans="3:3" x14ac:dyDescent="0.25">
      <c r="C941" t="s">
        <v>4695</v>
      </c>
    </row>
    <row r="942" spans="3:3" x14ac:dyDescent="0.25">
      <c r="C942" t="s">
        <v>4695</v>
      </c>
    </row>
    <row r="943" spans="3:3" x14ac:dyDescent="0.25">
      <c r="C943" t="s">
        <v>4695</v>
      </c>
    </row>
    <row r="944" spans="3:3" x14ac:dyDescent="0.25">
      <c r="C944" t="s">
        <v>4695</v>
      </c>
    </row>
    <row r="945" spans="3:3" x14ac:dyDescent="0.25">
      <c r="C945" t="s">
        <v>4695</v>
      </c>
    </row>
    <row r="946" spans="3:3" x14ac:dyDescent="0.25">
      <c r="C946" t="s">
        <v>4695</v>
      </c>
    </row>
    <row r="947" spans="3:3" x14ac:dyDescent="0.25">
      <c r="C947" t="s">
        <v>4695</v>
      </c>
    </row>
    <row r="948" spans="3:3" x14ac:dyDescent="0.25">
      <c r="C948" t="s">
        <v>4695</v>
      </c>
    </row>
    <row r="949" spans="3:3" x14ac:dyDescent="0.25">
      <c r="C949" t="s">
        <v>4695</v>
      </c>
    </row>
    <row r="950" spans="3:3" x14ac:dyDescent="0.25">
      <c r="C950" t="s">
        <v>4695</v>
      </c>
    </row>
    <row r="951" spans="3:3" x14ac:dyDescent="0.25">
      <c r="C951" t="s">
        <v>4695</v>
      </c>
    </row>
    <row r="952" spans="3:3" x14ac:dyDescent="0.25">
      <c r="C952" t="s">
        <v>4695</v>
      </c>
    </row>
    <row r="953" spans="3:3" x14ac:dyDescent="0.25">
      <c r="C953" t="s">
        <v>4695</v>
      </c>
    </row>
    <row r="954" spans="3:3" x14ac:dyDescent="0.25">
      <c r="C954" t="s">
        <v>4695</v>
      </c>
    </row>
    <row r="955" spans="3:3" x14ac:dyDescent="0.25">
      <c r="C955" t="s">
        <v>4695</v>
      </c>
    </row>
    <row r="956" spans="3:3" x14ac:dyDescent="0.25">
      <c r="C956" t="s">
        <v>4695</v>
      </c>
    </row>
    <row r="957" spans="3:3" x14ac:dyDescent="0.25">
      <c r="C957" t="s">
        <v>4695</v>
      </c>
    </row>
    <row r="958" spans="3:3" x14ac:dyDescent="0.25">
      <c r="C958" t="s">
        <v>4695</v>
      </c>
    </row>
    <row r="959" spans="3:3" x14ac:dyDescent="0.25">
      <c r="C959" t="s">
        <v>4695</v>
      </c>
    </row>
    <row r="960" spans="3:3" x14ac:dyDescent="0.25">
      <c r="C960" t="s">
        <v>4695</v>
      </c>
    </row>
    <row r="961" spans="3:3" x14ac:dyDescent="0.25">
      <c r="C961" t="s">
        <v>4695</v>
      </c>
    </row>
    <row r="962" spans="3:3" x14ac:dyDescent="0.25">
      <c r="C962" t="s">
        <v>4695</v>
      </c>
    </row>
    <row r="963" spans="3:3" x14ac:dyDescent="0.25">
      <c r="C963" t="s">
        <v>4695</v>
      </c>
    </row>
    <row r="964" spans="3:3" x14ac:dyDescent="0.25">
      <c r="C964" t="s">
        <v>4695</v>
      </c>
    </row>
    <row r="965" spans="3:3" x14ac:dyDescent="0.25">
      <c r="C965" t="s">
        <v>4695</v>
      </c>
    </row>
    <row r="966" spans="3:3" x14ac:dyDescent="0.25">
      <c r="C966" t="s">
        <v>4695</v>
      </c>
    </row>
    <row r="967" spans="3:3" x14ac:dyDescent="0.25">
      <c r="C967" t="s">
        <v>4695</v>
      </c>
    </row>
    <row r="968" spans="3:3" x14ac:dyDescent="0.25">
      <c r="C968" t="s">
        <v>4695</v>
      </c>
    </row>
    <row r="969" spans="3:3" x14ac:dyDescent="0.25">
      <c r="C969" t="s">
        <v>4695</v>
      </c>
    </row>
    <row r="970" spans="3:3" x14ac:dyDescent="0.25">
      <c r="C970" t="s">
        <v>4695</v>
      </c>
    </row>
    <row r="971" spans="3:3" x14ac:dyDescent="0.25">
      <c r="C971" t="s">
        <v>4695</v>
      </c>
    </row>
    <row r="972" spans="3:3" x14ac:dyDescent="0.25">
      <c r="C972" t="s">
        <v>4695</v>
      </c>
    </row>
    <row r="973" spans="3:3" x14ac:dyDescent="0.25">
      <c r="C973" t="s">
        <v>4695</v>
      </c>
    </row>
    <row r="974" spans="3:3" x14ac:dyDescent="0.25">
      <c r="C974" t="s">
        <v>4695</v>
      </c>
    </row>
    <row r="975" spans="3:3" x14ac:dyDescent="0.25">
      <c r="C975" t="s">
        <v>4695</v>
      </c>
    </row>
    <row r="976" spans="3:3" x14ac:dyDescent="0.25">
      <c r="C976" t="s">
        <v>4695</v>
      </c>
    </row>
    <row r="977" spans="3:3" x14ac:dyDescent="0.25">
      <c r="C977" t="s">
        <v>4695</v>
      </c>
    </row>
    <row r="978" spans="3:3" x14ac:dyDescent="0.25">
      <c r="C978" t="s">
        <v>4695</v>
      </c>
    </row>
    <row r="979" spans="3:3" x14ac:dyDescent="0.25">
      <c r="C979" t="s">
        <v>4695</v>
      </c>
    </row>
    <row r="980" spans="3:3" x14ac:dyDescent="0.25">
      <c r="C980" t="s">
        <v>4695</v>
      </c>
    </row>
    <row r="981" spans="3:3" x14ac:dyDescent="0.25">
      <c r="C981" t="s">
        <v>4695</v>
      </c>
    </row>
    <row r="982" spans="3:3" x14ac:dyDescent="0.25">
      <c r="C982" t="s">
        <v>4695</v>
      </c>
    </row>
    <row r="983" spans="3:3" x14ac:dyDescent="0.25">
      <c r="C983" t="s">
        <v>4695</v>
      </c>
    </row>
    <row r="984" spans="3:3" x14ac:dyDescent="0.25">
      <c r="C984" t="s">
        <v>4695</v>
      </c>
    </row>
    <row r="985" spans="3:3" x14ac:dyDescent="0.25">
      <c r="C985" t="s">
        <v>4695</v>
      </c>
    </row>
    <row r="986" spans="3:3" x14ac:dyDescent="0.25">
      <c r="C986" t="s">
        <v>4695</v>
      </c>
    </row>
    <row r="987" spans="3:3" x14ac:dyDescent="0.25">
      <c r="C987" t="s">
        <v>4695</v>
      </c>
    </row>
    <row r="988" spans="3:3" x14ac:dyDescent="0.25">
      <c r="C988" t="s">
        <v>4695</v>
      </c>
    </row>
    <row r="989" spans="3:3" x14ac:dyDescent="0.25">
      <c r="C989" t="s">
        <v>4695</v>
      </c>
    </row>
    <row r="990" spans="3:3" x14ac:dyDescent="0.25">
      <c r="C990" t="s">
        <v>4695</v>
      </c>
    </row>
    <row r="991" spans="3:3" x14ac:dyDescent="0.25">
      <c r="C991" t="s">
        <v>4695</v>
      </c>
    </row>
    <row r="992" spans="3:3" x14ac:dyDescent="0.25">
      <c r="C992" t="s">
        <v>4695</v>
      </c>
    </row>
    <row r="993" spans="3:3" x14ac:dyDescent="0.25">
      <c r="C993" t="s">
        <v>4695</v>
      </c>
    </row>
    <row r="994" spans="3:3" x14ac:dyDescent="0.25">
      <c r="C994" t="s">
        <v>4695</v>
      </c>
    </row>
    <row r="995" spans="3:3" x14ac:dyDescent="0.25">
      <c r="C995" t="s">
        <v>4695</v>
      </c>
    </row>
    <row r="996" spans="3:3" x14ac:dyDescent="0.25">
      <c r="C996" t="s">
        <v>4695</v>
      </c>
    </row>
    <row r="997" spans="3:3" x14ac:dyDescent="0.25">
      <c r="C997" t="s">
        <v>4695</v>
      </c>
    </row>
    <row r="998" spans="3:3" x14ac:dyDescent="0.25">
      <c r="C998" t="s">
        <v>4695</v>
      </c>
    </row>
    <row r="999" spans="3:3" x14ac:dyDescent="0.25">
      <c r="C999" t="s">
        <v>4695</v>
      </c>
    </row>
    <row r="1000" spans="3:3" x14ac:dyDescent="0.25">
      <c r="C1000" t="s">
        <v>4695</v>
      </c>
    </row>
    <row r="1001" spans="3:3" x14ac:dyDescent="0.25">
      <c r="C1001" t="s">
        <v>4695</v>
      </c>
    </row>
    <row r="1002" spans="3:3" x14ac:dyDescent="0.25">
      <c r="C1002" t="s">
        <v>4695</v>
      </c>
    </row>
    <row r="1003" spans="3:3" x14ac:dyDescent="0.25">
      <c r="C1003" t="s">
        <v>4695</v>
      </c>
    </row>
    <row r="1004" spans="3:3" x14ac:dyDescent="0.25">
      <c r="C1004" t="s">
        <v>4695</v>
      </c>
    </row>
    <row r="1005" spans="3:3" x14ac:dyDescent="0.25">
      <c r="C1005" t="s">
        <v>4695</v>
      </c>
    </row>
    <row r="1006" spans="3:3" x14ac:dyDescent="0.25">
      <c r="C1006" t="s">
        <v>4695</v>
      </c>
    </row>
    <row r="1007" spans="3:3" x14ac:dyDescent="0.25">
      <c r="C1007" t="s">
        <v>4695</v>
      </c>
    </row>
    <row r="1008" spans="3:3" x14ac:dyDescent="0.25">
      <c r="C1008" t="s">
        <v>4695</v>
      </c>
    </row>
    <row r="1009" spans="3:3" x14ac:dyDescent="0.25">
      <c r="C1009" t="s">
        <v>4695</v>
      </c>
    </row>
    <row r="1010" spans="3:3" x14ac:dyDescent="0.25">
      <c r="C1010" t="s">
        <v>4695</v>
      </c>
    </row>
    <row r="1011" spans="3:3" x14ac:dyDescent="0.25">
      <c r="C1011" t="s">
        <v>4695</v>
      </c>
    </row>
    <row r="1012" spans="3:3" x14ac:dyDescent="0.25">
      <c r="C1012" t="s">
        <v>4695</v>
      </c>
    </row>
    <row r="1013" spans="3:3" x14ac:dyDescent="0.25">
      <c r="C1013" t="s">
        <v>4695</v>
      </c>
    </row>
    <row r="1014" spans="3:3" x14ac:dyDescent="0.25">
      <c r="C1014" t="s">
        <v>4695</v>
      </c>
    </row>
    <row r="1015" spans="3:3" x14ac:dyDescent="0.25">
      <c r="C1015" t="s">
        <v>4695</v>
      </c>
    </row>
    <row r="1016" spans="3:3" x14ac:dyDescent="0.25">
      <c r="C1016" t="s">
        <v>4695</v>
      </c>
    </row>
    <row r="1017" spans="3:3" x14ac:dyDescent="0.25">
      <c r="C1017" t="s">
        <v>4695</v>
      </c>
    </row>
    <row r="1018" spans="3:3" x14ac:dyDescent="0.25">
      <c r="C1018" t="s">
        <v>4695</v>
      </c>
    </row>
    <row r="1019" spans="3:3" x14ac:dyDescent="0.25">
      <c r="C1019" t="s">
        <v>4695</v>
      </c>
    </row>
    <row r="1020" spans="3:3" x14ac:dyDescent="0.25">
      <c r="C1020" t="s">
        <v>4695</v>
      </c>
    </row>
    <row r="1021" spans="3:3" x14ac:dyDescent="0.25">
      <c r="C1021" t="s">
        <v>4695</v>
      </c>
    </row>
    <row r="1022" spans="3:3" x14ac:dyDescent="0.25">
      <c r="C1022" t="s">
        <v>4695</v>
      </c>
    </row>
    <row r="1023" spans="3:3" x14ac:dyDescent="0.25">
      <c r="C1023" t="s">
        <v>4695</v>
      </c>
    </row>
    <row r="1024" spans="3:3" x14ac:dyDescent="0.25">
      <c r="C1024" t="s">
        <v>4695</v>
      </c>
    </row>
    <row r="1025" spans="3:3" x14ac:dyDescent="0.25">
      <c r="C1025" t="s">
        <v>4695</v>
      </c>
    </row>
    <row r="1026" spans="3:3" x14ac:dyDescent="0.25">
      <c r="C1026" t="s">
        <v>4695</v>
      </c>
    </row>
    <row r="1027" spans="3:3" x14ac:dyDescent="0.25">
      <c r="C1027" t="s">
        <v>4695</v>
      </c>
    </row>
    <row r="1028" spans="3:3" x14ac:dyDescent="0.25">
      <c r="C1028" t="s">
        <v>4695</v>
      </c>
    </row>
    <row r="1029" spans="3:3" x14ac:dyDescent="0.25">
      <c r="C1029" t="s">
        <v>4695</v>
      </c>
    </row>
    <row r="1030" spans="3:3" x14ac:dyDescent="0.25">
      <c r="C1030" t="s">
        <v>4695</v>
      </c>
    </row>
    <row r="1031" spans="3:3" x14ac:dyDescent="0.25">
      <c r="C1031" t="s">
        <v>4695</v>
      </c>
    </row>
    <row r="1032" spans="3:3" x14ac:dyDescent="0.25">
      <c r="C1032" t="s">
        <v>4695</v>
      </c>
    </row>
    <row r="1033" spans="3:3" x14ac:dyDescent="0.25">
      <c r="C1033" t="s">
        <v>4695</v>
      </c>
    </row>
    <row r="1034" spans="3:3" x14ac:dyDescent="0.25">
      <c r="C1034" t="s">
        <v>4695</v>
      </c>
    </row>
    <row r="1035" spans="3:3" x14ac:dyDescent="0.25">
      <c r="C1035" t="s">
        <v>4695</v>
      </c>
    </row>
    <row r="1036" spans="3:3" x14ac:dyDescent="0.25">
      <c r="C1036" t="s">
        <v>4695</v>
      </c>
    </row>
    <row r="1037" spans="3:3" x14ac:dyDescent="0.25">
      <c r="C1037" t="s">
        <v>4695</v>
      </c>
    </row>
    <row r="1038" spans="3:3" x14ac:dyDescent="0.25">
      <c r="C1038" t="s">
        <v>4695</v>
      </c>
    </row>
    <row r="1039" spans="3:3" x14ac:dyDescent="0.25">
      <c r="C1039" t="s">
        <v>4695</v>
      </c>
    </row>
    <row r="1040" spans="3:3" x14ac:dyDescent="0.25">
      <c r="C1040" t="s">
        <v>4695</v>
      </c>
    </row>
    <row r="1041" spans="3:3" x14ac:dyDescent="0.25">
      <c r="C1041" t="s">
        <v>4695</v>
      </c>
    </row>
    <row r="1042" spans="3:3" x14ac:dyDescent="0.25">
      <c r="C1042" t="s">
        <v>4695</v>
      </c>
    </row>
    <row r="1043" spans="3:3" x14ac:dyDescent="0.25">
      <c r="C1043" t="s">
        <v>4695</v>
      </c>
    </row>
    <row r="1044" spans="3:3" x14ac:dyDescent="0.25">
      <c r="C1044" t="s">
        <v>4695</v>
      </c>
    </row>
    <row r="1045" spans="3:3" x14ac:dyDescent="0.25">
      <c r="C1045" t="s">
        <v>4695</v>
      </c>
    </row>
    <row r="1046" spans="3:3" x14ac:dyDescent="0.25">
      <c r="C1046" t="s">
        <v>4695</v>
      </c>
    </row>
    <row r="1047" spans="3:3" x14ac:dyDescent="0.25">
      <c r="C1047" t="s">
        <v>4695</v>
      </c>
    </row>
    <row r="1048" spans="3:3" x14ac:dyDescent="0.25">
      <c r="C1048" t="s">
        <v>4695</v>
      </c>
    </row>
    <row r="1049" spans="3:3" x14ac:dyDescent="0.25">
      <c r="C1049" t="s">
        <v>4695</v>
      </c>
    </row>
    <row r="1050" spans="3:3" x14ac:dyDescent="0.25">
      <c r="C1050" t="s">
        <v>4695</v>
      </c>
    </row>
    <row r="1051" spans="3:3" x14ac:dyDescent="0.25">
      <c r="C1051" t="s">
        <v>4695</v>
      </c>
    </row>
    <row r="1052" spans="3:3" x14ac:dyDescent="0.25">
      <c r="C1052" t="s">
        <v>4695</v>
      </c>
    </row>
    <row r="1053" spans="3:3" x14ac:dyDescent="0.25">
      <c r="C1053" t="s">
        <v>4695</v>
      </c>
    </row>
    <row r="1054" spans="3:3" x14ac:dyDescent="0.25">
      <c r="C1054" t="s">
        <v>4695</v>
      </c>
    </row>
    <row r="1055" spans="3:3" x14ac:dyDescent="0.25">
      <c r="C1055" t="s">
        <v>4695</v>
      </c>
    </row>
    <row r="1056" spans="3:3" x14ac:dyDescent="0.25">
      <c r="C1056" t="s">
        <v>4695</v>
      </c>
    </row>
    <row r="1057" spans="3:3" x14ac:dyDescent="0.25">
      <c r="C1057" t="s">
        <v>4695</v>
      </c>
    </row>
    <row r="1058" spans="3:3" x14ac:dyDescent="0.25">
      <c r="C1058" t="s">
        <v>4695</v>
      </c>
    </row>
    <row r="1059" spans="3:3" x14ac:dyDescent="0.25">
      <c r="C1059" t="s">
        <v>4695</v>
      </c>
    </row>
    <row r="1060" spans="3:3" x14ac:dyDescent="0.25">
      <c r="C1060" t="s">
        <v>4695</v>
      </c>
    </row>
    <row r="1061" spans="3:3" x14ac:dyDescent="0.25">
      <c r="C1061" t="s">
        <v>4695</v>
      </c>
    </row>
    <row r="1062" spans="3:3" x14ac:dyDescent="0.25">
      <c r="C1062" t="s">
        <v>4695</v>
      </c>
    </row>
    <row r="1063" spans="3:3" x14ac:dyDescent="0.25">
      <c r="C1063" t="s">
        <v>5079</v>
      </c>
    </row>
    <row r="1064" spans="3:3" x14ac:dyDescent="0.25">
      <c r="C1064" t="s">
        <v>5079</v>
      </c>
    </row>
    <row r="1065" spans="3:3" x14ac:dyDescent="0.25">
      <c r="C1065" t="s">
        <v>5080</v>
      </c>
    </row>
    <row r="1066" spans="3:3" x14ac:dyDescent="0.25">
      <c r="C1066" t="s">
        <v>5081</v>
      </c>
    </row>
    <row r="1067" spans="3:3" x14ac:dyDescent="0.25">
      <c r="C1067" t="s">
        <v>5082</v>
      </c>
    </row>
    <row r="1068" spans="3:3" x14ac:dyDescent="0.25">
      <c r="C1068" t="s">
        <v>5083</v>
      </c>
    </row>
    <row r="1069" spans="3:3" x14ac:dyDescent="0.25">
      <c r="C1069" t="s">
        <v>5084</v>
      </c>
    </row>
    <row r="1070" spans="3:3" x14ac:dyDescent="0.25">
      <c r="C1070" t="s">
        <v>5085</v>
      </c>
    </row>
    <row r="1071" spans="3:3" x14ac:dyDescent="0.25">
      <c r="C1071" t="s">
        <v>5086</v>
      </c>
    </row>
    <row r="1072" spans="3:3" x14ac:dyDescent="0.25">
      <c r="C1072" t="s">
        <v>5087</v>
      </c>
    </row>
    <row r="1073" spans="3:3" x14ac:dyDescent="0.25">
      <c r="C1073" t="s">
        <v>5088</v>
      </c>
    </row>
    <row r="1074" spans="3:3" x14ac:dyDescent="0.25">
      <c r="C1074" t="s">
        <v>5089</v>
      </c>
    </row>
    <row r="1075" spans="3:3" x14ac:dyDescent="0.25">
      <c r="C1075" t="s">
        <v>5090</v>
      </c>
    </row>
    <row r="1076" spans="3:3" x14ac:dyDescent="0.25">
      <c r="C1076" t="s">
        <v>5091</v>
      </c>
    </row>
    <row r="1077" spans="3:3" x14ac:dyDescent="0.25">
      <c r="C1077" t="s">
        <v>5092</v>
      </c>
    </row>
    <row r="1078" spans="3:3" x14ac:dyDescent="0.25">
      <c r="C1078" t="s">
        <v>5093</v>
      </c>
    </row>
    <row r="1079" spans="3:3" x14ac:dyDescent="0.25">
      <c r="C1079" t="s">
        <v>5094</v>
      </c>
    </row>
    <row r="1080" spans="3:3" x14ac:dyDescent="0.25">
      <c r="C1080" t="s">
        <v>5095</v>
      </c>
    </row>
    <row r="1081" spans="3:3" x14ac:dyDescent="0.25">
      <c r="C1081" t="s">
        <v>5096</v>
      </c>
    </row>
    <row r="1082" spans="3:3" x14ac:dyDescent="0.25">
      <c r="C1082" t="s">
        <v>5097</v>
      </c>
    </row>
    <row r="1083" spans="3:3" x14ac:dyDescent="0.25">
      <c r="C1083" t="s">
        <v>5098</v>
      </c>
    </row>
    <row r="1084" spans="3:3" x14ac:dyDescent="0.25">
      <c r="C1084" t="s">
        <v>5099</v>
      </c>
    </row>
    <row r="1085" spans="3:3" x14ac:dyDescent="0.25">
      <c r="C1085" t="s">
        <v>5100</v>
      </c>
    </row>
    <row r="1086" spans="3:3" x14ac:dyDescent="0.25">
      <c r="C1086" t="s">
        <v>5101</v>
      </c>
    </row>
    <row r="1087" spans="3:3" x14ac:dyDescent="0.25">
      <c r="C1087" t="s">
        <v>5102</v>
      </c>
    </row>
    <row r="1088" spans="3:3" x14ac:dyDescent="0.25">
      <c r="C1088" t="s">
        <v>5103</v>
      </c>
    </row>
    <row r="1089" spans="3:3" x14ac:dyDescent="0.25">
      <c r="C1089" t="s">
        <v>5104</v>
      </c>
    </row>
    <row r="1090" spans="3:3" x14ac:dyDescent="0.25">
      <c r="C1090" t="s">
        <v>5105</v>
      </c>
    </row>
    <row r="1091" spans="3:3" x14ac:dyDescent="0.25">
      <c r="C1091" t="s">
        <v>5106</v>
      </c>
    </row>
    <row r="1092" spans="3:3" x14ac:dyDescent="0.25">
      <c r="C1092" t="s">
        <v>5107</v>
      </c>
    </row>
    <row r="1093" spans="3:3" x14ac:dyDescent="0.25">
      <c r="C1093" t="s">
        <v>5108</v>
      </c>
    </row>
    <row r="1094" spans="3:3" x14ac:dyDescent="0.25">
      <c r="C1094" t="s">
        <v>5109</v>
      </c>
    </row>
    <row r="1095" spans="3:3" x14ac:dyDescent="0.25">
      <c r="C1095" t="s">
        <v>5110</v>
      </c>
    </row>
    <row r="1096" spans="3:3" x14ac:dyDescent="0.25">
      <c r="C1096" t="s">
        <v>5111</v>
      </c>
    </row>
    <row r="1097" spans="3:3" x14ac:dyDescent="0.25">
      <c r="C1097" t="s">
        <v>5112</v>
      </c>
    </row>
    <row r="1098" spans="3:3" x14ac:dyDescent="0.25">
      <c r="C1098" t="s">
        <v>5113</v>
      </c>
    </row>
    <row r="1099" spans="3:3" x14ac:dyDescent="0.25">
      <c r="C1099" t="s">
        <v>5114</v>
      </c>
    </row>
    <row r="1100" spans="3:3" x14ac:dyDescent="0.25">
      <c r="C1100" t="s">
        <v>5115</v>
      </c>
    </row>
    <row r="1101" spans="3:3" x14ac:dyDescent="0.25">
      <c r="C1101" t="s">
        <v>5116</v>
      </c>
    </row>
    <row r="1102" spans="3:3" x14ac:dyDescent="0.25">
      <c r="C1102" t="s">
        <v>5117</v>
      </c>
    </row>
    <row r="1103" spans="3:3" x14ac:dyDescent="0.25">
      <c r="C1103" t="s">
        <v>5118</v>
      </c>
    </row>
    <row r="1104" spans="3:3" x14ac:dyDescent="0.25">
      <c r="C1104" t="s">
        <v>5119</v>
      </c>
    </row>
    <row r="1105" spans="3:3" x14ac:dyDescent="0.25">
      <c r="C1105" t="s">
        <v>5120</v>
      </c>
    </row>
    <row r="1106" spans="3:3" x14ac:dyDescent="0.25">
      <c r="C1106" t="s">
        <v>5121</v>
      </c>
    </row>
    <row r="1107" spans="3:3" x14ac:dyDescent="0.25">
      <c r="C1107" t="s">
        <v>5122</v>
      </c>
    </row>
    <row r="1108" spans="3:3" x14ac:dyDescent="0.25">
      <c r="C1108" t="s">
        <v>5123</v>
      </c>
    </row>
    <row r="1109" spans="3:3" x14ac:dyDescent="0.25">
      <c r="C1109" t="s">
        <v>5124</v>
      </c>
    </row>
    <row r="1110" spans="3:3" x14ac:dyDescent="0.25">
      <c r="C1110" t="s">
        <v>5125</v>
      </c>
    </row>
    <row r="1111" spans="3:3" x14ac:dyDescent="0.25">
      <c r="C1111" t="s">
        <v>5126</v>
      </c>
    </row>
    <row r="1112" spans="3:3" x14ac:dyDescent="0.25">
      <c r="C1112" t="s">
        <v>5127</v>
      </c>
    </row>
    <row r="1113" spans="3:3" x14ac:dyDescent="0.25">
      <c r="C1113" t="s">
        <v>5127</v>
      </c>
    </row>
    <row r="1114" spans="3:3" x14ac:dyDescent="0.25">
      <c r="C1114" t="s">
        <v>5128</v>
      </c>
    </row>
    <row r="1115" spans="3:3" x14ac:dyDescent="0.25">
      <c r="C1115" t="s">
        <v>5129</v>
      </c>
    </row>
    <row r="1116" spans="3:3" x14ac:dyDescent="0.25">
      <c r="C1116" t="s">
        <v>5130</v>
      </c>
    </row>
    <row r="1117" spans="3:3" x14ac:dyDescent="0.25">
      <c r="C1117" t="s">
        <v>5131</v>
      </c>
    </row>
    <row r="1118" spans="3:3" x14ac:dyDescent="0.25">
      <c r="C1118" t="s">
        <v>5085</v>
      </c>
    </row>
    <row r="1119" spans="3:3" x14ac:dyDescent="0.25">
      <c r="C1119" t="s">
        <v>5132</v>
      </c>
    </row>
    <row r="1120" spans="3:3" x14ac:dyDescent="0.25">
      <c r="C1120" t="s">
        <v>5132</v>
      </c>
    </row>
    <row r="1121" spans="3:3" x14ac:dyDescent="0.25">
      <c r="C1121" t="s">
        <v>5133</v>
      </c>
    </row>
    <row r="1122" spans="3:3" x14ac:dyDescent="0.25">
      <c r="C1122" t="s">
        <v>5134</v>
      </c>
    </row>
    <row r="1123" spans="3:3" x14ac:dyDescent="0.25">
      <c r="C1123" t="s">
        <v>5135</v>
      </c>
    </row>
    <row r="1124" spans="3:3" x14ac:dyDescent="0.25">
      <c r="C1124" t="s">
        <v>5136</v>
      </c>
    </row>
    <row r="1125" spans="3:3" x14ac:dyDescent="0.25">
      <c r="C1125" t="s">
        <v>5137</v>
      </c>
    </row>
    <row r="1126" spans="3:3" x14ac:dyDescent="0.25">
      <c r="C1126" t="s">
        <v>5138</v>
      </c>
    </row>
    <row r="1127" spans="3:3" x14ac:dyDescent="0.25">
      <c r="C1127" t="s">
        <v>5139</v>
      </c>
    </row>
    <row r="1128" spans="3:3" x14ac:dyDescent="0.25">
      <c r="C1128" t="s">
        <v>5140</v>
      </c>
    </row>
    <row r="1129" spans="3:3" x14ac:dyDescent="0.25">
      <c r="C1129" t="s">
        <v>5141</v>
      </c>
    </row>
    <row r="1130" spans="3:3" x14ac:dyDescent="0.25">
      <c r="C1130" t="s">
        <v>5142</v>
      </c>
    </row>
    <row r="1131" spans="3:3" x14ac:dyDescent="0.25">
      <c r="C1131" t="s">
        <v>5143</v>
      </c>
    </row>
    <row r="1132" spans="3:3" x14ac:dyDescent="0.25">
      <c r="C1132" t="s">
        <v>5144</v>
      </c>
    </row>
    <row r="1133" spans="3:3" x14ac:dyDescent="0.25">
      <c r="C1133" t="s">
        <v>5145</v>
      </c>
    </row>
    <row r="1134" spans="3:3" x14ac:dyDescent="0.25">
      <c r="C1134" t="s">
        <v>5146</v>
      </c>
    </row>
    <row r="1135" spans="3:3" x14ac:dyDescent="0.25">
      <c r="C1135" t="s">
        <v>5147</v>
      </c>
    </row>
    <row r="1136" spans="3:3" x14ac:dyDescent="0.25">
      <c r="C1136" t="s">
        <v>5148</v>
      </c>
    </row>
    <row r="1137" spans="3:3" x14ac:dyDescent="0.25">
      <c r="C1137" t="s">
        <v>5149</v>
      </c>
    </row>
    <row r="1138" spans="3:3" x14ac:dyDescent="0.25">
      <c r="C1138" t="s">
        <v>5150</v>
      </c>
    </row>
    <row r="1139" spans="3:3" x14ac:dyDescent="0.25">
      <c r="C1139" t="s">
        <v>5151</v>
      </c>
    </row>
    <row r="1140" spans="3:3" x14ac:dyDescent="0.25">
      <c r="C1140" t="s">
        <v>5152</v>
      </c>
    </row>
    <row r="1141" spans="3:3" x14ac:dyDescent="0.25">
      <c r="C1141" t="s">
        <v>5153</v>
      </c>
    </row>
    <row r="1142" spans="3:3" x14ac:dyDescent="0.25">
      <c r="C1142" t="s">
        <v>5154</v>
      </c>
    </row>
    <row r="1143" spans="3:3" x14ac:dyDescent="0.25">
      <c r="C1143" t="s">
        <v>5155</v>
      </c>
    </row>
    <row r="1144" spans="3:3" x14ac:dyDescent="0.25">
      <c r="C1144" t="s">
        <v>5156</v>
      </c>
    </row>
    <row r="1145" spans="3:3" x14ac:dyDescent="0.25">
      <c r="C1145" t="s">
        <v>5157</v>
      </c>
    </row>
    <row r="1146" spans="3:3" x14ac:dyDescent="0.25">
      <c r="C1146" t="s">
        <v>5158</v>
      </c>
    </row>
    <row r="1147" spans="3:3" x14ac:dyDescent="0.25">
      <c r="C1147" t="s">
        <v>5159</v>
      </c>
    </row>
    <row r="1148" spans="3:3" x14ac:dyDescent="0.25">
      <c r="C1148" t="s">
        <v>5160</v>
      </c>
    </row>
    <row r="1149" spans="3:3" x14ac:dyDescent="0.25">
      <c r="C1149" t="s">
        <v>5161</v>
      </c>
    </row>
    <row r="1150" spans="3:3" x14ac:dyDescent="0.25">
      <c r="C1150" t="s">
        <v>5162</v>
      </c>
    </row>
    <row r="1151" spans="3:3" x14ac:dyDescent="0.25">
      <c r="C1151" t="s">
        <v>5163</v>
      </c>
    </row>
    <row r="1152" spans="3:3" x14ac:dyDescent="0.25">
      <c r="C1152" t="s">
        <v>5164</v>
      </c>
    </row>
    <row r="1153" spans="3:3" x14ac:dyDescent="0.25">
      <c r="C1153" t="s">
        <v>5165</v>
      </c>
    </row>
    <row r="1154" spans="3:3" x14ac:dyDescent="0.25">
      <c r="C1154" t="s">
        <v>5166</v>
      </c>
    </row>
    <row r="1155" spans="3:3" x14ac:dyDescent="0.25">
      <c r="C1155" t="s">
        <v>5167</v>
      </c>
    </row>
    <row r="1156" spans="3:3" x14ac:dyDescent="0.25">
      <c r="C1156" t="s">
        <v>5168</v>
      </c>
    </row>
    <row r="1157" spans="3:3" x14ac:dyDescent="0.25">
      <c r="C1157" t="s">
        <v>5169</v>
      </c>
    </row>
    <row r="1158" spans="3:3" x14ac:dyDescent="0.25">
      <c r="C1158" t="s">
        <v>5170</v>
      </c>
    </row>
    <row r="1159" spans="3:3" x14ac:dyDescent="0.25">
      <c r="C1159" t="s">
        <v>5171</v>
      </c>
    </row>
    <row r="1160" spans="3:3" x14ac:dyDescent="0.25">
      <c r="C1160" t="s">
        <v>5172</v>
      </c>
    </row>
    <row r="1161" spans="3:3" x14ac:dyDescent="0.25">
      <c r="C1161" t="s">
        <v>5173</v>
      </c>
    </row>
    <row r="1162" spans="3:3" x14ac:dyDescent="0.25">
      <c r="C1162" t="s">
        <v>5174</v>
      </c>
    </row>
    <row r="1163" spans="3:3" x14ac:dyDescent="0.25">
      <c r="C1163" t="s">
        <v>5175</v>
      </c>
    </row>
    <row r="1164" spans="3:3" x14ac:dyDescent="0.25">
      <c r="C1164" t="s">
        <v>5176</v>
      </c>
    </row>
    <row r="1165" spans="3:3" x14ac:dyDescent="0.25">
      <c r="C1165" t="s">
        <v>5177</v>
      </c>
    </row>
    <row r="1166" spans="3:3" x14ac:dyDescent="0.25">
      <c r="C1166" t="s">
        <v>5178</v>
      </c>
    </row>
    <row r="1167" spans="3:3" x14ac:dyDescent="0.25">
      <c r="C1167" t="s">
        <v>5179</v>
      </c>
    </row>
    <row r="1168" spans="3:3" x14ac:dyDescent="0.25">
      <c r="C1168" t="s">
        <v>5180</v>
      </c>
    </row>
    <row r="1169" spans="3:3" x14ac:dyDescent="0.25">
      <c r="C1169" t="s">
        <v>5181</v>
      </c>
    </row>
    <row r="1170" spans="3:3" x14ac:dyDescent="0.25">
      <c r="C1170" t="s">
        <v>5182</v>
      </c>
    </row>
    <row r="1171" spans="3:3" x14ac:dyDescent="0.25">
      <c r="C1171" t="s">
        <v>5183</v>
      </c>
    </row>
    <row r="1172" spans="3:3" x14ac:dyDescent="0.25">
      <c r="C1172" t="s">
        <v>5184</v>
      </c>
    </row>
    <row r="1173" spans="3:3" x14ac:dyDescent="0.25">
      <c r="C1173" t="s">
        <v>5184</v>
      </c>
    </row>
    <row r="1174" spans="3:3" x14ac:dyDescent="0.25">
      <c r="C1174" t="s">
        <v>5185</v>
      </c>
    </row>
    <row r="1175" spans="3:3" x14ac:dyDescent="0.25">
      <c r="C1175" t="s">
        <v>5186</v>
      </c>
    </row>
    <row r="1176" spans="3:3" x14ac:dyDescent="0.25">
      <c r="C1176" t="s">
        <v>5187</v>
      </c>
    </row>
    <row r="1177" spans="3:3" x14ac:dyDescent="0.25">
      <c r="C1177" t="s">
        <v>5188</v>
      </c>
    </row>
    <row r="1178" spans="3:3" x14ac:dyDescent="0.25">
      <c r="C1178" t="s">
        <v>5189</v>
      </c>
    </row>
    <row r="1179" spans="3:3" x14ac:dyDescent="0.25">
      <c r="C1179" t="s">
        <v>4934</v>
      </c>
    </row>
    <row r="1180" spans="3:3" x14ac:dyDescent="0.25">
      <c r="C1180" t="s">
        <v>5190</v>
      </c>
    </row>
    <row r="1181" spans="3:3" x14ac:dyDescent="0.25">
      <c r="C1181" t="s">
        <v>5190</v>
      </c>
    </row>
    <row r="1182" spans="3:3" x14ac:dyDescent="0.25">
      <c r="C1182" t="s">
        <v>5191</v>
      </c>
    </row>
    <row r="1183" spans="3:3" x14ac:dyDescent="0.25">
      <c r="C1183" t="s">
        <v>5192</v>
      </c>
    </row>
    <row r="1184" spans="3:3" x14ac:dyDescent="0.25">
      <c r="C1184" t="s">
        <v>5193</v>
      </c>
    </row>
    <row r="1185" spans="3:3" x14ac:dyDescent="0.25">
      <c r="C1185" t="s">
        <v>5194</v>
      </c>
    </row>
    <row r="1186" spans="3:3" x14ac:dyDescent="0.25">
      <c r="C1186" t="s">
        <v>5194</v>
      </c>
    </row>
    <row r="1187" spans="3:3" x14ac:dyDescent="0.25">
      <c r="C1187" t="s">
        <v>5195</v>
      </c>
    </row>
    <row r="1188" spans="3:3" x14ac:dyDescent="0.25">
      <c r="C1188" t="s">
        <v>5195</v>
      </c>
    </row>
    <row r="1189" spans="3:3" x14ac:dyDescent="0.25">
      <c r="C1189" t="s">
        <v>5196</v>
      </c>
    </row>
    <row r="1190" spans="3:3" x14ac:dyDescent="0.25">
      <c r="C1190" t="s">
        <v>5196</v>
      </c>
    </row>
    <row r="1191" spans="3:3" x14ac:dyDescent="0.25">
      <c r="C1191" t="s">
        <v>5197</v>
      </c>
    </row>
    <row r="1192" spans="3:3" x14ac:dyDescent="0.25">
      <c r="C1192" t="s">
        <v>5197</v>
      </c>
    </row>
    <row r="1193" spans="3:3" x14ac:dyDescent="0.25">
      <c r="C1193" t="s">
        <v>5198</v>
      </c>
    </row>
    <row r="1194" spans="3:3" x14ac:dyDescent="0.25">
      <c r="C1194" t="s">
        <v>5198</v>
      </c>
    </row>
    <row r="1195" spans="3:3" x14ac:dyDescent="0.25">
      <c r="C1195" t="s">
        <v>5199</v>
      </c>
    </row>
    <row r="1196" spans="3:3" x14ac:dyDescent="0.25">
      <c r="C1196" t="s">
        <v>5199</v>
      </c>
    </row>
    <row r="1197" spans="3:3" x14ac:dyDescent="0.25">
      <c r="C1197" t="s">
        <v>5200</v>
      </c>
    </row>
    <row r="1198" spans="3:3" x14ac:dyDescent="0.25">
      <c r="C1198" t="s">
        <v>5201</v>
      </c>
    </row>
    <row r="1199" spans="3:3" x14ac:dyDescent="0.25">
      <c r="C1199" t="s">
        <v>5202</v>
      </c>
    </row>
    <row r="1200" spans="3:3" x14ac:dyDescent="0.25">
      <c r="C1200" t="s">
        <v>5203</v>
      </c>
    </row>
    <row r="1201" spans="3:3" x14ac:dyDescent="0.25">
      <c r="C1201" t="s">
        <v>5204</v>
      </c>
    </row>
    <row r="1202" spans="3:3" x14ac:dyDescent="0.25">
      <c r="C1202" t="s">
        <v>5205</v>
      </c>
    </row>
    <row r="1203" spans="3:3" x14ac:dyDescent="0.25">
      <c r="C1203" t="s">
        <v>5206</v>
      </c>
    </row>
    <row r="1204" spans="3:3" x14ac:dyDescent="0.25">
      <c r="C1204" t="s">
        <v>5207</v>
      </c>
    </row>
    <row r="1205" spans="3:3" x14ac:dyDescent="0.25">
      <c r="C1205" t="s">
        <v>5208</v>
      </c>
    </row>
    <row r="1206" spans="3:3" x14ac:dyDescent="0.25">
      <c r="C1206" t="s">
        <v>5209</v>
      </c>
    </row>
    <row r="1207" spans="3:3" x14ac:dyDescent="0.25">
      <c r="C1207" t="s">
        <v>5210</v>
      </c>
    </row>
    <row r="1208" spans="3:3" x14ac:dyDescent="0.25">
      <c r="C1208" t="s">
        <v>5211</v>
      </c>
    </row>
    <row r="1209" spans="3:3" x14ac:dyDescent="0.25">
      <c r="C1209" t="s">
        <v>5212</v>
      </c>
    </row>
    <row r="1210" spans="3:3" x14ac:dyDescent="0.25">
      <c r="C1210" t="s">
        <v>5213</v>
      </c>
    </row>
    <row r="1211" spans="3:3" x14ac:dyDescent="0.25">
      <c r="C1211" t="s">
        <v>5214</v>
      </c>
    </row>
    <row r="1212" spans="3:3" x14ac:dyDescent="0.25">
      <c r="C1212" t="s">
        <v>5215</v>
      </c>
    </row>
    <row r="1213" spans="3:3" x14ac:dyDescent="0.25">
      <c r="C1213" t="s">
        <v>5216</v>
      </c>
    </row>
    <row r="1214" spans="3:3" x14ac:dyDescent="0.25">
      <c r="C1214" t="s">
        <v>4354</v>
      </c>
    </row>
    <row r="1215" spans="3:3" x14ac:dyDescent="0.25">
      <c r="C1215" t="s">
        <v>4354</v>
      </c>
    </row>
    <row r="1216" spans="3:3" x14ac:dyDescent="0.25">
      <c r="C1216" t="s">
        <v>4354</v>
      </c>
    </row>
    <row r="1217" spans="3:3" x14ac:dyDescent="0.25">
      <c r="C1217" t="s">
        <v>4354</v>
      </c>
    </row>
    <row r="1218" spans="3:3" x14ac:dyDescent="0.25">
      <c r="C1218" t="s">
        <v>4354</v>
      </c>
    </row>
    <row r="1219" spans="3:3" x14ac:dyDescent="0.25">
      <c r="C1219" t="s">
        <v>4354</v>
      </c>
    </row>
    <row r="1220" spans="3:3" x14ac:dyDescent="0.25">
      <c r="C1220" t="s">
        <v>4354</v>
      </c>
    </row>
    <row r="1221" spans="3:3" x14ac:dyDescent="0.25">
      <c r="C1221" t="s">
        <v>4354</v>
      </c>
    </row>
    <row r="1222" spans="3:3" x14ac:dyDescent="0.25">
      <c r="C1222" t="s">
        <v>4354</v>
      </c>
    </row>
    <row r="1223" spans="3:3" x14ac:dyDescent="0.25">
      <c r="C1223" t="s">
        <v>4354</v>
      </c>
    </row>
    <row r="1224" spans="3:3" x14ac:dyDescent="0.25">
      <c r="C1224" t="s">
        <v>4354</v>
      </c>
    </row>
    <row r="1225" spans="3:3" x14ac:dyDescent="0.25">
      <c r="C1225" t="s">
        <v>4354</v>
      </c>
    </row>
    <row r="1226" spans="3:3" x14ac:dyDescent="0.25">
      <c r="C1226" t="s">
        <v>4354</v>
      </c>
    </row>
    <row r="1227" spans="3:3" x14ac:dyDescent="0.25">
      <c r="C1227" t="s">
        <v>4354</v>
      </c>
    </row>
    <row r="1228" spans="3:3" x14ac:dyDescent="0.25">
      <c r="C1228" t="s">
        <v>4354</v>
      </c>
    </row>
    <row r="1229" spans="3:3" x14ac:dyDescent="0.25">
      <c r="C1229" t="s">
        <v>5217</v>
      </c>
    </row>
    <row r="1230" spans="3:3" x14ac:dyDescent="0.25">
      <c r="C1230" t="s">
        <v>5217</v>
      </c>
    </row>
    <row r="1231" spans="3:3" x14ac:dyDescent="0.25">
      <c r="C1231" t="s">
        <v>5218</v>
      </c>
    </row>
    <row r="1232" spans="3:3" x14ac:dyDescent="0.25">
      <c r="C1232" t="s">
        <v>5219</v>
      </c>
    </row>
    <row r="1233" spans="3:3" x14ac:dyDescent="0.25">
      <c r="C1233" t="s">
        <v>5220</v>
      </c>
    </row>
    <row r="1234" spans="3:3" x14ac:dyDescent="0.25">
      <c r="C1234" t="s">
        <v>5221</v>
      </c>
    </row>
    <row r="1235" spans="3:3" x14ac:dyDescent="0.25">
      <c r="C1235" t="s">
        <v>5222</v>
      </c>
    </row>
    <row r="1236" spans="3:3" x14ac:dyDescent="0.25">
      <c r="C1236" t="s">
        <v>5223</v>
      </c>
    </row>
    <row r="1237" spans="3:3" x14ac:dyDescent="0.25">
      <c r="C1237" t="s">
        <v>5224</v>
      </c>
    </row>
    <row r="1238" spans="3:3" x14ac:dyDescent="0.25">
      <c r="C1238" t="s">
        <v>5225</v>
      </c>
    </row>
    <row r="1239" spans="3:3" x14ac:dyDescent="0.25">
      <c r="C1239" t="s">
        <v>4695</v>
      </c>
    </row>
    <row r="1240" spans="3:3" x14ac:dyDescent="0.25">
      <c r="C1240" t="s">
        <v>4695</v>
      </c>
    </row>
    <row r="1241" spans="3:3" x14ac:dyDescent="0.25">
      <c r="C1241" t="s">
        <v>4695</v>
      </c>
    </row>
    <row r="1242" spans="3:3" x14ac:dyDescent="0.25">
      <c r="C1242" t="s">
        <v>5226</v>
      </c>
    </row>
    <row r="1243" spans="3:3" x14ac:dyDescent="0.25">
      <c r="C1243" t="s">
        <v>5226</v>
      </c>
    </row>
    <row r="1244" spans="3:3" x14ac:dyDescent="0.25">
      <c r="C1244" t="s">
        <v>5227</v>
      </c>
    </row>
    <row r="1245" spans="3:3" x14ac:dyDescent="0.25">
      <c r="C1245" t="s">
        <v>5227</v>
      </c>
    </row>
    <row r="1246" spans="3:3" x14ac:dyDescent="0.25">
      <c r="C1246" t="s">
        <v>5228</v>
      </c>
    </row>
    <row r="1247" spans="3:3" x14ac:dyDescent="0.25">
      <c r="C1247" t="s">
        <v>5229</v>
      </c>
    </row>
    <row r="1248" spans="3:3" x14ac:dyDescent="0.25">
      <c r="C1248" t="s">
        <v>5187</v>
      </c>
    </row>
    <row r="1249" spans="3:3" x14ac:dyDescent="0.25">
      <c r="C1249" t="s">
        <v>5230</v>
      </c>
    </row>
    <row r="1250" spans="3:3" x14ac:dyDescent="0.25">
      <c r="C1250" t="s">
        <v>5231</v>
      </c>
    </row>
    <row r="1251" spans="3:3" x14ac:dyDescent="0.25">
      <c r="C1251" t="s">
        <v>5232</v>
      </c>
    </row>
    <row r="1252" spans="3:3" x14ac:dyDescent="0.25">
      <c r="C1252" t="s">
        <v>5233</v>
      </c>
    </row>
    <row r="1253" spans="3:3" x14ac:dyDescent="0.25">
      <c r="C1253" t="s">
        <v>5234</v>
      </c>
    </row>
    <row r="1254" spans="3:3" x14ac:dyDescent="0.25">
      <c r="C1254" t="s">
        <v>5235</v>
      </c>
    </row>
    <row r="1255" spans="3:3" x14ac:dyDescent="0.25">
      <c r="C1255" t="s">
        <v>5236</v>
      </c>
    </row>
    <row r="1256" spans="3:3" x14ac:dyDescent="0.25">
      <c r="C1256" t="s">
        <v>5237</v>
      </c>
    </row>
    <row r="1257" spans="3:3" x14ac:dyDescent="0.25">
      <c r="C1257" t="s">
        <v>5238</v>
      </c>
    </row>
    <row r="1258" spans="3:3" x14ac:dyDescent="0.25">
      <c r="C1258" t="s">
        <v>5239</v>
      </c>
    </row>
    <row r="1259" spans="3:3" x14ac:dyDescent="0.25">
      <c r="C1259" t="s">
        <v>5240</v>
      </c>
    </row>
    <row r="1260" spans="3:3" x14ac:dyDescent="0.25">
      <c r="C1260" t="s">
        <v>5241</v>
      </c>
    </row>
    <row r="1261" spans="3:3" x14ac:dyDescent="0.25">
      <c r="C1261" t="s">
        <v>5242</v>
      </c>
    </row>
    <row r="1262" spans="3:3" x14ac:dyDescent="0.25">
      <c r="C1262" t="s">
        <v>5243</v>
      </c>
    </row>
    <row r="1263" spans="3:3" x14ac:dyDescent="0.25">
      <c r="C1263" t="s">
        <v>5244</v>
      </c>
    </row>
    <row r="1264" spans="3:3" x14ac:dyDescent="0.25">
      <c r="C1264" t="s">
        <v>5245</v>
      </c>
    </row>
    <row r="1265" spans="3:3" x14ac:dyDescent="0.25">
      <c r="C1265" t="s">
        <v>5246</v>
      </c>
    </row>
    <row r="1266" spans="3:3" x14ac:dyDescent="0.25">
      <c r="C1266" t="s">
        <v>5247</v>
      </c>
    </row>
    <row r="1267" spans="3:3" x14ac:dyDescent="0.25">
      <c r="C1267" t="s">
        <v>5248</v>
      </c>
    </row>
    <row r="1268" spans="3:3" x14ac:dyDescent="0.25">
      <c r="C1268" t="s">
        <v>5249</v>
      </c>
    </row>
    <row r="1269" spans="3:3" x14ac:dyDescent="0.25">
      <c r="C1269" t="s">
        <v>5250</v>
      </c>
    </row>
    <row r="1270" spans="3:3" x14ac:dyDescent="0.25">
      <c r="C1270" t="s">
        <v>5251</v>
      </c>
    </row>
    <row r="1271" spans="3:3" x14ac:dyDescent="0.25">
      <c r="C1271" t="s">
        <v>5252</v>
      </c>
    </row>
    <row r="1272" spans="3:3" x14ac:dyDescent="0.25">
      <c r="C1272" t="s">
        <v>5253</v>
      </c>
    </row>
    <row r="1273" spans="3:3" x14ac:dyDescent="0.25">
      <c r="C1273" t="s">
        <v>5253</v>
      </c>
    </row>
    <row r="1274" spans="3:3" x14ac:dyDescent="0.25">
      <c r="C1274" t="s">
        <v>4695</v>
      </c>
    </row>
    <row r="1275" spans="3:3" x14ac:dyDescent="0.25">
      <c r="C1275" t="s">
        <v>4695</v>
      </c>
    </row>
    <row r="1276" spans="3:3" x14ac:dyDescent="0.25">
      <c r="C1276" t="s">
        <v>4695</v>
      </c>
    </row>
    <row r="1277" spans="3:3" x14ac:dyDescent="0.25">
      <c r="C1277" t="s">
        <v>4695</v>
      </c>
    </row>
    <row r="1278" spans="3:3" x14ac:dyDescent="0.25">
      <c r="C1278" t="s">
        <v>4695</v>
      </c>
    </row>
    <row r="1279" spans="3:3" x14ac:dyDescent="0.25">
      <c r="C1279" t="s">
        <v>4695</v>
      </c>
    </row>
    <row r="1280" spans="3:3" x14ac:dyDescent="0.25">
      <c r="C1280" t="s">
        <v>4695</v>
      </c>
    </row>
    <row r="1281" spans="3:3" x14ac:dyDescent="0.25">
      <c r="C1281" t="s">
        <v>4695</v>
      </c>
    </row>
    <row r="1282" spans="3:3" x14ac:dyDescent="0.25">
      <c r="C1282" t="s">
        <v>4695</v>
      </c>
    </row>
    <row r="1283" spans="3:3" x14ac:dyDescent="0.25">
      <c r="C1283" t="s">
        <v>4695</v>
      </c>
    </row>
    <row r="1284" spans="3:3" x14ac:dyDescent="0.25">
      <c r="C1284" t="s">
        <v>5254</v>
      </c>
    </row>
    <row r="1285" spans="3:3" x14ac:dyDescent="0.25">
      <c r="C1285" t="s">
        <v>5255</v>
      </c>
    </row>
    <row r="1286" spans="3:3" x14ac:dyDescent="0.25">
      <c r="C1286" t="s">
        <v>5256</v>
      </c>
    </row>
    <row r="1287" spans="3:3" x14ac:dyDescent="0.25">
      <c r="C1287" t="s">
        <v>5257</v>
      </c>
    </row>
    <row r="1288" spans="3:3" x14ac:dyDescent="0.25">
      <c r="C1288" t="s">
        <v>5258</v>
      </c>
    </row>
    <row r="1289" spans="3:3" x14ac:dyDescent="0.25">
      <c r="C1289" t="s">
        <v>5259</v>
      </c>
    </row>
    <row r="1290" spans="3:3" x14ac:dyDescent="0.25">
      <c r="C1290" t="s">
        <v>5260</v>
      </c>
    </row>
    <row r="1291" spans="3:3" x14ac:dyDescent="0.25">
      <c r="C1291" t="s">
        <v>5261</v>
      </c>
    </row>
    <row r="1292" spans="3:3" x14ac:dyDescent="0.25">
      <c r="C1292" t="s">
        <v>5262</v>
      </c>
    </row>
    <row r="1293" spans="3:3" x14ac:dyDescent="0.25">
      <c r="C1293" t="s">
        <v>5263</v>
      </c>
    </row>
    <row r="1294" spans="3:3" x14ac:dyDescent="0.25">
      <c r="C1294" t="s">
        <v>5264</v>
      </c>
    </row>
    <row r="1295" spans="3:3" x14ac:dyDescent="0.25">
      <c r="C1295" t="s">
        <v>5265</v>
      </c>
    </row>
    <row r="1296" spans="3:3" x14ac:dyDescent="0.25">
      <c r="C1296" t="s">
        <v>5265</v>
      </c>
    </row>
    <row r="1297" spans="3:3" x14ac:dyDescent="0.25">
      <c r="C1297" t="s">
        <v>5265</v>
      </c>
    </row>
    <row r="1298" spans="3:3" x14ac:dyDescent="0.25">
      <c r="C1298" t="s">
        <v>5266</v>
      </c>
    </row>
    <row r="1299" spans="3:3" x14ac:dyDescent="0.25">
      <c r="C1299" t="s">
        <v>5267</v>
      </c>
    </row>
    <row r="1300" spans="3:3" x14ac:dyDescent="0.25">
      <c r="C1300" t="s">
        <v>5268</v>
      </c>
    </row>
    <row r="1301" spans="3:3" x14ac:dyDescent="0.25">
      <c r="C1301" t="s">
        <v>5269</v>
      </c>
    </row>
    <row r="1302" spans="3:3" x14ac:dyDescent="0.25">
      <c r="C1302" t="s">
        <v>5270</v>
      </c>
    </row>
    <row r="1303" spans="3:3" x14ac:dyDescent="0.25">
      <c r="C1303" t="s">
        <v>5271</v>
      </c>
    </row>
    <row r="1304" spans="3:3" x14ac:dyDescent="0.25">
      <c r="C1304" t="s">
        <v>5272</v>
      </c>
    </row>
    <row r="1305" spans="3:3" x14ac:dyDescent="0.25">
      <c r="C1305" t="s">
        <v>5273</v>
      </c>
    </row>
    <row r="1306" spans="3:3" x14ac:dyDescent="0.25">
      <c r="C1306" t="s">
        <v>5274</v>
      </c>
    </row>
    <row r="1307" spans="3:3" x14ac:dyDescent="0.25">
      <c r="C1307" t="s">
        <v>5275</v>
      </c>
    </row>
    <row r="1308" spans="3:3" x14ac:dyDescent="0.25">
      <c r="C1308" t="s">
        <v>5276</v>
      </c>
    </row>
    <row r="1309" spans="3:3" x14ac:dyDescent="0.25">
      <c r="C1309" t="s">
        <v>5277</v>
      </c>
    </row>
    <row r="1310" spans="3:3" x14ac:dyDescent="0.25">
      <c r="C1310" t="s">
        <v>5278</v>
      </c>
    </row>
    <row r="1311" spans="3:3" x14ac:dyDescent="0.25">
      <c r="C1311" t="s">
        <v>5279</v>
      </c>
    </row>
    <row r="1312" spans="3:3" x14ac:dyDescent="0.25">
      <c r="C1312" t="s">
        <v>5279</v>
      </c>
    </row>
    <row r="1313" spans="3:3" x14ac:dyDescent="0.25">
      <c r="C1313" t="s">
        <v>5280</v>
      </c>
    </row>
    <row r="1314" spans="3:3" x14ac:dyDescent="0.25">
      <c r="C1314" t="s">
        <v>5281</v>
      </c>
    </row>
    <row r="1315" spans="3:3" x14ac:dyDescent="0.25">
      <c r="C1315" t="s">
        <v>5282</v>
      </c>
    </row>
    <row r="1316" spans="3:3" x14ac:dyDescent="0.25">
      <c r="C1316" t="s">
        <v>5283</v>
      </c>
    </row>
    <row r="1317" spans="3:3" x14ac:dyDescent="0.25">
      <c r="C1317" t="s">
        <v>5284</v>
      </c>
    </row>
    <row r="1318" spans="3:3" x14ac:dyDescent="0.25">
      <c r="C1318" t="s">
        <v>5285</v>
      </c>
    </row>
    <row r="1319" spans="3:3" x14ac:dyDescent="0.25">
      <c r="C1319" t="s">
        <v>4546</v>
      </c>
    </row>
    <row r="1320" spans="3:3" x14ac:dyDescent="0.25">
      <c r="C1320" t="s">
        <v>5286</v>
      </c>
    </row>
    <row r="1321" spans="3:3" x14ac:dyDescent="0.25">
      <c r="C1321" t="s">
        <v>5287</v>
      </c>
    </row>
    <row r="1322" spans="3:3" x14ac:dyDescent="0.25">
      <c r="C1322" t="s">
        <v>5288</v>
      </c>
    </row>
    <row r="1323" spans="3:3" x14ac:dyDescent="0.25">
      <c r="C1323" t="s">
        <v>5289</v>
      </c>
    </row>
    <row r="1324" spans="3:3" x14ac:dyDescent="0.25">
      <c r="C1324" t="s">
        <v>5290</v>
      </c>
    </row>
    <row r="1325" spans="3:3" x14ac:dyDescent="0.25">
      <c r="C1325" t="s">
        <v>5291</v>
      </c>
    </row>
    <row r="1326" spans="3:3" x14ac:dyDescent="0.25">
      <c r="C1326" t="s">
        <v>5292</v>
      </c>
    </row>
    <row r="1327" spans="3:3" x14ac:dyDescent="0.25">
      <c r="C1327" t="s">
        <v>5293</v>
      </c>
    </row>
    <row r="1328" spans="3:3" x14ac:dyDescent="0.25">
      <c r="C1328" t="s">
        <v>5294</v>
      </c>
    </row>
    <row r="1329" spans="3:3" x14ac:dyDescent="0.25">
      <c r="C1329" t="s">
        <v>5295</v>
      </c>
    </row>
    <row r="1330" spans="3:3" x14ac:dyDescent="0.25">
      <c r="C1330" t="s">
        <v>5296</v>
      </c>
    </row>
    <row r="1331" spans="3:3" x14ac:dyDescent="0.25">
      <c r="C1331" t="s">
        <v>5297</v>
      </c>
    </row>
    <row r="1332" spans="3:3" x14ac:dyDescent="0.25">
      <c r="C1332" t="s">
        <v>5298</v>
      </c>
    </row>
    <row r="1333" spans="3:3" x14ac:dyDescent="0.25">
      <c r="C1333" t="s">
        <v>5299</v>
      </c>
    </row>
    <row r="1334" spans="3:3" x14ac:dyDescent="0.25">
      <c r="C1334" t="s">
        <v>5300</v>
      </c>
    </row>
    <row r="1335" spans="3:3" x14ac:dyDescent="0.25">
      <c r="C1335" t="s">
        <v>5301</v>
      </c>
    </row>
    <row r="1336" spans="3:3" x14ac:dyDescent="0.25">
      <c r="C1336" t="s">
        <v>5302</v>
      </c>
    </row>
    <row r="1337" spans="3:3" x14ac:dyDescent="0.25">
      <c r="C1337" t="s">
        <v>5303</v>
      </c>
    </row>
    <row r="1338" spans="3:3" x14ac:dyDescent="0.25">
      <c r="C1338" t="s">
        <v>5304</v>
      </c>
    </row>
    <row r="1339" spans="3:3" x14ac:dyDescent="0.25">
      <c r="C1339" t="s">
        <v>5305</v>
      </c>
    </row>
    <row r="1340" spans="3:3" x14ac:dyDescent="0.25">
      <c r="C1340" t="s">
        <v>5306</v>
      </c>
    </row>
    <row r="1341" spans="3:3" x14ac:dyDescent="0.25">
      <c r="C1341" t="s">
        <v>5307</v>
      </c>
    </row>
    <row r="1342" spans="3:3" x14ac:dyDescent="0.25">
      <c r="C1342" t="s">
        <v>5308</v>
      </c>
    </row>
    <row r="1343" spans="3:3" x14ac:dyDescent="0.25">
      <c r="C1343" t="s">
        <v>5309</v>
      </c>
    </row>
    <row r="1344" spans="3:3" x14ac:dyDescent="0.25">
      <c r="C1344" t="s">
        <v>5310</v>
      </c>
    </row>
    <row r="1345" spans="3:3" x14ac:dyDescent="0.25">
      <c r="C1345" t="s">
        <v>5311</v>
      </c>
    </row>
    <row r="1346" spans="3:3" x14ac:dyDescent="0.25">
      <c r="C1346" t="s">
        <v>5312</v>
      </c>
    </row>
    <row r="1347" spans="3:3" x14ac:dyDescent="0.25">
      <c r="C1347" t="s">
        <v>5313</v>
      </c>
    </row>
    <row r="1348" spans="3:3" x14ac:dyDescent="0.25">
      <c r="C1348" t="s">
        <v>5314</v>
      </c>
    </row>
    <row r="1349" spans="3:3" x14ac:dyDescent="0.25">
      <c r="C1349" t="s">
        <v>5315</v>
      </c>
    </row>
    <row r="1350" spans="3:3" x14ac:dyDescent="0.25">
      <c r="C1350" t="s">
        <v>5316</v>
      </c>
    </row>
    <row r="1351" spans="3:3" x14ac:dyDescent="0.25">
      <c r="C1351" t="s">
        <v>5317</v>
      </c>
    </row>
    <row r="1352" spans="3:3" x14ac:dyDescent="0.25">
      <c r="C1352" t="s">
        <v>4923</v>
      </c>
    </row>
    <row r="1353" spans="3:3" x14ac:dyDescent="0.25">
      <c r="C1353" t="s">
        <v>5318</v>
      </c>
    </row>
    <row r="1354" spans="3:3" x14ac:dyDescent="0.25">
      <c r="C1354" t="s">
        <v>5319</v>
      </c>
    </row>
    <row r="1355" spans="3:3" x14ac:dyDescent="0.25">
      <c r="C1355" t="s">
        <v>5320</v>
      </c>
    </row>
    <row r="1356" spans="3:3" x14ac:dyDescent="0.25">
      <c r="C1356" t="s">
        <v>5321</v>
      </c>
    </row>
    <row r="1357" spans="3:3" x14ac:dyDescent="0.25">
      <c r="C1357" t="s">
        <v>5322</v>
      </c>
    </row>
    <row r="1358" spans="3:3" x14ac:dyDescent="0.25">
      <c r="C1358" t="s">
        <v>5323</v>
      </c>
    </row>
    <row r="1359" spans="3:3" x14ac:dyDescent="0.25">
      <c r="C1359" t="s">
        <v>5324</v>
      </c>
    </row>
    <row r="1360" spans="3:3" x14ac:dyDescent="0.25">
      <c r="C1360" t="s">
        <v>5325</v>
      </c>
    </row>
    <row r="1361" spans="3:3" x14ac:dyDescent="0.25">
      <c r="C1361" t="s">
        <v>5326</v>
      </c>
    </row>
    <row r="1362" spans="3:3" x14ac:dyDescent="0.25">
      <c r="C1362" t="s">
        <v>5327</v>
      </c>
    </row>
    <row r="1363" spans="3:3" x14ac:dyDescent="0.25">
      <c r="C1363" t="s">
        <v>5328</v>
      </c>
    </row>
    <row r="1364" spans="3:3" x14ac:dyDescent="0.25">
      <c r="C1364" t="s">
        <v>5329</v>
      </c>
    </row>
    <row r="1365" spans="3:3" x14ac:dyDescent="0.25">
      <c r="C1365" t="s">
        <v>5330</v>
      </c>
    </row>
    <row r="1366" spans="3:3" x14ac:dyDescent="0.25">
      <c r="C1366" t="s">
        <v>5331</v>
      </c>
    </row>
    <row r="1367" spans="3:3" x14ac:dyDescent="0.25">
      <c r="C1367" t="s">
        <v>5332</v>
      </c>
    </row>
    <row r="1368" spans="3:3" x14ac:dyDescent="0.25">
      <c r="C1368" t="s">
        <v>5333</v>
      </c>
    </row>
    <row r="1369" spans="3:3" x14ac:dyDescent="0.25">
      <c r="C1369" t="s">
        <v>4919</v>
      </c>
    </row>
    <row r="1370" spans="3:3" x14ac:dyDescent="0.25">
      <c r="C1370" t="s">
        <v>5334</v>
      </c>
    </row>
    <row r="1371" spans="3:3" x14ac:dyDescent="0.25">
      <c r="C1371" t="s">
        <v>5335</v>
      </c>
    </row>
    <row r="1372" spans="3:3" x14ac:dyDescent="0.25">
      <c r="C1372" t="s">
        <v>5336</v>
      </c>
    </row>
    <row r="1373" spans="3:3" x14ac:dyDescent="0.25">
      <c r="C1373" t="s">
        <v>5337</v>
      </c>
    </row>
    <row r="1374" spans="3:3" x14ac:dyDescent="0.25">
      <c r="C1374" t="s">
        <v>4354</v>
      </c>
    </row>
    <row r="1375" spans="3:3" x14ac:dyDescent="0.25">
      <c r="C1375" t="s">
        <v>4354</v>
      </c>
    </row>
    <row r="1376" spans="3:3" x14ac:dyDescent="0.25">
      <c r="C1376" t="s">
        <v>4354</v>
      </c>
    </row>
    <row r="1377" spans="3:3" x14ac:dyDescent="0.25">
      <c r="C1377" t="s">
        <v>4354</v>
      </c>
    </row>
    <row r="1378" spans="3:3" x14ac:dyDescent="0.25">
      <c r="C1378" t="s">
        <v>4354</v>
      </c>
    </row>
    <row r="1379" spans="3:3" x14ac:dyDescent="0.25">
      <c r="C1379" t="s">
        <v>4354</v>
      </c>
    </row>
    <row r="1380" spans="3:3" x14ac:dyDescent="0.25">
      <c r="C1380" t="s">
        <v>4354</v>
      </c>
    </row>
    <row r="1381" spans="3:3" x14ac:dyDescent="0.25">
      <c r="C1381" t="s">
        <v>4354</v>
      </c>
    </row>
    <row r="1382" spans="3:3" x14ac:dyDescent="0.25">
      <c r="C1382" t="s">
        <v>5338</v>
      </c>
    </row>
    <row r="1383" spans="3:3" x14ac:dyDescent="0.25">
      <c r="C1383" t="s">
        <v>5339</v>
      </c>
    </row>
    <row r="1384" spans="3:3" x14ac:dyDescent="0.25">
      <c r="C1384" t="s">
        <v>5340</v>
      </c>
    </row>
    <row r="1385" spans="3:3" x14ac:dyDescent="0.25">
      <c r="C1385" t="s">
        <v>5341</v>
      </c>
    </row>
    <row r="1386" spans="3:3" x14ac:dyDescent="0.25">
      <c r="C1386" t="s">
        <v>5342</v>
      </c>
    </row>
    <row r="1387" spans="3:3" x14ac:dyDescent="0.25">
      <c r="C1387" t="s">
        <v>5343</v>
      </c>
    </row>
    <row r="1388" spans="3:3" x14ac:dyDescent="0.25">
      <c r="C1388" t="s">
        <v>5344</v>
      </c>
    </row>
    <row r="1389" spans="3:3" x14ac:dyDescent="0.25">
      <c r="C1389" t="s">
        <v>5344</v>
      </c>
    </row>
    <row r="1390" spans="3:3" x14ac:dyDescent="0.25">
      <c r="C1390" t="s">
        <v>5345</v>
      </c>
    </row>
    <row r="1391" spans="3:3" x14ac:dyDescent="0.25">
      <c r="C1391" t="s">
        <v>5345</v>
      </c>
    </row>
    <row r="1392" spans="3:3" x14ac:dyDescent="0.25">
      <c r="C1392" t="s">
        <v>5346</v>
      </c>
    </row>
    <row r="1393" spans="3:3" x14ac:dyDescent="0.25">
      <c r="C1393" t="s">
        <v>5347</v>
      </c>
    </row>
    <row r="1394" spans="3:3" x14ac:dyDescent="0.25">
      <c r="C1394" t="s">
        <v>5348</v>
      </c>
    </row>
    <row r="1395" spans="3:3" x14ac:dyDescent="0.25">
      <c r="C1395" t="s">
        <v>5349</v>
      </c>
    </row>
    <row r="1396" spans="3:3" x14ac:dyDescent="0.25">
      <c r="C1396" t="s">
        <v>5350</v>
      </c>
    </row>
    <row r="1397" spans="3:3" x14ac:dyDescent="0.25">
      <c r="C1397" t="s">
        <v>5351</v>
      </c>
    </row>
    <row r="1398" spans="3:3" x14ac:dyDescent="0.25">
      <c r="C1398" t="s">
        <v>5352</v>
      </c>
    </row>
    <row r="1399" spans="3:3" x14ac:dyDescent="0.25">
      <c r="C1399" t="s">
        <v>5353</v>
      </c>
    </row>
    <row r="1400" spans="3:3" x14ac:dyDescent="0.25">
      <c r="C1400" t="s">
        <v>5354</v>
      </c>
    </row>
    <row r="1401" spans="3:3" x14ac:dyDescent="0.25">
      <c r="C1401" t="s">
        <v>5355</v>
      </c>
    </row>
    <row r="1402" spans="3:3" x14ac:dyDescent="0.25">
      <c r="C1402" t="s">
        <v>5356</v>
      </c>
    </row>
    <row r="1403" spans="3:3" x14ac:dyDescent="0.25">
      <c r="C1403" t="s">
        <v>5357</v>
      </c>
    </row>
    <row r="1404" spans="3:3" x14ac:dyDescent="0.25">
      <c r="C1404" t="s">
        <v>5358</v>
      </c>
    </row>
    <row r="1405" spans="3:3" x14ac:dyDescent="0.25">
      <c r="C1405" t="s">
        <v>5359</v>
      </c>
    </row>
    <row r="1406" spans="3:3" x14ac:dyDescent="0.25">
      <c r="C1406" t="s">
        <v>5360</v>
      </c>
    </row>
    <row r="1407" spans="3:3" x14ac:dyDescent="0.25">
      <c r="C1407" t="s">
        <v>5361</v>
      </c>
    </row>
    <row r="1408" spans="3:3" x14ac:dyDescent="0.25">
      <c r="C1408" t="s">
        <v>5362</v>
      </c>
    </row>
    <row r="1409" spans="3:3" x14ac:dyDescent="0.25">
      <c r="C1409" t="s">
        <v>5363</v>
      </c>
    </row>
    <row r="1410" spans="3:3" x14ac:dyDescent="0.25">
      <c r="C1410" t="s">
        <v>5364</v>
      </c>
    </row>
    <row r="1411" spans="3:3" x14ac:dyDescent="0.25">
      <c r="C1411" t="s">
        <v>5365</v>
      </c>
    </row>
    <row r="1412" spans="3:3" x14ac:dyDescent="0.25">
      <c r="C1412" t="s">
        <v>5366</v>
      </c>
    </row>
    <row r="1413" spans="3:3" x14ac:dyDescent="0.25">
      <c r="C1413" t="s">
        <v>5367</v>
      </c>
    </row>
    <row r="1414" spans="3:3" x14ac:dyDescent="0.25">
      <c r="C1414" t="s">
        <v>5368</v>
      </c>
    </row>
    <row r="1415" spans="3:3" x14ac:dyDescent="0.25">
      <c r="C1415" t="s">
        <v>5369</v>
      </c>
    </row>
    <row r="1416" spans="3:3" x14ac:dyDescent="0.25">
      <c r="C1416" t="s">
        <v>5370</v>
      </c>
    </row>
    <row r="1417" spans="3:3" x14ac:dyDescent="0.25">
      <c r="C1417" t="s">
        <v>5281</v>
      </c>
    </row>
    <row r="1418" spans="3:3" x14ac:dyDescent="0.25">
      <c r="C1418" t="s">
        <v>5371</v>
      </c>
    </row>
    <row r="1419" spans="3:3" x14ac:dyDescent="0.25">
      <c r="C1419" t="s">
        <v>4562</v>
      </c>
    </row>
    <row r="1420" spans="3:3" x14ac:dyDescent="0.25">
      <c r="C1420" t="s">
        <v>5372</v>
      </c>
    </row>
    <row r="1421" spans="3:3" x14ac:dyDescent="0.25">
      <c r="C1421" t="s">
        <v>5198</v>
      </c>
    </row>
    <row r="1422" spans="3:3" x14ac:dyDescent="0.25">
      <c r="C1422" t="s">
        <v>4704</v>
      </c>
    </row>
    <row r="1423" spans="3:3" x14ac:dyDescent="0.25">
      <c r="C1423" t="s">
        <v>5373</v>
      </c>
    </row>
    <row r="1424" spans="3:3" x14ac:dyDescent="0.25">
      <c r="C1424" t="s">
        <v>5374</v>
      </c>
    </row>
    <row r="1425" spans="3:3" x14ac:dyDescent="0.25">
      <c r="C1425" t="s">
        <v>5375</v>
      </c>
    </row>
    <row r="1426" spans="3:3" x14ac:dyDescent="0.25">
      <c r="C1426" t="s">
        <v>5376</v>
      </c>
    </row>
    <row r="1427" spans="3:3" x14ac:dyDescent="0.25">
      <c r="C1427" t="s">
        <v>5377</v>
      </c>
    </row>
    <row r="1428" spans="3:3" x14ac:dyDescent="0.25">
      <c r="C1428" t="s">
        <v>5378</v>
      </c>
    </row>
    <row r="1429" spans="3:3" x14ac:dyDescent="0.25">
      <c r="C1429" t="s">
        <v>5379</v>
      </c>
    </row>
    <row r="1430" spans="3:3" x14ac:dyDescent="0.25">
      <c r="C1430" t="s">
        <v>5380</v>
      </c>
    </row>
    <row r="1431" spans="3:3" x14ac:dyDescent="0.25">
      <c r="C1431" t="s">
        <v>5381</v>
      </c>
    </row>
    <row r="1432" spans="3:3" x14ac:dyDescent="0.25">
      <c r="C1432" t="s">
        <v>5382</v>
      </c>
    </row>
    <row r="1433" spans="3:3" x14ac:dyDescent="0.25">
      <c r="C1433" t="s">
        <v>5383</v>
      </c>
    </row>
    <row r="1434" spans="3:3" x14ac:dyDescent="0.25">
      <c r="C1434" t="s">
        <v>4629</v>
      </c>
    </row>
    <row r="1435" spans="3:3" x14ac:dyDescent="0.25">
      <c r="C1435" t="s">
        <v>5384</v>
      </c>
    </row>
    <row r="1436" spans="3:3" x14ac:dyDescent="0.25">
      <c r="C1436" t="s">
        <v>5385</v>
      </c>
    </row>
    <row r="1437" spans="3:3" x14ac:dyDescent="0.25">
      <c r="C1437" t="s">
        <v>5386</v>
      </c>
    </row>
    <row r="1438" spans="3:3" x14ac:dyDescent="0.25">
      <c r="C1438" t="s">
        <v>5387</v>
      </c>
    </row>
    <row r="1439" spans="3:3" x14ac:dyDescent="0.25">
      <c r="C1439" t="s">
        <v>5388</v>
      </c>
    </row>
    <row r="1440" spans="3:3" x14ac:dyDescent="0.25">
      <c r="C1440" t="s">
        <v>5355</v>
      </c>
    </row>
    <row r="1441" spans="3:3" x14ac:dyDescent="0.25">
      <c r="C1441" t="s">
        <v>5389</v>
      </c>
    </row>
    <row r="1442" spans="3:3" x14ac:dyDescent="0.25">
      <c r="C1442" t="s">
        <v>5390</v>
      </c>
    </row>
    <row r="1443" spans="3:3" x14ac:dyDescent="0.25">
      <c r="C1443" t="s">
        <v>5390</v>
      </c>
    </row>
    <row r="1444" spans="3:3" x14ac:dyDescent="0.25">
      <c r="C1444" t="s">
        <v>5390</v>
      </c>
    </row>
    <row r="1445" spans="3:3" x14ac:dyDescent="0.25">
      <c r="C1445" t="s">
        <v>5390</v>
      </c>
    </row>
    <row r="1446" spans="3:3" x14ac:dyDescent="0.25">
      <c r="C1446" t="s">
        <v>5391</v>
      </c>
    </row>
    <row r="1447" spans="3:3" x14ac:dyDescent="0.25">
      <c r="C1447" t="s">
        <v>5391</v>
      </c>
    </row>
    <row r="1448" spans="3:3" x14ac:dyDescent="0.25">
      <c r="C1448" t="s">
        <v>4695</v>
      </c>
    </row>
    <row r="1449" spans="3:3" x14ac:dyDescent="0.25">
      <c r="C1449" t="s">
        <v>4695</v>
      </c>
    </row>
    <row r="1450" spans="3:3" x14ac:dyDescent="0.25">
      <c r="C1450" t="s">
        <v>4695</v>
      </c>
    </row>
    <row r="1451" spans="3:3" x14ac:dyDescent="0.25">
      <c r="C1451" t="s">
        <v>4695</v>
      </c>
    </row>
    <row r="1452" spans="3:3" x14ac:dyDescent="0.25">
      <c r="C1452" t="s">
        <v>4695</v>
      </c>
    </row>
    <row r="1453" spans="3:3" x14ac:dyDescent="0.25">
      <c r="C1453" t="s">
        <v>4695</v>
      </c>
    </row>
    <row r="1454" spans="3:3" x14ac:dyDescent="0.25">
      <c r="C1454" t="s">
        <v>4695</v>
      </c>
    </row>
    <row r="1455" spans="3:3" x14ac:dyDescent="0.25">
      <c r="C1455" t="s">
        <v>4695</v>
      </c>
    </row>
    <row r="1456" spans="3:3" x14ac:dyDescent="0.25">
      <c r="C1456" t="s">
        <v>4695</v>
      </c>
    </row>
    <row r="1457" spans="3:3" x14ac:dyDescent="0.25">
      <c r="C1457" t="s">
        <v>4695</v>
      </c>
    </row>
    <row r="1458" spans="3:3" x14ac:dyDescent="0.25">
      <c r="C1458" t="s">
        <v>4695</v>
      </c>
    </row>
    <row r="1459" spans="3:3" x14ac:dyDescent="0.25">
      <c r="C1459" t="s">
        <v>5392</v>
      </c>
    </row>
    <row r="1460" spans="3:3" x14ac:dyDescent="0.25">
      <c r="C1460" t="s">
        <v>5392</v>
      </c>
    </row>
    <row r="1461" spans="3:3" x14ac:dyDescent="0.25">
      <c r="C1461" t="s">
        <v>5393</v>
      </c>
    </row>
    <row r="1462" spans="3:3" x14ac:dyDescent="0.25">
      <c r="C1462" t="s">
        <v>5394</v>
      </c>
    </row>
    <row r="1463" spans="3:3" x14ac:dyDescent="0.25">
      <c r="C1463" t="s">
        <v>5395</v>
      </c>
    </row>
    <row r="1464" spans="3:3" x14ac:dyDescent="0.25">
      <c r="C1464" t="s">
        <v>5396</v>
      </c>
    </row>
    <row r="1465" spans="3:3" x14ac:dyDescent="0.25">
      <c r="C1465" t="s">
        <v>5397</v>
      </c>
    </row>
    <row r="1466" spans="3:3" x14ac:dyDescent="0.25">
      <c r="C1466" t="s">
        <v>5398</v>
      </c>
    </row>
    <row r="1467" spans="3:3" x14ac:dyDescent="0.25">
      <c r="C1467" t="s">
        <v>5399</v>
      </c>
    </row>
    <row r="1468" spans="3:3" x14ac:dyDescent="0.25">
      <c r="C1468" t="s">
        <v>5400</v>
      </c>
    </row>
    <row r="1469" spans="3:3" x14ac:dyDescent="0.25">
      <c r="C1469" t="s">
        <v>5401</v>
      </c>
    </row>
    <row r="1470" spans="3:3" x14ac:dyDescent="0.25">
      <c r="C1470" t="s">
        <v>5402</v>
      </c>
    </row>
    <row r="1471" spans="3:3" x14ac:dyDescent="0.25">
      <c r="C1471" t="s">
        <v>5403</v>
      </c>
    </row>
    <row r="1472" spans="3:3" x14ac:dyDescent="0.25">
      <c r="C1472" t="s">
        <v>5403</v>
      </c>
    </row>
    <row r="1473" spans="3:3" x14ac:dyDescent="0.25">
      <c r="C1473" t="s">
        <v>5403</v>
      </c>
    </row>
    <row r="1474" spans="3:3" x14ac:dyDescent="0.25">
      <c r="C1474" t="s">
        <v>5403</v>
      </c>
    </row>
    <row r="1475" spans="3:3" x14ac:dyDescent="0.25">
      <c r="C1475" t="s">
        <v>5404</v>
      </c>
    </row>
    <row r="1476" spans="3:3" x14ac:dyDescent="0.25">
      <c r="C1476" t="s">
        <v>5404</v>
      </c>
    </row>
    <row r="1477" spans="3:3" x14ac:dyDescent="0.25">
      <c r="C1477" t="s">
        <v>5404</v>
      </c>
    </row>
    <row r="1478" spans="3:3" x14ac:dyDescent="0.25">
      <c r="C1478" t="s">
        <v>5405</v>
      </c>
    </row>
    <row r="1479" spans="3:3" x14ac:dyDescent="0.25">
      <c r="C1479" t="s">
        <v>5406</v>
      </c>
    </row>
    <row r="1480" spans="3:3" x14ac:dyDescent="0.25">
      <c r="C1480" t="s">
        <v>5407</v>
      </c>
    </row>
    <row r="1481" spans="3:3" x14ac:dyDescent="0.25">
      <c r="C1481" t="s">
        <v>5408</v>
      </c>
    </row>
    <row r="1482" spans="3:3" x14ac:dyDescent="0.25">
      <c r="C1482" t="s">
        <v>5409</v>
      </c>
    </row>
    <row r="1483" spans="3:3" x14ac:dyDescent="0.25">
      <c r="C1483" t="s">
        <v>5410</v>
      </c>
    </row>
    <row r="1484" spans="3:3" x14ac:dyDescent="0.25">
      <c r="C1484" t="s">
        <v>4695</v>
      </c>
    </row>
    <row r="1485" spans="3:3" x14ac:dyDescent="0.25">
      <c r="C1485" t="s">
        <v>4695</v>
      </c>
    </row>
    <row r="1486" spans="3:3" x14ac:dyDescent="0.25">
      <c r="C1486" t="s">
        <v>4695</v>
      </c>
    </row>
    <row r="1487" spans="3:3" x14ac:dyDescent="0.25">
      <c r="C1487" t="s">
        <v>5411</v>
      </c>
    </row>
    <row r="1488" spans="3:3" x14ac:dyDescent="0.25">
      <c r="C1488" t="s">
        <v>5411</v>
      </c>
    </row>
    <row r="1489" spans="3:3" x14ac:dyDescent="0.25">
      <c r="C1489" t="s">
        <v>5411</v>
      </c>
    </row>
    <row r="1490" spans="3:3" x14ac:dyDescent="0.25">
      <c r="C1490" t="s">
        <v>5411</v>
      </c>
    </row>
    <row r="1491" spans="3:3" x14ac:dyDescent="0.25">
      <c r="C1491" t="s">
        <v>5412</v>
      </c>
    </row>
    <row r="1492" spans="3:3" x14ac:dyDescent="0.25">
      <c r="C1492" t="s">
        <v>5412</v>
      </c>
    </row>
    <row r="1493" spans="3:3" x14ac:dyDescent="0.25">
      <c r="C1493" t="s">
        <v>5412</v>
      </c>
    </row>
    <row r="1494" spans="3:3" x14ac:dyDescent="0.25">
      <c r="C1494" t="s">
        <v>5413</v>
      </c>
    </row>
    <row r="1495" spans="3:3" x14ac:dyDescent="0.25">
      <c r="C1495" t="s">
        <v>5414</v>
      </c>
    </row>
    <row r="1496" spans="3:3" x14ac:dyDescent="0.25">
      <c r="C1496" t="s">
        <v>5415</v>
      </c>
    </row>
    <row r="1497" spans="3:3" x14ac:dyDescent="0.25">
      <c r="C1497" t="s">
        <v>5416</v>
      </c>
    </row>
    <row r="1498" spans="3:3" x14ac:dyDescent="0.25">
      <c r="C1498" t="s">
        <v>5417</v>
      </c>
    </row>
    <row r="1499" spans="3:3" x14ac:dyDescent="0.25">
      <c r="C1499" t="s">
        <v>5418</v>
      </c>
    </row>
    <row r="1500" spans="3:3" x14ac:dyDescent="0.25">
      <c r="C1500" t="s">
        <v>5419</v>
      </c>
    </row>
    <row r="1501" spans="3:3" x14ac:dyDescent="0.25">
      <c r="C1501" t="s">
        <v>5420</v>
      </c>
    </row>
    <row r="1502" spans="3:3" x14ac:dyDescent="0.25">
      <c r="C1502" t="s">
        <v>5421</v>
      </c>
    </row>
    <row r="1503" spans="3:3" x14ac:dyDescent="0.25">
      <c r="C1503" t="s">
        <v>5421</v>
      </c>
    </row>
    <row r="1504" spans="3:3" x14ac:dyDescent="0.25">
      <c r="C1504" t="s">
        <v>5421</v>
      </c>
    </row>
    <row r="1505" spans="3:3" x14ac:dyDescent="0.25">
      <c r="C1505" t="s">
        <v>4658</v>
      </c>
    </row>
    <row r="1506" spans="3:3" x14ac:dyDescent="0.25">
      <c r="C1506" t="s">
        <v>4908</v>
      </c>
    </row>
    <row r="1507" spans="3:3" x14ac:dyDescent="0.25">
      <c r="C1507" t="s">
        <v>5422</v>
      </c>
    </row>
    <row r="1508" spans="3:3" x14ac:dyDescent="0.25">
      <c r="C1508" t="s">
        <v>5423</v>
      </c>
    </row>
    <row r="1509" spans="3:3" x14ac:dyDescent="0.25">
      <c r="C1509" t="s">
        <v>5424</v>
      </c>
    </row>
    <row r="1510" spans="3:3" x14ac:dyDescent="0.25">
      <c r="C1510" t="s">
        <v>5425</v>
      </c>
    </row>
    <row r="1511" spans="3:3" x14ac:dyDescent="0.25">
      <c r="C1511" t="s">
        <v>5426</v>
      </c>
    </row>
    <row r="1512" spans="3:3" x14ac:dyDescent="0.25">
      <c r="C1512" t="s">
        <v>5427</v>
      </c>
    </row>
    <row r="1513" spans="3:3" x14ac:dyDescent="0.25">
      <c r="C1513" t="s">
        <v>4695</v>
      </c>
    </row>
    <row r="1514" spans="3:3" x14ac:dyDescent="0.25">
      <c r="C1514" t="s">
        <v>4695</v>
      </c>
    </row>
    <row r="1515" spans="3:3" x14ac:dyDescent="0.25">
      <c r="C1515" t="s">
        <v>5428</v>
      </c>
    </row>
    <row r="1516" spans="3:3" x14ac:dyDescent="0.25">
      <c r="C1516" t="s">
        <v>4695</v>
      </c>
    </row>
    <row r="1517" spans="3:3" x14ac:dyDescent="0.25">
      <c r="C1517" t="s">
        <v>4695</v>
      </c>
    </row>
    <row r="1518" spans="3:3" x14ac:dyDescent="0.25">
      <c r="C1518" t="s">
        <v>4695</v>
      </c>
    </row>
    <row r="1519" spans="3:3" x14ac:dyDescent="0.25">
      <c r="C1519" t="s">
        <v>5429</v>
      </c>
    </row>
    <row r="1520" spans="3:3" x14ac:dyDescent="0.25">
      <c r="C1520" t="s">
        <v>5430</v>
      </c>
    </row>
    <row r="1521" spans="3:3" x14ac:dyDescent="0.25">
      <c r="C1521" t="s">
        <v>5431</v>
      </c>
    </row>
    <row r="1522" spans="3:3" x14ac:dyDescent="0.25">
      <c r="C1522" t="s">
        <v>4695</v>
      </c>
    </row>
    <row r="1523" spans="3:3" x14ac:dyDescent="0.25">
      <c r="C1523" t="s">
        <v>4695</v>
      </c>
    </row>
    <row r="1524" spans="3:3" x14ac:dyDescent="0.25">
      <c r="C1524" t="s">
        <v>5432</v>
      </c>
    </row>
    <row r="1525" spans="3:3" x14ac:dyDescent="0.25">
      <c r="C1525" t="s">
        <v>4463</v>
      </c>
    </row>
    <row r="1526" spans="3:3" x14ac:dyDescent="0.25">
      <c r="C1526" t="s">
        <v>5433</v>
      </c>
    </row>
    <row r="1527" spans="3:3" x14ac:dyDescent="0.25">
      <c r="C1527" t="s">
        <v>4610</v>
      </c>
    </row>
    <row r="1528" spans="3:3" x14ac:dyDescent="0.25">
      <c r="C1528" t="s">
        <v>5434</v>
      </c>
    </row>
    <row r="1529" spans="3:3" x14ac:dyDescent="0.25">
      <c r="C1529" t="s">
        <v>5435</v>
      </c>
    </row>
    <row r="1530" spans="3:3" x14ac:dyDescent="0.25">
      <c r="C1530" t="s">
        <v>5436</v>
      </c>
    </row>
    <row r="1531" spans="3:3" x14ac:dyDescent="0.25">
      <c r="C1531" t="s">
        <v>5437</v>
      </c>
    </row>
    <row r="1532" spans="3:3" x14ac:dyDescent="0.25">
      <c r="C1532" t="s">
        <v>5438</v>
      </c>
    </row>
    <row r="1533" spans="3:3" x14ac:dyDescent="0.25">
      <c r="C1533" t="s">
        <v>5439</v>
      </c>
    </row>
    <row r="1534" spans="3:3" x14ac:dyDescent="0.25">
      <c r="C1534" t="s">
        <v>4680</v>
      </c>
    </row>
    <row r="1535" spans="3:3" x14ac:dyDescent="0.25">
      <c r="C1535" t="s">
        <v>5440</v>
      </c>
    </row>
    <row r="1536" spans="3:3" x14ac:dyDescent="0.25">
      <c r="C1536" t="s">
        <v>5441</v>
      </c>
    </row>
    <row r="1537" spans="3:3" x14ac:dyDescent="0.25">
      <c r="C1537" t="s">
        <v>4402</v>
      </c>
    </row>
    <row r="1538" spans="3:3" x14ac:dyDescent="0.25">
      <c r="C1538" t="s">
        <v>5442</v>
      </c>
    </row>
    <row r="1539" spans="3:3" x14ac:dyDescent="0.25">
      <c r="C1539" t="s">
        <v>5442</v>
      </c>
    </row>
    <row r="1540" spans="3:3" x14ac:dyDescent="0.25">
      <c r="C1540" t="s">
        <v>5443</v>
      </c>
    </row>
    <row r="1541" spans="3:3" x14ac:dyDescent="0.25">
      <c r="C1541" t="s">
        <v>4834</v>
      </c>
    </row>
    <row r="1542" spans="3:3" x14ac:dyDescent="0.25">
      <c r="C1542" t="s">
        <v>4834</v>
      </c>
    </row>
    <row r="1543" spans="3:3" x14ac:dyDescent="0.25">
      <c r="C1543" t="s">
        <v>5444</v>
      </c>
    </row>
    <row r="1544" spans="3:3" x14ac:dyDescent="0.25">
      <c r="C1544" t="s">
        <v>5445</v>
      </c>
    </row>
    <row r="1545" spans="3:3" x14ac:dyDescent="0.25">
      <c r="C1545" t="s">
        <v>4695</v>
      </c>
    </row>
    <row r="1546" spans="3:3" x14ac:dyDescent="0.25">
      <c r="C1546" t="s">
        <v>5446</v>
      </c>
    </row>
    <row r="1547" spans="3:3" x14ac:dyDescent="0.25">
      <c r="C1547" t="s">
        <v>4842</v>
      </c>
    </row>
    <row r="1548" spans="3:3" x14ac:dyDescent="0.25">
      <c r="C1548" t="s">
        <v>4657</v>
      </c>
    </row>
    <row r="1549" spans="3:3" x14ac:dyDescent="0.25">
      <c r="C1549" t="s">
        <v>4695</v>
      </c>
    </row>
    <row r="1550" spans="3:3" x14ac:dyDescent="0.25">
      <c r="C1550" t="s">
        <v>5447</v>
      </c>
    </row>
    <row r="1551" spans="3:3" x14ac:dyDescent="0.25">
      <c r="C1551" t="s">
        <v>5448</v>
      </c>
    </row>
    <row r="1552" spans="3:3" x14ac:dyDescent="0.25">
      <c r="C1552" t="s">
        <v>5449</v>
      </c>
    </row>
    <row r="1553" spans="3:3" x14ac:dyDescent="0.25">
      <c r="C1553" t="s">
        <v>4695</v>
      </c>
    </row>
    <row r="1554" spans="3:3" x14ac:dyDescent="0.25">
      <c r="C1554" t="s">
        <v>4695</v>
      </c>
    </row>
    <row r="1555" spans="3:3" x14ac:dyDescent="0.25">
      <c r="C1555" t="s">
        <v>5450</v>
      </c>
    </row>
    <row r="1556" spans="3:3" x14ac:dyDescent="0.25">
      <c r="C1556" t="s">
        <v>4772</v>
      </c>
    </row>
    <row r="1557" spans="3:3" x14ac:dyDescent="0.25">
      <c r="C1557" t="s">
        <v>5451</v>
      </c>
    </row>
    <row r="1558" spans="3:3" x14ac:dyDescent="0.25">
      <c r="C1558" t="s">
        <v>5452</v>
      </c>
    </row>
    <row r="1559" spans="3:3" x14ac:dyDescent="0.25">
      <c r="C1559" t="s">
        <v>4695</v>
      </c>
    </row>
    <row r="1560" spans="3:3" x14ac:dyDescent="0.25">
      <c r="C1560" t="s">
        <v>4695</v>
      </c>
    </row>
    <row r="1561" spans="3:3" x14ac:dyDescent="0.25">
      <c r="C1561" t="s">
        <v>5453</v>
      </c>
    </row>
    <row r="1562" spans="3:3" x14ac:dyDescent="0.25">
      <c r="C1562" t="s">
        <v>5454</v>
      </c>
    </row>
    <row r="1563" spans="3:3" x14ac:dyDescent="0.25">
      <c r="C1563" t="s">
        <v>4311</v>
      </c>
    </row>
    <row r="1564" spans="3:3" x14ac:dyDescent="0.25">
      <c r="C1564" t="s">
        <v>5455</v>
      </c>
    </row>
    <row r="1565" spans="3:3" x14ac:dyDescent="0.25">
      <c r="C1565" t="s">
        <v>5456</v>
      </c>
    </row>
    <row r="1566" spans="3:3" x14ac:dyDescent="0.25">
      <c r="C1566" t="s">
        <v>5457</v>
      </c>
    </row>
    <row r="1567" spans="3:3" x14ac:dyDescent="0.25">
      <c r="C1567" t="s">
        <v>4695</v>
      </c>
    </row>
    <row r="1568" spans="3:3" x14ac:dyDescent="0.25">
      <c r="C1568" t="s">
        <v>4695</v>
      </c>
    </row>
    <row r="1569" spans="3:3" x14ac:dyDescent="0.25">
      <c r="C1569" t="s">
        <v>4695</v>
      </c>
    </row>
    <row r="1570" spans="3:3" x14ac:dyDescent="0.25">
      <c r="C1570" t="s">
        <v>4695</v>
      </c>
    </row>
    <row r="1571" spans="3:3" x14ac:dyDescent="0.25">
      <c r="C1571" t="s">
        <v>4695</v>
      </c>
    </row>
    <row r="1572" spans="3:3" x14ac:dyDescent="0.25">
      <c r="C1572" t="s">
        <v>4695</v>
      </c>
    </row>
    <row r="1573" spans="3:3" x14ac:dyDescent="0.25">
      <c r="C1573" t="s">
        <v>4695</v>
      </c>
    </row>
    <row r="1574" spans="3:3" x14ac:dyDescent="0.25">
      <c r="C1574" t="s">
        <v>4695</v>
      </c>
    </row>
    <row r="1575" spans="3:3" x14ac:dyDescent="0.25">
      <c r="C1575" t="s">
        <v>4695</v>
      </c>
    </row>
    <row r="1576" spans="3:3" x14ac:dyDescent="0.25">
      <c r="C1576" t="s">
        <v>5458</v>
      </c>
    </row>
    <row r="1577" spans="3:3" x14ac:dyDescent="0.25">
      <c r="C1577" t="s">
        <v>4947</v>
      </c>
    </row>
    <row r="1578" spans="3:3" x14ac:dyDescent="0.25">
      <c r="C1578" t="s">
        <v>5459</v>
      </c>
    </row>
    <row r="1579" spans="3:3" x14ac:dyDescent="0.25">
      <c r="C1579" t="s">
        <v>4402</v>
      </c>
    </row>
    <row r="1580" spans="3:3" x14ac:dyDescent="0.25">
      <c r="C1580" t="s">
        <v>5460</v>
      </c>
    </row>
    <row r="1581" spans="3:3" x14ac:dyDescent="0.25">
      <c r="C1581" t="s">
        <v>5461</v>
      </c>
    </row>
    <row r="1582" spans="3:3" x14ac:dyDescent="0.25">
      <c r="C1582" t="s">
        <v>4695</v>
      </c>
    </row>
    <row r="1583" spans="3:3" x14ac:dyDescent="0.25">
      <c r="C1583" t="s">
        <v>4695</v>
      </c>
    </row>
    <row r="1584" spans="3:3" x14ac:dyDescent="0.25">
      <c r="C1584" t="s">
        <v>5462</v>
      </c>
    </row>
    <row r="1585" spans="3:3" x14ac:dyDescent="0.25">
      <c r="C1585" t="s">
        <v>4617</v>
      </c>
    </row>
    <row r="1586" spans="3:3" x14ac:dyDescent="0.25">
      <c r="C1586" t="s">
        <v>5463</v>
      </c>
    </row>
    <row r="1587" spans="3:3" x14ac:dyDescent="0.25">
      <c r="C1587" t="s">
        <v>4593</v>
      </c>
    </row>
    <row r="1588" spans="3:3" x14ac:dyDescent="0.25">
      <c r="C1588" t="s">
        <v>5464</v>
      </c>
    </row>
    <row r="1589" spans="3:3" x14ac:dyDescent="0.25">
      <c r="C1589" t="s">
        <v>5464</v>
      </c>
    </row>
    <row r="1590" spans="3:3" x14ac:dyDescent="0.25">
      <c r="C1590" t="s">
        <v>4354</v>
      </c>
    </row>
    <row r="1591" spans="3:3" x14ac:dyDescent="0.25">
      <c r="C1591" t="s">
        <v>4354</v>
      </c>
    </row>
    <row r="1592" spans="3:3" x14ac:dyDescent="0.25">
      <c r="C1592" t="s">
        <v>4354</v>
      </c>
    </row>
    <row r="1593" spans="3:3" x14ac:dyDescent="0.25">
      <c r="C1593" t="s">
        <v>5465</v>
      </c>
    </row>
    <row r="1594" spans="3:3" x14ac:dyDescent="0.25">
      <c r="C1594" t="s">
        <v>5466</v>
      </c>
    </row>
    <row r="1595" spans="3:3" x14ac:dyDescent="0.25">
      <c r="C1595" t="s">
        <v>4354</v>
      </c>
    </row>
    <row r="1596" spans="3:3" x14ac:dyDescent="0.25">
      <c r="C1596" t="s">
        <v>4354</v>
      </c>
    </row>
    <row r="1597" spans="3:3" x14ac:dyDescent="0.25">
      <c r="C1597" t="s">
        <v>4354</v>
      </c>
    </row>
    <row r="1598" spans="3:3" x14ac:dyDescent="0.25">
      <c r="C1598" t="s">
        <v>4354</v>
      </c>
    </row>
    <row r="1599" spans="3:3" x14ac:dyDescent="0.25">
      <c r="C1599" t="s">
        <v>4354</v>
      </c>
    </row>
    <row r="1600" spans="3:3" x14ac:dyDescent="0.25">
      <c r="C1600" t="s">
        <v>4354</v>
      </c>
    </row>
    <row r="1601" spans="3:3" x14ac:dyDescent="0.25">
      <c r="C1601" t="s">
        <v>4354</v>
      </c>
    </row>
    <row r="1602" spans="3:3" x14ac:dyDescent="0.25">
      <c r="C1602" t="s">
        <v>4354</v>
      </c>
    </row>
    <row r="1603" spans="3:3" x14ac:dyDescent="0.25">
      <c r="C1603" t="s">
        <v>4354</v>
      </c>
    </row>
    <row r="1604" spans="3:3" x14ac:dyDescent="0.25">
      <c r="C1604" t="s">
        <v>4354</v>
      </c>
    </row>
    <row r="1605" spans="3:3" x14ac:dyDescent="0.25">
      <c r="C1605" t="s">
        <v>4354</v>
      </c>
    </row>
    <row r="1606" spans="3:3" x14ac:dyDescent="0.25">
      <c r="C1606" t="s">
        <v>4354</v>
      </c>
    </row>
    <row r="1607" spans="3:3" x14ac:dyDescent="0.25">
      <c r="C1607" t="s">
        <v>4354</v>
      </c>
    </row>
    <row r="1608" spans="3:3" x14ac:dyDescent="0.25">
      <c r="C1608" t="s">
        <v>4354</v>
      </c>
    </row>
    <row r="1609" spans="3:3" x14ac:dyDescent="0.25">
      <c r="C1609" t="s">
        <v>4354</v>
      </c>
    </row>
    <row r="1610" spans="3:3" x14ac:dyDescent="0.25">
      <c r="C1610" t="s">
        <v>5467</v>
      </c>
    </row>
    <row r="1611" spans="3:3" x14ac:dyDescent="0.25">
      <c r="C1611" t="s">
        <v>5467</v>
      </c>
    </row>
    <row r="1612" spans="3:3" x14ac:dyDescent="0.25">
      <c r="C1612" t="s">
        <v>4695</v>
      </c>
    </row>
    <row r="1613" spans="3:3" x14ac:dyDescent="0.25">
      <c r="C1613" t="s">
        <v>4695</v>
      </c>
    </row>
    <row r="1614" spans="3:3" x14ac:dyDescent="0.25">
      <c r="C1614" t="s">
        <v>5468</v>
      </c>
    </row>
    <row r="1615" spans="3:3" x14ac:dyDescent="0.25">
      <c r="C1615" t="s">
        <v>5469</v>
      </c>
    </row>
    <row r="1616" spans="3:3" x14ac:dyDescent="0.25">
      <c r="C1616" t="s">
        <v>4354</v>
      </c>
    </row>
    <row r="1617" spans="3:3" x14ac:dyDescent="0.25">
      <c r="C1617" t="s">
        <v>4354</v>
      </c>
    </row>
    <row r="1618" spans="3:3" x14ac:dyDescent="0.25">
      <c r="C1618" t="s">
        <v>5470</v>
      </c>
    </row>
    <row r="1619" spans="3:3" x14ac:dyDescent="0.25">
      <c r="C1619" t="s">
        <v>5471</v>
      </c>
    </row>
    <row r="1620" spans="3:3" x14ac:dyDescent="0.25">
      <c r="C1620" t="s">
        <v>5472</v>
      </c>
    </row>
    <row r="1621" spans="3:3" x14ac:dyDescent="0.25">
      <c r="C1621" t="s">
        <v>5473</v>
      </c>
    </row>
    <row r="1622" spans="3:3" x14ac:dyDescent="0.25">
      <c r="C1622" t="s">
        <v>5474</v>
      </c>
    </row>
    <row r="1623" spans="3:3" x14ac:dyDescent="0.25">
      <c r="C1623" t="s">
        <v>5475</v>
      </c>
    </row>
    <row r="1624" spans="3:3" x14ac:dyDescent="0.25">
      <c r="C1624" t="s">
        <v>5476</v>
      </c>
    </row>
    <row r="1625" spans="3:3" x14ac:dyDescent="0.25">
      <c r="C1625" t="s">
        <v>5477</v>
      </c>
    </row>
    <row r="1626" spans="3:3" x14ac:dyDescent="0.25">
      <c r="C1626" t="s">
        <v>5478</v>
      </c>
    </row>
    <row r="1627" spans="3:3" x14ac:dyDescent="0.25">
      <c r="C1627" t="s">
        <v>5479</v>
      </c>
    </row>
    <row r="1628" spans="3:3" x14ac:dyDescent="0.25">
      <c r="C1628" t="s">
        <v>5480</v>
      </c>
    </row>
    <row r="1629" spans="3:3" x14ac:dyDescent="0.25">
      <c r="C1629" t="s">
        <v>5481</v>
      </c>
    </row>
    <row r="1630" spans="3:3" x14ac:dyDescent="0.25">
      <c r="C1630" t="s">
        <v>5482</v>
      </c>
    </row>
    <row r="1631" spans="3:3" x14ac:dyDescent="0.25">
      <c r="C1631" t="s">
        <v>5483</v>
      </c>
    </row>
    <row r="1632" spans="3:3" x14ac:dyDescent="0.25">
      <c r="C1632" t="s">
        <v>5484</v>
      </c>
    </row>
    <row r="1633" spans="3:3" x14ac:dyDescent="0.25">
      <c r="C1633" t="s">
        <v>4695</v>
      </c>
    </row>
    <row r="1634" spans="3:3" x14ac:dyDescent="0.25">
      <c r="C1634" t="s">
        <v>4695</v>
      </c>
    </row>
    <row r="1635" spans="3:3" x14ac:dyDescent="0.25">
      <c r="C1635" t="s">
        <v>4695</v>
      </c>
    </row>
    <row r="1636" spans="3:3" x14ac:dyDescent="0.25">
      <c r="C1636" t="s">
        <v>4695</v>
      </c>
    </row>
    <row r="1637" spans="3:3" x14ac:dyDescent="0.25">
      <c r="C1637" t="s">
        <v>4695</v>
      </c>
    </row>
    <row r="1638" spans="3:3" x14ac:dyDescent="0.25">
      <c r="C1638" t="s">
        <v>4695</v>
      </c>
    </row>
    <row r="1639" spans="3:3" x14ac:dyDescent="0.25">
      <c r="C1639" t="s">
        <v>4695</v>
      </c>
    </row>
    <row r="1640" spans="3:3" x14ac:dyDescent="0.25">
      <c r="C1640" t="s">
        <v>4695</v>
      </c>
    </row>
    <row r="1641" spans="3:3" x14ac:dyDescent="0.25">
      <c r="C1641" t="s">
        <v>4695</v>
      </c>
    </row>
    <row r="1642" spans="3:3" x14ac:dyDescent="0.25">
      <c r="C1642" t="s">
        <v>4695</v>
      </c>
    </row>
    <row r="1643" spans="3:3" x14ac:dyDescent="0.25">
      <c r="C1643" t="s">
        <v>4695</v>
      </c>
    </row>
    <row r="1644" spans="3:3" x14ac:dyDescent="0.25">
      <c r="C1644" t="s">
        <v>4695</v>
      </c>
    </row>
    <row r="1645" spans="3:3" x14ac:dyDescent="0.25">
      <c r="C1645" t="s">
        <v>4695</v>
      </c>
    </row>
    <row r="1646" spans="3:3" x14ac:dyDescent="0.25">
      <c r="C1646" t="s">
        <v>4695</v>
      </c>
    </row>
    <row r="1647" spans="3:3" x14ac:dyDescent="0.25">
      <c r="C1647" t="s">
        <v>4695</v>
      </c>
    </row>
    <row r="1648" spans="3:3" x14ac:dyDescent="0.25">
      <c r="C1648" t="s">
        <v>4695</v>
      </c>
    </row>
    <row r="1649" spans="3:3" x14ac:dyDescent="0.25">
      <c r="C1649" t="s">
        <v>5485</v>
      </c>
    </row>
    <row r="1650" spans="3:3" x14ac:dyDescent="0.25">
      <c r="C1650" t="s">
        <v>5486</v>
      </c>
    </row>
    <row r="1651" spans="3:3" x14ac:dyDescent="0.25">
      <c r="C1651" t="s">
        <v>4394</v>
      </c>
    </row>
    <row r="1652" spans="3:3" x14ac:dyDescent="0.25">
      <c r="C1652" t="s">
        <v>5487</v>
      </c>
    </row>
    <row r="1653" spans="3:3" x14ac:dyDescent="0.25">
      <c r="C1653" t="s">
        <v>5488</v>
      </c>
    </row>
    <row r="1654" spans="3:3" x14ac:dyDescent="0.25">
      <c r="C1654" t="s">
        <v>5489</v>
      </c>
    </row>
    <row r="1655" spans="3:3" x14ac:dyDescent="0.25">
      <c r="C1655" t="s">
        <v>5490</v>
      </c>
    </row>
    <row r="1656" spans="3:3" x14ac:dyDescent="0.25">
      <c r="C1656" t="s">
        <v>5491</v>
      </c>
    </row>
    <row r="1657" spans="3:3" x14ac:dyDescent="0.25">
      <c r="C1657" t="s">
        <v>5008</v>
      </c>
    </row>
    <row r="1658" spans="3:3" x14ac:dyDescent="0.25">
      <c r="C1658" t="s">
        <v>5492</v>
      </c>
    </row>
    <row r="1659" spans="3:3" x14ac:dyDescent="0.25">
      <c r="C1659" t="s">
        <v>5419</v>
      </c>
    </row>
    <row r="1660" spans="3:3" x14ac:dyDescent="0.25">
      <c r="C1660" t="s">
        <v>5493</v>
      </c>
    </row>
    <row r="1661" spans="3:3" x14ac:dyDescent="0.25">
      <c r="C1661" t="s">
        <v>5494</v>
      </c>
    </row>
    <row r="1662" spans="3:3" x14ac:dyDescent="0.25">
      <c r="C1662" t="s">
        <v>5495</v>
      </c>
    </row>
    <row r="1663" spans="3:3" x14ac:dyDescent="0.25">
      <c r="C1663" t="s">
        <v>5496</v>
      </c>
    </row>
    <row r="1664" spans="3:3" x14ac:dyDescent="0.25">
      <c r="C1664" t="s">
        <v>5497</v>
      </c>
    </row>
    <row r="1665" spans="3:3" x14ac:dyDescent="0.25">
      <c r="C1665" t="s">
        <v>5498</v>
      </c>
    </row>
    <row r="1666" spans="3:3" x14ac:dyDescent="0.25">
      <c r="C1666" t="s">
        <v>4695</v>
      </c>
    </row>
    <row r="1667" spans="3:3" x14ac:dyDescent="0.25">
      <c r="C1667" t="s">
        <v>4695</v>
      </c>
    </row>
    <row r="1668" spans="3:3" x14ac:dyDescent="0.25">
      <c r="C1668" t="s">
        <v>4695</v>
      </c>
    </row>
    <row r="1669" spans="3:3" x14ac:dyDescent="0.25">
      <c r="C1669" t="s">
        <v>4695</v>
      </c>
    </row>
    <row r="1670" spans="3:3" x14ac:dyDescent="0.25">
      <c r="C1670" t="s">
        <v>4695</v>
      </c>
    </row>
    <row r="1671" spans="3:3" x14ac:dyDescent="0.25">
      <c r="C1671" t="s">
        <v>4695</v>
      </c>
    </row>
    <row r="1672" spans="3:3" x14ac:dyDescent="0.25">
      <c r="C1672" t="s">
        <v>4695</v>
      </c>
    </row>
    <row r="1673" spans="3:3" x14ac:dyDescent="0.25">
      <c r="C1673" t="s">
        <v>4695</v>
      </c>
    </row>
    <row r="1674" spans="3:3" x14ac:dyDescent="0.25">
      <c r="C1674" t="s">
        <v>4695</v>
      </c>
    </row>
    <row r="1675" spans="3:3" x14ac:dyDescent="0.25">
      <c r="C1675" t="s">
        <v>4695</v>
      </c>
    </row>
    <row r="1676" spans="3:3" x14ac:dyDescent="0.25">
      <c r="C1676" t="s">
        <v>4695</v>
      </c>
    </row>
    <row r="1677" spans="3:3" x14ac:dyDescent="0.25">
      <c r="C1677" t="s">
        <v>4695</v>
      </c>
    </row>
    <row r="1678" spans="3:3" x14ac:dyDescent="0.25">
      <c r="C1678" t="s">
        <v>4695</v>
      </c>
    </row>
    <row r="1679" spans="3:3" x14ac:dyDescent="0.25">
      <c r="C1679" t="s">
        <v>4695</v>
      </c>
    </row>
    <row r="1680" spans="3:3" x14ac:dyDescent="0.25">
      <c r="C1680" t="s">
        <v>4695</v>
      </c>
    </row>
    <row r="1681" spans="3:3" x14ac:dyDescent="0.25">
      <c r="C1681" t="s">
        <v>4695</v>
      </c>
    </row>
    <row r="1682" spans="3:3" x14ac:dyDescent="0.25">
      <c r="C1682" t="s">
        <v>4695</v>
      </c>
    </row>
    <row r="1683" spans="3:3" x14ac:dyDescent="0.25">
      <c r="C1683" t="s">
        <v>4695</v>
      </c>
    </row>
    <row r="1684" spans="3:3" x14ac:dyDescent="0.25">
      <c r="C1684" t="s">
        <v>5499</v>
      </c>
    </row>
    <row r="1685" spans="3:3" x14ac:dyDescent="0.25">
      <c r="C1685" t="s">
        <v>5500</v>
      </c>
    </row>
    <row r="1686" spans="3:3" x14ac:dyDescent="0.25">
      <c r="C1686" t="s">
        <v>5501</v>
      </c>
    </row>
    <row r="1687" spans="3:3" x14ac:dyDescent="0.25">
      <c r="C1687" t="s">
        <v>5502</v>
      </c>
    </row>
    <row r="1688" spans="3:3" x14ac:dyDescent="0.25">
      <c r="C1688" t="s">
        <v>5503</v>
      </c>
    </row>
    <row r="1689" spans="3:3" x14ac:dyDescent="0.25">
      <c r="C1689" t="s">
        <v>5504</v>
      </c>
    </row>
    <row r="1690" spans="3:3" x14ac:dyDescent="0.25">
      <c r="C1690" t="s">
        <v>5505</v>
      </c>
    </row>
    <row r="1691" spans="3:3" x14ac:dyDescent="0.25">
      <c r="C1691" t="s">
        <v>5506</v>
      </c>
    </row>
    <row r="1692" spans="3:3" x14ac:dyDescent="0.25">
      <c r="C1692" t="s">
        <v>5507</v>
      </c>
    </row>
    <row r="1693" spans="3:3" x14ac:dyDescent="0.25">
      <c r="C1693" t="s">
        <v>5508</v>
      </c>
    </row>
    <row r="1694" spans="3:3" x14ac:dyDescent="0.25">
      <c r="C1694" t="s">
        <v>5509</v>
      </c>
    </row>
    <row r="1695" spans="3:3" x14ac:dyDescent="0.25">
      <c r="C1695" t="s">
        <v>5510</v>
      </c>
    </row>
    <row r="1696" spans="3:3" x14ac:dyDescent="0.25">
      <c r="C1696" t="s">
        <v>5511</v>
      </c>
    </row>
    <row r="1697" spans="3:3" x14ac:dyDescent="0.25">
      <c r="C1697" t="s">
        <v>5512</v>
      </c>
    </row>
    <row r="1698" spans="3:3" x14ac:dyDescent="0.25">
      <c r="C1698" t="s">
        <v>5513</v>
      </c>
    </row>
    <row r="1699" spans="3:3" x14ac:dyDescent="0.25">
      <c r="C1699" t="s">
        <v>5514</v>
      </c>
    </row>
    <row r="1700" spans="3:3" x14ac:dyDescent="0.25">
      <c r="C1700" t="s">
        <v>5515</v>
      </c>
    </row>
    <row r="1701" spans="3:3" x14ac:dyDescent="0.25">
      <c r="C1701" t="s">
        <v>5516</v>
      </c>
    </row>
    <row r="1702" spans="3:3" x14ac:dyDescent="0.25">
      <c r="C1702" t="s">
        <v>5517</v>
      </c>
    </row>
    <row r="1703" spans="3:3" x14ac:dyDescent="0.25">
      <c r="C1703" t="s">
        <v>5518</v>
      </c>
    </row>
    <row r="1704" spans="3:3" x14ac:dyDescent="0.25">
      <c r="C1704" t="s">
        <v>5519</v>
      </c>
    </row>
    <row r="1705" spans="3:3" x14ac:dyDescent="0.25">
      <c r="C1705" t="s">
        <v>5520</v>
      </c>
    </row>
    <row r="1706" spans="3:3" x14ac:dyDescent="0.25">
      <c r="C1706" t="s">
        <v>5521</v>
      </c>
    </row>
    <row r="1707" spans="3:3" x14ac:dyDescent="0.25">
      <c r="C1707" t="s">
        <v>5522</v>
      </c>
    </row>
    <row r="1708" spans="3:3" x14ac:dyDescent="0.25">
      <c r="C1708" t="s">
        <v>5523</v>
      </c>
    </row>
    <row r="1709" spans="3:3" x14ac:dyDescent="0.25">
      <c r="C1709" t="s">
        <v>5524</v>
      </c>
    </row>
    <row r="1710" spans="3:3" x14ac:dyDescent="0.25">
      <c r="C1710" t="s">
        <v>5525</v>
      </c>
    </row>
    <row r="1711" spans="3:3" x14ac:dyDescent="0.25">
      <c r="C1711" t="s">
        <v>5526</v>
      </c>
    </row>
    <row r="1712" spans="3:3" x14ac:dyDescent="0.25">
      <c r="C1712" t="s">
        <v>5527</v>
      </c>
    </row>
    <row r="1713" spans="3:3" x14ac:dyDescent="0.25">
      <c r="C1713" t="s">
        <v>5528</v>
      </c>
    </row>
    <row r="1714" spans="3:3" x14ac:dyDescent="0.25">
      <c r="C1714" t="s">
        <v>5529</v>
      </c>
    </row>
    <row r="1715" spans="3:3" x14ac:dyDescent="0.25">
      <c r="C1715" t="s">
        <v>5530</v>
      </c>
    </row>
    <row r="1716" spans="3:3" x14ac:dyDescent="0.25">
      <c r="C1716" t="s">
        <v>5531</v>
      </c>
    </row>
    <row r="1717" spans="3:3" x14ac:dyDescent="0.25">
      <c r="C1717" t="s">
        <v>5532</v>
      </c>
    </row>
    <row r="1718" spans="3:3" x14ac:dyDescent="0.25">
      <c r="C1718" t="s">
        <v>5533</v>
      </c>
    </row>
    <row r="1719" spans="3:3" x14ac:dyDescent="0.25">
      <c r="C1719" t="s">
        <v>5534</v>
      </c>
    </row>
    <row r="1720" spans="3:3" x14ac:dyDescent="0.25">
      <c r="C1720" t="s">
        <v>5535</v>
      </c>
    </row>
    <row r="1721" spans="3:3" x14ac:dyDescent="0.25">
      <c r="C1721" t="s">
        <v>5536</v>
      </c>
    </row>
    <row r="1722" spans="3:3" x14ac:dyDescent="0.25">
      <c r="C1722" t="s">
        <v>5537</v>
      </c>
    </row>
    <row r="1723" spans="3:3" x14ac:dyDescent="0.25">
      <c r="C1723" t="s">
        <v>5538</v>
      </c>
    </row>
    <row r="1724" spans="3:3" x14ac:dyDescent="0.25">
      <c r="C1724" t="s">
        <v>5539</v>
      </c>
    </row>
    <row r="1725" spans="3:3" x14ac:dyDescent="0.25">
      <c r="C1725" t="s">
        <v>5540</v>
      </c>
    </row>
    <row r="1726" spans="3:3" x14ac:dyDescent="0.25">
      <c r="C1726" t="s">
        <v>5541</v>
      </c>
    </row>
    <row r="1727" spans="3:3" x14ac:dyDescent="0.25">
      <c r="C1727" t="s">
        <v>5542</v>
      </c>
    </row>
    <row r="1728" spans="3:3" x14ac:dyDescent="0.25">
      <c r="C1728" t="s">
        <v>5543</v>
      </c>
    </row>
    <row r="1729" spans="3:3" x14ac:dyDescent="0.25">
      <c r="C1729" t="s">
        <v>4837</v>
      </c>
    </row>
    <row r="1730" spans="3:3" x14ac:dyDescent="0.25">
      <c r="C1730" t="s">
        <v>5544</v>
      </c>
    </row>
    <row r="1731" spans="3:3" x14ac:dyDescent="0.25">
      <c r="C1731" t="s">
        <v>5545</v>
      </c>
    </row>
    <row r="1732" spans="3:3" x14ac:dyDescent="0.25">
      <c r="C1732" t="s">
        <v>5546</v>
      </c>
    </row>
    <row r="1733" spans="3:3" x14ac:dyDescent="0.25">
      <c r="C1733" t="s">
        <v>5547</v>
      </c>
    </row>
    <row r="1734" spans="3:3" x14ac:dyDescent="0.25">
      <c r="C1734" t="s">
        <v>5548</v>
      </c>
    </row>
    <row r="1735" spans="3:3" x14ac:dyDescent="0.25">
      <c r="C1735" t="s">
        <v>5549</v>
      </c>
    </row>
    <row r="1736" spans="3:3" x14ac:dyDescent="0.25">
      <c r="C1736" t="s">
        <v>5550</v>
      </c>
    </row>
    <row r="1737" spans="3:3" x14ac:dyDescent="0.25">
      <c r="C1737" t="s">
        <v>5551</v>
      </c>
    </row>
    <row r="1738" spans="3:3" x14ac:dyDescent="0.25">
      <c r="C1738" t="s">
        <v>5552</v>
      </c>
    </row>
    <row r="1739" spans="3:3" x14ac:dyDescent="0.25">
      <c r="C1739" t="s">
        <v>5553</v>
      </c>
    </row>
    <row r="1740" spans="3:3" x14ac:dyDescent="0.25">
      <c r="C1740" t="s">
        <v>5554</v>
      </c>
    </row>
    <row r="1741" spans="3:3" x14ac:dyDescent="0.25">
      <c r="C1741" t="s">
        <v>4927</v>
      </c>
    </row>
    <row r="1742" spans="3:3" x14ac:dyDescent="0.25">
      <c r="C1742" t="s">
        <v>5555</v>
      </c>
    </row>
    <row r="1743" spans="3:3" x14ac:dyDescent="0.25">
      <c r="C1743" t="s">
        <v>5556</v>
      </c>
    </row>
    <row r="1744" spans="3:3" x14ac:dyDescent="0.25">
      <c r="C1744" t="s">
        <v>5557</v>
      </c>
    </row>
    <row r="1745" spans="3:3" x14ac:dyDescent="0.25">
      <c r="C1745" t="s">
        <v>5558</v>
      </c>
    </row>
    <row r="1746" spans="3:3" x14ac:dyDescent="0.25">
      <c r="C1746" t="s">
        <v>5559</v>
      </c>
    </row>
    <row r="1747" spans="3:3" x14ac:dyDescent="0.25">
      <c r="C1747" t="s">
        <v>5560</v>
      </c>
    </row>
    <row r="1748" spans="3:3" x14ac:dyDescent="0.25">
      <c r="C1748" t="s">
        <v>5561</v>
      </c>
    </row>
    <row r="1749" spans="3:3" x14ac:dyDescent="0.25">
      <c r="C1749" t="s">
        <v>5562</v>
      </c>
    </row>
    <row r="1750" spans="3:3" x14ac:dyDescent="0.25">
      <c r="C1750" t="s">
        <v>5563</v>
      </c>
    </row>
    <row r="1751" spans="3:3" x14ac:dyDescent="0.25">
      <c r="C1751" t="s">
        <v>5564</v>
      </c>
    </row>
    <row r="1752" spans="3:3" x14ac:dyDescent="0.25">
      <c r="C1752" t="s">
        <v>5565</v>
      </c>
    </row>
    <row r="1753" spans="3:3" x14ac:dyDescent="0.25">
      <c r="C1753" t="s">
        <v>5566</v>
      </c>
    </row>
    <row r="1754" spans="3:3" x14ac:dyDescent="0.25">
      <c r="C1754" t="s">
        <v>5567</v>
      </c>
    </row>
    <row r="1755" spans="3:3" x14ac:dyDescent="0.25">
      <c r="C1755" t="s">
        <v>5568</v>
      </c>
    </row>
    <row r="1756" spans="3:3" x14ac:dyDescent="0.25">
      <c r="C1756" t="s">
        <v>5569</v>
      </c>
    </row>
    <row r="1757" spans="3:3" x14ac:dyDescent="0.25">
      <c r="C1757" t="s">
        <v>5570</v>
      </c>
    </row>
    <row r="1758" spans="3:3" x14ac:dyDescent="0.25">
      <c r="C1758" t="s">
        <v>5571</v>
      </c>
    </row>
    <row r="1759" spans="3:3" x14ac:dyDescent="0.25">
      <c r="C1759" t="s">
        <v>5572</v>
      </c>
    </row>
    <row r="1760" spans="3:3" x14ac:dyDescent="0.25">
      <c r="C1760" t="s">
        <v>5573</v>
      </c>
    </row>
    <row r="1761" spans="3:3" x14ac:dyDescent="0.25">
      <c r="C1761" t="s">
        <v>5574</v>
      </c>
    </row>
    <row r="1762" spans="3:3" x14ac:dyDescent="0.25">
      <c r="C1762" t="s">
        <v>5575</v>
      </c>
    </row>
    <row r="1763" spans="3:3" x14ac:dyDescent="0.25">
      <c r="C1763" t="s">
        <v>5576</v>
      </c>
    </row>
    <row r="1764" spans="3:3" x14ac:dyDescent="0.25">
      <c r="C1764" t="s">
        <v>5577</v>
      </c>
    </row>
    <row r="1765" spans="3:3" x14ac:dyDescent="0.25">
      <c r="C1765" t="s">
        <v>5578</v>
      </c>
    </row>
    <row r="1766" spans="3:3" x14ac:dyDescent="0.25">
      <c r="C1766" t="s">
        <v>5579</v>
      </c>
    </row>
    <row r="1767" spans="3:3" x14ac:dyDescent="0.25">
      <c r="C1767" t="s">
        <v>5580</v>
      </c>
    </row>
    <row r="1768" spans="3:3" x14ac:dyDescent="0.25">
      <c r="C1768" t="s">
        <v>5581</v>
      </c>
    </row>
    <row r="1769" spans="3:3" x14ac:dyDescent="0.25">
      <c r="C1769" t="s">
        <v>5582</v>
      </c>
    </row>
    <row r="1770" spans="3:3" x14ac:dyDescent="0.25">
      <c r="C1770" t="s">
        <v>5583</v>
      </c>
    </row>
    <row r="1771" spans="3:3" x14ac:dyDescent="0.25">
      <c r="C1771" t="s">
        <v>5584</v>
      </c>
    </row>
    <row r="1772" spans="3:3" x14ac:dyDescent="0.25">
      <c r="C1772" t="s">
        <v>5420</v>
      </c>
    </row>
    <row r="1773" spans="3:3" x14ac:dyDescent="0.25">
      <c r="C1773" t="s">
        <v>5585</v>
      </c>
    </row>
    <row r="1774" spans="3:3" x14ac:dyDescent="0.25">
      <c r="C1774" t="s">
        <v>5586</v>
      </c>
    </row>
    <row r="1775" spans="3:3" x14ac:dyDescent="0.25">
      <c r="C1775" t="s">
        <v>4293</v>
      </c>
    </row>
    <row r="1776" spans="3:3" x14ac:dyDescent="0.25">
      <c r="C1776" t="s">
        <v>4293</v>
      </c>
    </row>
    <row r="1777" spans="3:3" x14ac:dyDescent="0.25">
      <c r="C1777" t="s">
        <v>5587</v>
      </c>
    </row>
    <row r="1778" spans="3:3" x14ac:dyDescent="0.25">
      <c r="C1778" t="s">
        <v>4639</v>
      </c>
    </row>
    <row r="1779" spans="3:3" x14ac:dyDescent="0.25">
      <c r="C1779" t="s">
        <v>4295</v>
      </c>
    </row>
    <row r="1780" spans="3:3" x14ac:dyDescent="0.25">
      <c r="C1780" t="s">
        <v>5588</v>
      </c>
    </row>
    <row r="1781" spans="3:3" x14ac:dyDescent="0.25">
      <c r="C1781" t="s">
        <v>5589</v>
      </c>
    </row>
    <row r="1782" spans="3:3" x14ac:dyDescent="0.25">
      <c r="C1782" t="s">
        <v>5590</v>
      </c>
    </row>
    <row r="1783" spans="3:3" x14ac:dyDescent="0.25">
      <c r="C1783" t="s">
        <v>5591</v>
      </c>
    </row>
    <row r="1784" spans="3:3" x14ac:dyDescent="0.25">
      <c r="C1784" t="s">
        <v>5592</v>
      </c>
    </row>
    <row r="1785" spans="3:3" x14ac:dyDescent="0.25">
      <c r="C1785" t="s">
        <v>5593</v>
      </c>
    </row>
    <row r="1786" spans="3:3" x14ac:dyDescent="0.25">
      <c r="C1786" t="s">
        <v>4414</v>
      </c>
    </row>
    <row r="1787" spans="3:3" x14ac:dyDescent="0.25">
      <c r="C1787" t="s">
        <v>4414</v>
      </c>
    </row>
    <row r="1788" spans="3:3" x14ac:dyDescent="0.25">
      <c r="C1788" t="s">
        <v>5594</v>
      </c>
    </row>
    <row r="1789" spans="3:3" x14ac:dyDescent="0.25">
      <c r="C1789" t="s">
        <v>4737</v>
      </c>
    </row>
    <row r="1790" spans="3:3" x14ac:dyDescent="0.25">
      <c r="C1790" t="s">
        <v>5595</v>
      </c>
    </row>
    <row r="1791" spans="3:3" x14ac:dyDescent="0.25">
      <c r="C1791" t="s">
        <v>5596</v>
      </c>
    </row>
    <row r="1792" spans="3:3" x14ac:dyDescent="0.25">
      <c r="C1792" t="s">
        <v>5597</v>
      </c>
    </row>
    <row r="1793" spans="3:3" x14ac:dyDescent="0.25">
      <c r="C1793" t="s">
        <v>4977</v>
      </c>
    </row>
    <row r="1794" spans="3:3" x14ac:dyDescent="0.25">
      <c r="C1794" t="s">
        <v>4695</v>
      </c>
    </row>
    <row r="1795" spans="3:3" x14ac:dyDescent="0.25">
      <c r="C1795" t="s">
        <v>4695</v>
      </c>
    </row>
    <row r="1796" spans="3:3" x14ac:dyDescent="0.25">
      <c r="C1796" t="s">
        <v>4695</v>
      </c>
    </row>
    <row r="1797" spans="3:3" x14ac:dyDescent="0.25">
      <c r="C1797" t="s">
        <v>4695</v>
      </c>
    </row>
    <row r="1798" spans="3:3" x14ac:dyDescent="0.25">
      <c r="C1798" t="s">
        <v>4695</v>
      </c>
    </row>
    <row r="1799" spans="3:3" x14ac:dyDescent="0.25">
      <c r="C1799" t="s">
        <v>4695</v>
      </c>
    </row>
    <row r="1800" spans="3:3" x14ac:dyDescent="0.25">
      <c r="C1800" t="s">
        <v>4695</v>
      </c>
    </row>
    <row r="1801" spans="3:3" x14ac:dyDescent="0.25">
      <c r="C1801" t="s">
        <v>4695</v>
      </c>
    </row>
    <row r="1802" spans="3:3" x14ac:dyDescent="0.25">
      <c r="C1802" t="s">
        <v>4695</v>
      </c>
    </row>
    <row r="1803" spans="3:3" x14ac:dyDescent="0.25">
      <c r="C1803" t="s">
        <v>4695</v>
      </c>
    </row>
    <row r="1804" spans="3:3" x14ac:dyDescent="0.25">
      <c r="C1804" t="s">
        <v>4695</v>
      </c>
    </row>
    <row r="1805" spans="3:3" x14ac:dyDescent="0.25">
      <c r="C1805" t="s">
        <v>4695</v>
      </c>
    </row>
    <row r="1806" spans="3:3" x14ac:dyDescent="0.25">
      <c r="C1806" t="s">
        <v>4695</v>
      </c>
    </row>
    <row r="1807" spans="3:3" x14ac:dyDescent="0.25">
      <c r="C1807" t="s">
        <v>4695</v>
      </c>
    </row>
    <row r="1808" spans="3:3" x14ac:dyDescent="0.25">
      <c r="C1808" t="s">
        <v>4695</v>
      </c>
    </row>
    <row r="1809" spans="3:3" x14ac:dyDescent="0.25">
      <c r="C1809" t="s">
        <v>4695</v>
      </c>
    </row>
    <row r="1810" spans="3:3" x14ac:dyDescent="0.25">
      <c r="C1810" t="s">
        <v>4695</v>
      </c>
    </row>
    <row r="1811" spans="3:3" x14ac:dyDescent="0.25">
      <c r="C1811" t="s">
        <v>4695</v>
      </c>
    </row>
    <row r="1812" spans="3:3" x14ac:dyDescent="0.25">
      <c r="C1812" t="s">
        <v>4695</v>
      </c>
    </row>
    <row r="1813" spans="3:3" x14ac:dyDescent="0.25">
      <c r="C1813" t="s">
        <v>4695</v>
      </c>
    </row>
    <row r="1814" spans="3:3" x14ac:dyDescent="0.25">
      <c r="C1814" t="s">
        <v>5598</v>
      </c>
    </row>
    <row r="1815" spans="3:3" x14ac:dyDescent="0.25">
      <c r="C1815" t="s">
        <v>5598</v>
      </c>
    </row>
    <row r="1816" spans="3:3" x14ac:dyDescent="0.25">
      <c r="C1816" t="s">
        <v>5598</v>
      </c>
    </row>
    <row r="1817" spans="3:3" x14ac:dyDescent="0.25">
      <c r="C1817" t="s">
        <v>4604</v>
      </c>
    </row>
    <row r="1818" spans="3:3" x14ac:dyDescent="0.25">
      <c r="C1818" t="s">
        <v>4604</v>
      </c>
    </row>
    <row r="1819" spans="3:3" x14ac:dyDescent="0.25">
      <c r="C1819" t="s">
        <v>4604</v>
      </c>
    </row>
    <row r="1820" spans="3:3" x14ac:dyDescent="0.25">
      <c r="C1820" t="s">
        <v>5599</v>
      </c>
    </row>
    <row r="1821" spans="3:3" x14ac:dyDescent="0.25">
      <c r="C1821" t="s">
        <v>5600</v>
      </c>
    </row>
    <row r="1822" spans="3:3" x14ac:dyDescent="0.25">
      <c r="C1822" t="s">
        <v>5601</v>
      </c>
    </row>
    <row r="1823" spans="3:3" x14ac:dyDescent="0.25">
      <c r="C1823" t="s">
        <v>5602</v>
      </c>
    </row>
    <row r="1824" spans="3:3" x14ac:dyDescent="0.25">
      <c r="C1824" t="s">
        <v>5603</v>
      </c>
    </row>
    <row r="1825" spans="3:3" x14ac:dyDescent="0.25">
      <c r="C1825" t="s">
        <v>5604</v>
      </c>
    </row>
    <row r="1826" spans="3:3" x14ac:dyDescent="0.25">
      <c r="C1826" t="s">
        <v>5605</v>
      </c>
    </row>
    <row r="1827" spans="3:3" x14ac:dyDescent="0.25">
      <c r="C1827" t="s">
        <v>5606</v>
      </c>
    </row>
    <row r="1828" spans="3:3" x14ac:dyDescent="0.25">
      <c r="C1828" t="s">
        <v>5607</v>
      </c>
    </row>
    <row r="1829" spans="3:3" x14ac:dyDescent="0.25">
      <c r="C1829" t="s">
        <v>5608</v>
      </c>
    </row>
    <row r="1830" spans="3:3" x14ac:dyDescent="0.25">
      <c r="C1830" t="s">
        <v>5609</v>
      </c>
    </row>
    <row r="1831" spans="3:3" x14ac:dyDescent="0.25">
      <c r="C1831" t="s">
        <v>5610</v>
      </c>
    </row>
    <row r="1832" spans="3:3" x14ac:dyDescent="0.25">
      <c r="C1832" t="s">
        <v>5611</v>
      </c>
    </row>
    <row r="1833" spans="3:3" x14ac:dyDescent="0.25">
      <c r="C1833" t="s">
        <v>5612</v>
      </c>
    </row>
    <row r="1834" spans="3:3" x14ac:dyDescent="0.25">
      <c r="C1834" t="s">
        <v>5613</v>
      </c>
    </row>
    <row r="1835" spans="3:3" x14ac:dyDescent="0.25">
      <c r="C1835" t="s">
        <v>5614</v>
      </c>
    </row>
    <row r="1836" spans="3:3" x14ac:dyDescent="0.25">
      <c r="C1836" t="s">
        <v>5615</v>
      </c>
    </row>
    <row r="1837" spans="3:3" x14ac:dyDescent="0.25">
      <c r="C1837" t="s">
        <v>5616</v>
      </c>
    </row>
    <row r="1838" spans="3:3" x14ac:dyDescent="0.25">
      <c r="C1838" t="s">
        <v>5617</v>
      </c>
    </row>
    <row r="1839" spans="3:3" x14ac:dyDescent="0.25">
      <c r="C1839" t="s">
        <v>5618</v>
      </c>
    </row>
    <row r="1840" spans="3:3" x14ac:dyDescent="0.25">
      <c r="C1840" t="s">
        <v>5619</v>
      </c>
    </row>
    <row r="1841" spans="3:3" x14ac:dyDescent="0.25">
      <c r="C1841" t="s">
        <v>5620</v>
      </c>
    </row>
    <row r="1842" spans="3:3" x14ac:dyDescent="0.25">
      <c r="C1842" t="s">
        <v>5621</v>
      </c>
    </row>
    <row r="1843" spans="3:3" x14ac:dyDescent="0.25">
      <c r="C1843" t="s">
        <v>5622</v>
      </c>
    </row>
    <row r="1844" spans="3:3" x14ac:dyDescent="0.25">
      <c r="C1844" t="s">
        <v>5623</v>
      </c>
    </row>
    <row r="1845" spans="3:3" x14ac:dyDescent="0.25">
      <c r="C1845" t="s">
        <v>5624</v>
      </c>
    </row>
    <row r="1846" spans="3:3" x14ac:dyDescent="0.25">
      <c r="C1846" t="s">
        <v>5625</v>
      </c>
    </row>
    <row r="1847" spans="3:3" x14ac:dyDescent="0.25">
      <c r="C1847" t="s">
        <v>5626</v>
      </c>
    </row>
    <row r="1848" spans="3:3" x14ac:dyDescent="0.25">
      <c r="C1848" t="s">
        <v>5627</v>
      </c>
    </row>
    <row r="1849" spans="3:3" x14ac:dyDescent="0.25">
      <c r="C1849" t="s">
        <v>5628</v>
      </c>
    </row>
    <row r="1850" spans="3:3" x14ac:dyDescent="0.25">
      <c r="C1850" t="s">
        <v>5629</v>
      </c>
    </row>
    <row r="1851" spans="3:3" x14ac:dyDescent="0.25">
      <c r="C1851" t="s">
        <v>5630</v>
      </c>
    </row>
    <row r="1852" spans="3:3" x14ac:dyDescent="0.25">
      <c r="C1852" t="s">
        <v>5631</v>
      </c>
    </row>
    <row r="1853" spans="3:3" x14ac:dyDescent="0.25">
      <c r="C1853" t="s">
        <v>5632</v>
      </c>
    </row>
    <row r="1854" spans="3:3" x14ac:dyDescent="0.25">
      <c r="C1854" t="s">
        <v>5633</v>
      </c>
    </row>
    <row r="1855" spans="3:3" x14ac:dyDescent="0.25">
      <c r="C1855" t="s">
        <v>5634</v>
      </c>
    </row>
    <row r="1856" spans="3:3" x14ac:dyDescent="0.25">
      <c r="C1856" t="s">
        <v>5635</v>
      </c>
    </row>
    <row r="1857" spans="3:3" x14ac:dyDescent="0.25">
      <c r="C1857" t="s">
        <v>5636</v>
      </c>
    </row>
    <row r="1858" spans="3:3" x14ac:dyDescent="0.25">
      <c r="C1858" t="s">
        <v>5637</v>
      </c>
    </row>
    <row r="1859" spans="3:3" x14ac:dyDescent="0.25">
      <c r="C1859" t="s">
        <v>5638</v>
      </c>
    </row>
    <row r="1860" spans="3:3" x14ac:dyDescent="0.25">
      <c r="C1860" t="s">
        <v>5639</v>
      </c>
    </row>
    <row r="1861" spans="3:3" x14ac:dyDescent="0.25">
      <c r="C1861" t="s">
        <v>5640</v>
      </c>
    </row>
    <row r="1862" spans="3:3" x14ac:dyDescent="0.25">
      <c r="C1862" t="s">
        <v>5641</v>
      </c>
    </row>
    <row r="1863" spans="3:3" x14ac:dyDescent="0.25">
      <c r="C1863" t="s">
        <v>5642</v>
      </c>
    </row>
    <row r="1864" spans="3:3" x14ac:dyDescent="0.25">
      <c r="C1864" t="s">
        <v>5643</v>
      </c>
    </row>
    <row r="1865" spans="3:3" x14ac:dyDescent="0.25">
      <c r="C1865" t="s">
        <v>5644</v>
      </c>
    </row>
    <row r="1866" spans="3:3" x14ac:dyDescent="0.25">
      <c r="C1866" t="s">
        <v>5645</v>
      </c>
    </row>
    <row r="1867" spans="3:3" x14ac:dyDescent="0.25">
      <c r="C1867" t="s">
        <v>5646</v>
      </c>
    </row>
    <row r="1868" spans="3:3" x14ac:dyDescent="0.25">
      <c r="C1868" t="s">
        <v>5647</v>
      </c>
    </row>
    <row r="1869" spans="3:3" x14ac:dyDescent="0.25">
      <c r="C1869" t="s">
        <v>5648</v>
      </c>
    </row>
    <row r="1870" spans="3:3" x14ac:dyDescent="0.25">
      <c r="C1870" t="s">
        <v>5649</v>
      </c>
    </row>
    <row r="1871" spans="3:3" x14ac:dyDescent="0.25">
      <c r="C1871" t="s">
        <v>5650</v>
      </c>
    </row>
    <row r="1872" spans="3:3" x14ac:dyDescent="0.25">
      <c r="C1872" t="s">
        <v>5651</v>
      </c>
    </row>
    <row r="1873" spans="3:3" x14ac:dyDescent="0.25">
      <c r="C1873" t="s">
        <v>5652</v>
      </c>
    </row>
    <row r="1874" spans="3:3" x14ac:dyDescent="0.25">
      <c r="C1874" t="s">
        <v>5653</v>
      </c>
    </row>
    <row r="1875" spans="3:3" x14ac:dyDescent="0.25">
      <c r="C1875" t="s">
        <v>5654</v>
      </c>
    </row>
    <row r="1876" spans="3:3" x14ac:dyDescent="0.25">
      <c r="C1876" t="s">
        <v>5655</v>
      </c>
    </row>
    <row r="1877" spans="3:3" x14ac:dyDescent="0.25">
      <c r="C1877" t="s">
        <v>5656</v>
      </c>
    </row>
    <row r="1878" spans="3:3" x14ac:dyDescent="0.25">
      <c r="C1878" t="s">
        <v>5656</v>
      </c>
    </row>
    <row r="1879" spans="3:3" x14ac:dyDescent="0.25">
      <c r="C1879" t="s">
        <v>5657</v>
      </c>
    </row>
    <row r="1880" spans="3:3" x14ac:dyDescent="0.25">
      <c r="C1880" t="s">
        <v>5658</v>
      </c>
    </row>
    <row r="1881" spans="3:3" x14ac:dyDescent="0.25">
      <c r="C1881" t="s">
        <v>5659</v>
      </c>
    </row>
    <row r="1882" spans="3:3" x14ac:dyDescent="0.25">
      <c r="C1882" t="s">
        <v>5660</v>
      </c>
    </row>
    <row r="1883" spans="3:3" x14ac:dyDescent="0.25">
      <c r="C1883" t="s">
        <v>5661</v>
      </c>
    </row>
    <row r="1884" spans="3:3" x14ac:dyDescent="0.25">
      <c r="C1884" t="s">
        <v>5562</v>
      </c>
    </row>
    <row r="1885" spans="3:3" x14ac:dyDescent="0.25">
      <c r="C1885" t="s">
        <v>5662</v>
      </c>
    </row>
    <row r="1886" spans="3:3" x14ac:dyDescent="0.25">
      <c r="C1886" t="s">
        <v>5663</v>
      </c>
    </row>
    <row r="1887" spans="3:3" x14ac:dyDescent="0.25">
      <c r="C1887" t="s">
        <v>5664</v>
      </c>
    </row>
    <row r="1888" spans="3:3" x14ac:dyDescent="0.25">
      <c r="C1888" t="s">
        <v>5665</v>
      </c>
    </row>
    <row r="1889" spans="3:3" x14ac:dyDescent="0.25">
      <c r="C1889" t="s">
        <v>5666</v>
      </c>
    </row>
    <row r="1890" spans="3:3" x14ac:dyDescent="0.25">
      <c r="C1890" t="s">
        <v>5667</v>
      </c>
    </row>
    <row r="1891" spans="3:3" x14ac:dyDescent="0.25">
      <c r="C1891" t="s">
        <v>5668</v>
      </c>
    </row>
    <row r="1892" spans="3:3" x14ac:dyDescent="0.25">
      <c r="C1892" t="s">
        <v>5669</v>
      </c>
    </row>
    <row r="1893" spans="3:3" x14ac:dyDescent="0.25">
      <c r="C1893" t="s">
        <v>5670</v>
      </c>
    </row>
    <row r="1894" spans="3:3" x14ac:dyDescent="0.25">
      <c r="C1894" t="s">
        <v>5671</v>
      </c>
    </row>
    <row r="1895" spans="3:3" x14ac:dyDescent="0.25">
      <c r="C1895" t="s">
        <v>5672</v>
      </c>
    </row>
    <row r="1896" spans="3:3" x14ac:dyDescent="0.25">
      <c r="C1896" t="s">
        <v>5673</v>
      </c>
    </row>
    <row r="1897" spans="3:3" x14ac:dyDescent="0.25">
      <c r="C1897" t="s">
        <v>5674</v>
      </c>
    </row>
    <row r="1898" spans="3:3" x14ac:dyDescent="0.25">
      <c r="C1898" t="s">
        <v>5675</v>
      </c>
    </row>
    <row r="1899" spans="3:3" x14ac:dyDescent="0.25">
      <c r="C1899" t="s">
        <v>5676</v>
      </c>
    </row>
    <row r="1900" spans="3:3" x14ac:dyDescent="0.25">
      <c r="C1900" t="s">
        <v>5677</v>
      </c>
    </row>
    <row r="1901" spans="3:3" x14ac:dyDescent="0.25">
      <c r="C1901" t="s">
        <v>5678</v>
      </c>
    </row>
    <row r="1902" spans="3:3" x14ac:dyDescent="0.25">
      <c r="C1902" t="s">
        <v>5679</v>
      </c>
    </row>
    <row r="1903" spans="3:3" x14ac:dyDescent="0.25">
      <c r="C1903" t="s">
        <v>5680</v>
      </c>
    </row>
    <row r="1904" spans="3:3" x14ac:dyDescent="0.25">
      <c r="C1904" t="s">
        <v>5681</v>
      </c>
    </row>
    <row r="1905" spans="3:3" x14ac:dyDescent="0.25">
      <c r="C1905" t="s">
        <v>5682</v>
      </c>
    </row>
    <row r="1906" spans="3:3" x14ac:dyDescent="0.25">
      <c r="C1906" t="s">
        <v>5683</v>
      </c>
    </row>
    <row r="1907" spans="3:3" x14ac:dyDescent="0.25">
      <c r="C1907" t="s">
        <v>5684</v>
      </c>
    </row>
    <row r="1908" spans="3:3" x14ac:dyDescent="0.25">
      <c r="C1908" t="s">
        <v>5685</v>
      </c>
    </row>
    <row r="1909" spans="3:3" x14ac:dyDescent="0.25">
      <c r="C1909" t="s">
        <v>5685</v>
      </c>
    </row>
    <row r="1910" spans="3:3" x14ac:dyDescent="0.25">
      <c r="C1910" t="s">
        <v>5686</v>
      </c>
    </row>
    <row r="1911" spans="3:3" x14ac:dyDescent="0.25">
      <c r="C1911" t="s">
        <v>5687</v>
      </c>
    </row>
    <row r="1912" spans="3:3" x14ac:dyDescent="0.25">
      <c r="C1912" t="s">
        <v>5688</v>
      </c>
    </row>
    <row r="1913" spans="3:3" x14ac:dyDescent="0.25">
      <c r="C1913" t="s">
        <v>5689</v>
      </c>
    </row>
    <row r="1914" spans="3:3" x14ac:dyDescent="0.25">
      <c r="C1914" t="s">
        <v>5690</v>
      </c>
    </row>
    <row r="1915" spans="3:3" x14ac:dyDescent="0.25">
      <c r="C1915" t="s">
        <v>4663</v>
      </c>
    </row>
    <row r="1916" spans="3:3" x14ac:dyDescent="0.25">
      <c r="C1916" t="s">
        <v>4350</v>
      </c>
    </row>
    <row r="1917" spans="3:3" x14ac:dyDescent="0.25">
      <c r="C1917" t="s">
        <v>5691</v>
      </c>
    </row>
    <row r="1918" spans="3:3" x14ac:dyDescent="0.25">
      <c r="C1918" t="s">
        <v>5692</v>
      </c>
    </row>
    <row r="1919" spans="3:3" x14ac:dyDescent="0.25">
      <c r="C1919" t="s">
        <v>5693</v>
      </c>
    </row>
    <row r="1920" spans="3:3" x14ac:dyDescent="0.25">
      <c r="C1920" t="s">
        <v>5694</v>
      </c>
    </row>
    <row r="1921" spans="3:3" x14ac:dyDescent="0.25">
      <c r="C1921" t="s">
        <v>5695</v>
      </c>
    </row>
    <row r="1922" spans="3:3" x14ac:dyDescent="0.25">
      <c r="C1922" t="s">
        <v>5696</v>
      </c>
    </row>
    <row r="1923" spans="3:3" x14ac:dyDescent="0.25">
      <c r="C1923" t="s">
        <v>5697</v>
      </c>
    </row>
    <row r="1924" spans="3:3" x14ac:dyDescent="0.25">
      <c r="C1924" t="s">
        <v>5698</v>
      </c>
    </row>
    <row r="1925" spans="3:3" x14ac:dyDescent="0.25">
      <c r="C1925" t="s">
        <v>5698</v>
      </c>
    </row>
    <row r="1926" spans="3:3" x14ac:dyDescent="0.25">
      <c r="C1926" t="s">
        <v>4285</v>
      </c>
    </row>
    <row r="1927" spans="3:3" x14ac:dyDescent="0.25">
      <c r="C1927" t="s">
        <v>4285</v>
      </c>
    </row>
    <row r="1928" spans="3:3" x14ac:dyDescent="0.25">
      <c r="C1928" t="s">
        <v>5699</v>
      </c>
    </row>
    <row r="1929" spans="3:3" x14ac:dyDescent="0.25">
      <c r="C1929" t="s">
        <v>5547</v>
      </c>
    </row>
    <row r="1930" spans="3:3" x14ac:dyDescent="0.25">
      <c r="C1930" t="s">
        <v>5700</v>
      </c>
    </row>
    <row r="1931" spans="3:3" x14ac:dyDescent="0.25">
      <c r="C1931" t="s">
        <v>5701</v>
      </c>
    </row>
    <row r="1932" spans="3:3" x14ac:dyDescent="0.25">
      <c r="C1932" t="s">
        <v>5702</v>
      </c>
    </row>
    <row r="1933" spans="3:3" x14ac:dyDescent="0.25">
      <c r="C1933" t="s">
        <v>5626</v>
      </c>
    </row>
    <row r="1934" spans="3:3" x14ac:dyDescent="0.25">
      <c r="C1934" t="s">
        <v>5703</v>
      </c>
    </row>
    <row r="1935" spans="3:3" x14ac:dyDescent="0.25">
      <c r="C1935" t="s">
        <v>5704</v>
      </c>
    </row>
    <row r="1936" spans="3:3" x14ac:dyDescent="0.25">
      <c r="C1936" t="s">
        <v>5705</v>
      </c>
    </row>
    <row r="1937" spans="3:3" x14ac:dyDescent="0.25">
      <c r="C1937" t="s">
        <v>5706</v>
      </c>
    </row>
    <row r="1938" spans="3:3" x14ac:dyDescent="0.25">
      <c r="C1938" t="s">
        <v>5707</v>
      </c>
    </row>
    <row r="1939" spans="3:3" x14ac:dyDescent="0.25">
      <c r="C1939" t="s">
        <v>5708</v>
      </c>
    </row>
    <row r="1940" spans="3:3" x14ac:dyDescent="0.25">
      <c r="C1940" t="s">
        <v>5708</v>
      </c>
    </row>
    <row r="1941" spans="3:3" x14ac:dyDescent="0.25">
      <c r="C1941" t="s">
        <v>5708</v>
      </c>
    </row>
    <row r="1942" spans="3:3" x14ac:dyDescent="0.25">
      <c r="C1942" t="s">
        <v>5709</v>
      </c>
    </row>
    <row r="1943" spans="3:3" x14ac:dyDescent="0.25">
      <c r="C1943" t="s">
        <v>5710</v>
      </c>
    </row>
    <row r="1944" spans="3:3" x14ac:dyDescent="0.25">
      <c r="C1944" t="s">
        <v>5711</v>
      </c>
    </row>
    <row r="1945" spans="3:3" x14ac:dyDescent="0.25">
      <c r="C1945" t="s">
        <v>5712</v>
      </c>
    </row>
    <row r="1946" spans="3:3" x14ac:dyDescent="0.25">
      <c r="C1946" t="s">
        <v>5713</v>
      </c>
    </row>
    <row r="1947" spans="3:3" x14ac:dyDescent="0.25">
      <c r="C1947" t="s">
        <v>5714</v>
      </c>
    </row>
    <row r="1948" spans="3:3" x14ac:dyDescent="0.25">
      <c r="C1948" t="s">
        <v>5715</v>
      </c>
    </row>
    <row r="1949" spans="3:3" x14ac:dyDescent="0.25">
      <c r="C1949" t="s">
        <v>5716</v>
      </c>
    </row>
    <row r="1950" spans="3:3" x14ac:dyDescent="0.25">
      <c r="C1950" t="s">
        <v>5717</v>
      </c>
    </row>
    <row r="1951" spans="3:3" x14ac:dyDescent="0.25">
      <c r="C1951" t="s">
        <v>5718</v>
      </c>
    </row>
    <row r="1952" spans="3:3" x14ac:dyDescent="0.25">
      <c r="C1952" t="s">
        <v>5718</v>
      </c>
    </row>
    <row r="1953" spans="3:3" x14ac:dyDescent="0.25">
      <c r="C1953" t="s">
        <v>5719</v>
      </c>
    </row>
    <row r="1954" spans="3:3" x14ac:dyDescent="0.25">
      <c r="C1954" t="s">
        <v>5720</v>
      </c>
    </row>
    <row r="1955" spans="3:3" x14ac:dyDescent="0.25">
      <c r="C1955" t="s">
        <v>5721</v>
      </c>
    </row>
    <row r="1956" spans="3:3" x14ac:dyDescent="0.25">
      <c r="C1956" t="s">
        <v>5722</v>
      </c>
    </row>
    <row r="1957" spans="3:3" x14ac:dyDescent="0.25">
      <c r="C1957" t="s">
        <v>5723</v>
      </c>
    </row>
    <row r="1958" spans="3:3" x14ac:dyDescent="0.25">
      <c r="C1958" t="s">
        <v>5724</v>
      </c>
    </row>
    <row r="1959" spans="3:3" x14ac:dyDescent="0.25">
      <c r="C1959" t="s">
        <v>5725</v>
      </c>
    </row>
    <row r="1960" spans="3:3" x14ac:dyDescent="0.25">
      <c r="C1960" t="s">
        <v>5726</v>
      </c>
    </row>
    <row r="1961" spans="3:3" x14ac:dyDescent="0.25">
      <c r="C1961" t="s">
        <v>5647</v>
      </c>
    </row>
    <row r="1962" spans="3:3" x14ac:dyDescent="0.25">
      <c r="C1962" t="s">
        <v>5727</v>
      </c>
    </row>
    <row r="1963" spans="3:3" x14ac:dyDescent="0.25">
      <c r="C1963" t="s">
        <v>5728</v>
      </c>
    </row>
    <row r="1964" spans="3:3" x14ac:dyDescent="0.25">
      <c r="C1964" t="s">
        <v>5729</v>
      </c>
    </row>
    <row r="1965" spans="3:3" x14ac:dyDescent="0.25">
      <c r="C1965" t="s">
        <v>5730</v>
      </c>
    </row>
    <row r="1966" spans="3:3" x14ac:dyDescent="0.25">
      <c r="C1966" t="s">
        <v>5731</v>
      </c>
    </row>
    <row r="1967" spans="3:3" x14ac:dyDescent="0.25">
      <c r="C1967" t="s">
        <v>5732</v>
      </c>
    </row>
    <row r="1968" spans="3:3" x14ac:dyDescent="0.25">
      <c r="C1968" t="s">
        <v>4301</v>
      </c>
    </row>
    <row r="1969" spans="3:3" x14ac:dyDescent="0.25">
      <c r="C1969" t="s">
        <v>5733</v>
      </c>
    </row>
    <row r="1970" spans="3:3" x14ac:dyDescent="0.25">
      <c r="C1970" t="s">
        <v>5734</v>
      </c>
    </row>
    <row r="1971" spans="3:3" x14ac:dyDescent="0.25">
      <c r="C1971" t="s">
        <v>5735</v>
      </c>
    </row>
    <row r="1972" spans="3:3" x14ac:dyDescent="0.25">
      <c r="C1972" t="s">
        <v>4528</v>
      </c>
    </row>
    <row r="1973" spans="3:3" x14ac:dyDescent="0.25">
      <c r="C1973" t="s">
        <v>5736</v>
      </c>
    </row>
    <row r="1974" spans="3:3" x14ac:dyDescent="0.25">
      <c r="C1974" t="s">
        <v>5737</v>
      </c>
    </row>
    <row r="1975" spans="3:3" x14ac:dyDescent="0.25">
      <c r="C1975" t="s">
        <v>5737</v>
      </c>
    </row>
    <row r="1976" spans="3:3" x14ac:dyDescent="0.25">
      <c r="C1976" t="s">
        <v>5738</v>
      </c>
    </row>
    <row r="1977" spans="3:3" x14ac:dyDescent="0.25">
      <c r="C1977" t="s">
        <v>5739</v>
      </c>
    </row>
    <row r="1978" spans="3:3" x14ac:dyDescent="0.25">
      <c r="C1978" t="s">
        <v>5740</v>
      </c>
    </row>
    <row r="1979" spans="3:3" x14ac:dyDescent="0.25">
      <c r="C1979" t="s">
        <v>5741</v>
      </c>
    </row>
    <row r="1980" spans="3:3" x14ac:dyDescent="0.25">
      <c r="C1980" t="s">
        <v>5742</v>
      </c>
    </row>
    <row r="1981" spans="3:3" x14ac:dyDescent="0.25">
      <c r="C1981" t="s">
        <v>5743</v>
      </c>
    </row>
    <row r="1982" spans="3:3" x14ac:dyDescent="0.25">
      <c r="C1982" t="s">
        <v>5744</v>
      </c>
    </row>
    <row r="1983" spans="3:3" x14ac:dyDescent="0.25">
      <c r="C1983" t="s">
        <v>5745</v>
      </c>
    </row>
    <row r="1984" spans="3:3" x14ac:dyDescent="0.25">
      <c r="C1984" t="s">
        <v>5746</v>
      </c>
    </row>
    <row r="1985" spans="3:3" x14ac:dyDescent="0.25">
      <c r="C1985" t="s">
        <v>5747</v>
      </c>
    </row>
    <row r="1986" spans="3:3" x14ac:dyDescent="0.25">
      <c r="C1986" t="s">
        <v>5748</v>
      </c>
    </row>
    <row r="1987" spans="3:3" x14ac:dyDescent="0.25">
      <c r="C1987" t="s">
        <v>5749</v>
      </c>
    </row>
    <row r="1988" spans="3:3" x14ac:dyDescent="0.25">
      <c r="C1988" t="s">
        <v>5750</v>
      </c>
    </row>
    <row r="1989" spans="3:3" x14ac:dyDescent="0.25">
      <c r="C1989" t="s">
        <v>5751</v>
      </c>
    </row>
    <row r="1990" spans="3:3" x14ac:dyDescent="0.25">
      <c r="C1990" t="s">
        <v>5752</v>
      </c>
    </row>
    <row r="1991" spans="3:3" x14ac:dyDescent="0.25">
      <c r="C1991" t="s">
        <v>5753</v>
      </c>
    </row>
    <row r="1992" spans="3:3" x14ac:dyDescent="0.25">
      <c r="C1992" t="s">
        <v>5754</v>
      </c>
    </row>
    <row r="1993" spans="3:3" x14ac:dyDescent="0.25">
      <c r="C1993" t="s">
        <v>5755</v>
      </c>
    </row>
    <row r="1994" spans="3:3" x14ac:dyDescent="0.25">
      <c r="C1994" t="s">
        <v>5756</v>
      </c>
    </row>
    <row r="1995" spans="3:3" x14ac:dyDescent="0.25">
      <c r="C1995" t="s">
        <v>5757</v>
      </c>
    </row>
    <row r="1996" spans="3:3" x14ac:dyDescent="0.25">
      <c r="C1996" t="s">
        <v>5758</v>
      </c>
    </row>
    <row r="1997" spans="3:3" x14ac:dyDescent="0.25">
      <c r="C1997" t="s">
        <v>5759</v>
      </c>
    </row>
    <row r="1998" spans="3:3" x14ac:dyDescent="0.25">
      <c r="C1998" t="s">
        <v>5760</v>
      </c>
    </row>
    <row r="1999" spans="3:3" x14ac:dyDescent="0.25">
      <c r="C1999" t="s">
        <v>5761</v>
      </c>
    </row>
    <row r="2000" spans="3:3" x14ac:dyDescent="0.25">
      <c r="C2000" t="s">
        <v>5762</v>
      </c>
    </row>
    <row r="2001" spans="3:3" x14ac:dyDescent="0.25">
      <c r="C2001" t="s">
        <v>5763</v>
      </c>
    </row>
    <row r="2002" spans="3:3" x14ac:dyDescent="0.25">
      <c r="C2002" t="s">
        <v>5764</v>
      </c>
    </row>
    <row r="2003" spans="3:3" x14ac:dyDescent="0.25">
      <c r="C2003" t="s">
        <v>5765</v>
      </c>
    </row>
    <row r="2004" spans="3:3" x14ac:dyDescent="0.25">
      <c r="C2004" t="s">
        <v>5766</v>
      </c>
    </row>
    <row r="2005" spans="3:3" x14ac:dyDescent="0.25">
      <c r="C2005" t="s">
        <v>5159</v>
      </c>
    </row>
    <row r="2006" spans="3:3" x14ac:dyDescent="0.25">
      <c r="C2006" t="s">
        <v>5767</v>
      </c>
    </row>
    <row r="2007" spans="3:3" x14ac:dyDescent="0.25">
      <c r="C2007" t="s">
        <v>5768</v>
      </c>
    </row>
    <row r="2008" spans="3:3" x14ac:dyDescent="0.25">
      <c r="C2008" t="s">
        <v>5769</v>
      </c>
    </row>
    <row r="2009" spans="3:3" x14ac:dyDescent="0.25">
      <c r="C2009" t="s">
        <v>5770</v>
      </c>
    </row>
    <row r="2010" spans="3:3" x14ac:dyDescent="0.25">
      <c r="C2010" t="s">
        <v>5771</v>
      </c>
    </row>
    <row r="2011" spans="3:3" x14ac:dyDescent="0.25">
      <c r="C2011" t="s">
        <v>5772</v>
      </c>
    </row>
    <row r="2012" spans="3:3" x14ac:dyDescent="0.25">
      <c r="C2012" t="s">
        <v>5773</v>
      </c>
    </row>
    <row r="2013" spans="3:3" x14ac:dyDescent="0.25">
      <c r="C2013" t="s">
        <v>5774</v>
      </c>
    </row>
    <row r="2014" spans="3:3" x14ac:dyDescent="0.25">
      <c r="C2014" t="s">
        <v>5775</v>
      </c>
    </row>
    <row r="2015" spans="3:3" x14ac:dyDescent="0.25">
      <c r="C2015" t="s">
        <v>5776</v>
      </c>
    </row>
    <row r="2016" spans="3:3" x14ac:dyDescent="0.25">
      <c r="C2016" t="s">
        <v>5777</v>
      </c>
    </row>
    <row r="2017" spans="3:3" x14ac:dyDescent="0.25">
      <c r="C2017" t="s">
        <v>5777</v>
      </c>
    </row>
    <row r="2018" spans="3:3" x14ac:dyDescent="0.25">
      <c r="C2018" t="s">
        <v>5778</v>
      </c>
    </row>
    <row r="2019" spans="3:3" x14ac:dyDescent="0.25">
      <c r="C2019" t="s">
        <v>5779</v>
      </c>
    </row>
    <row r="2020" spans="3:3" x14ac:dyDescent="0.25">
      <c r="C2020" t="s">
        <v>5626</v>
      </c>
    </row>
    <row r="2021" spans="3:3" x14ac:dyDescent="0.25">
      <c r="C2021" t="s">
        <v>5780</v>
      </c>
    </row>
    <row r="2022" spans="3:3" x14ac:dyDescent="0.25">
      <c r="C2022" t="s">
        <v>5781</v>
      </c>
    </row>
    <row r="2023" spans="3:3" x14ac:dyDescent="0.25">
      <c r="C2023" t="s">
        <v>5782</v>
      </c>
    </row>
    <row r="2024" spans="3:3" x14ac:dyDescent="0.25">
      <c r="C2024" t="s">
        <v>5783</v>
      </c>
    </row>
    <row r="2025" spans="3:3" x14ac:dyDescent="0.25">
      <c r="C2025" t="s">
        <v>5784</v>
      </c>
    </row>
    <row r="2026" spans="3:3" x14ac:dyDescent="0.25">
      <c r="C2026" t="s">
        <v>5785</v>
      </c>
    </row>
    <row r="2027" spans="3:3" x14ac:dyDescent="0.25">
      <c r="C2027" t="s">
        <v>5786</v>
      </c>
    </row>
    <row r="2028" spans="3:3" x14ac:dyDescent="0.25">
      <c r="C2028" t="s">
        <v>5787</v>
      </c>
    </row>
    <row r="2029" spans="3:3" x14ac:dyDescent="0.25">
      <c r="C2029" t="s">
        <v>5788</v>
      </c>
    </row>
    <row r="2030" spans="3:3" x14ac:dyDescent="0.25">
      <c r="C2030" t="s">
        <v>5789</v>
      </c>
    </row>
    <row r="2031" spans="3:3" x14ac:dyDescent="0.25">
      <c r="C2031" t="s">
        <v>5790</v>
      </c>
    </row>
    <row r="2032" spans="3:3" x14ac:dyDescent="0.25">
      <c r="C2032" t="s">
        <v>5791</v>
      </c>
    </row>
    <row r="2033" spans="3:3" x14ac:dyDescent="0.25">
      <c r="C2033" t="s">
        <v>5094</v>
      </c>
    </row>
    <row r="2034" spans="3:3" x14ac:dyDescent="0.25">
      <c r="C2034" t="s">
        <v>5792</v>
      </c>
    </row>
    <row r="2035" spans="3:3" x14ac:dyDescent="0.25">
      <c r="C2035" t="s">
        <v>5793</v>
      </c>
    </row>
    <row r="2036" spans="3:3" x14ac:dyDescent="0.25">
      <c r="C2036" t="s">
        <v>5794</v>
      </c>
    </row>
    <row r="2037" spans="3:3" x14ac:dyDescent="0.25">
      <c r="C2037" t="s">
        <v>5795</v>
      </c>
    </row>
    <row r="2038" spans="3:3" x14ac:dyDescent="0.25">
      <c r="C2038" t="s">
        <v>5796</v>
      </c>
    </row>
    <row r="2039" spans="3:3" x14ac:dyDescent="0.25">
      <c r="C2039" t="s">
        <v>5797</v>
      </c>
    </row>
    <row r="2040" spans="3:3" x14ac:dyDescent="0.25">
      <c r="C2040" t="s">
        <v>5798</v>
      </c>
    </row>
    <row r="2041" spans="3:3" x14ac:dyDescent="0.25">
      <c r="C2041" t="s">
        <v>5799</v>
      </c>
    </row>
    <row r="2042" spans="3:3" x14ac:dyDescent="0.25">
      <c r="C2042" t="s">
        <v>5800</v>
      </c>
    </row>
    <row r="2043" spans="3:3" x14ac:dyDescent="0.25">
      <c r="C2043" t="s">
        <v>5801</v>
      </c>
    </row>
    <row r="2044" spans="3:3" x14ac:dyDescent="0.25">
      <c r="C2044" t="s">
        <v>5802</v>
      </c>
    </row>
    <row r="2045" spans="3:3" x14ac:dyDescent="0.25">
      <c r="C2045" t="s">
        <v>5803</v>
      </c>
    </row>
    <row r="2046" spans="3:3" x14ac:dyDescent="0.25">
      <c r="C2046" t="s">
        <v>5804</v>
      </c>
    </row>
    <row r="2047" spans="3:3" x14ac:dyDescent="0.25">
      <c r="C2047" t="s">
        <v>5805</v>
      </c>
    </row>
    <row r="2048" spans="3:3" x14ac:dyDescent="0.25">
      <c r="C2048" t="s">
        <v>5806</v>
      </c>
    </row>
    <row r="2049" spans="3:3" x14ac:dyDescent="0.25">
      <c r="C2049" t="s">
        <v>4858</v>
      </c>
    </row>
    <row r="2050" spans="3:3" x14ac:dyDescent="0.25">
      <c r="C2050" t="s">
        <v>5807</v>
      </c>
    </row>
    <row r="2051" spans="3:3" x14ac:dyDescent="0.25">
      <c r="C2051" t="s">
        <v>5808</v>
      </c>
    </row>
    <row r="2052" spans="3:3" x14ac:dyDescent="0.25">
      <c r="C2052" t="s">
        <v>5809</v>
      </c>
    </row>
    <row r="2053" spans="3:3" x14ac:dyDescent="0.25">
      <c r="C2053" t="s">
        <v>5810</v>
      </c>
    </row>
    <row r="2054" spans="3:3" x14ac:dyDescent="0.25">
      <c r="C2054" t="s">
        <v>5811</v>
      </c>
    </row>
    <row r="2055" spans="3:3" x14ac:dyDescent="0.25">
      <c r="C2055" t="s">
        <v>5812</v>
      </c>
    </row>
    <row r="2056" spans="3:3" x14ac:dyDescent="0.25">
      <c r="C2056" t="s">
        <v>5813</v>
      </c>
    </row>
    <row r="2057" spans="3:3" x14ac:dyDescent="0.25">
      <c r="C2057" t="s">
        <v>5814</v>
      </c>
    </row>
    <row r="2058" spans="3:3" x14ac:dyDescent="0.25">
      <c r="C2058" t="s">
        <v>5815</v>
      </c>
    </row>
    <row r="2059" spans="3:3" x14ac:dyDescent="0.25">
      <c r="C2059" t="s">
        <v>5816</v>
      </c>
    </row>
    <row r="2060" spans="3:3" x14ac:dyDescent="0.25">
      <c r="C2060" t="s">
        <v>5817</v>
      </c>
    </row>
    <row r="2061" spans="3:3" x14ac:dyDescent="0.25">
      <c r="C2061" t="s">
        <v>5818</v>
      </c>
    </row>
    <row r="2062" spans="3:3" x14ac:dyDescent="0.25">
      <c r="C2062" t="s">
        <v>5818</v>
      </c>
    </row>
    <row r="2063" spans="3:3" x14ac:dyDescent="0.25">
      <c r="C2063" t="s">
        <v>5819</v>
      </c>
    </row>
    <row r="2064" spans="3:3" x14ac:dyDescent="0.25">
      <c r="C2064" t="s">
        <v>5820</v>
      </c>
    </row>
    <row r="2065" spans="3:3" x14ac:dyDescent="0.25">
      <c r="C2065" t="s">
        <v>5821</v>
      </c>
    </row>
    <row r="2066" spans="3:3" x14ac:dyDescent="0.25">
      <c r="C2066" t="s">
        <v>5822</v>
      </c>
    </row>
    <row r="2067" spans="3:3" x14ac:dyDescent="0.25">
      <c r="C2067" t="s">
        <v>4748</v>
      </c>
    </row>
    <row r="2068" spans="3:3" x14ac:dyDescent="0.25">
      <c r="C2068" t="s">
        <v>5823</v>
      </c>
    </row>
    <row r="2069" spans="3:3" x14ac:dyDescent="0.25">
      <c r="C2069" t="s">
        <v>5824</v>
      </c>
    </row>
    <row r="2070" spans="3:3" x14ac:dyDescent="0.25">
      <c r="C2070" t="s">
        <v>5825</v>
      </c>
    </row>
    <row r="2071" spans="3:3" x14ac:dyDescent="0.25">
      <c r="C2071" t="s">
        <v>5826</v>
      </c>
    </row>
    <row r="2072" spans="3:3" x14ac:dyDescent="0.25">
      <c r="C2072" t="s">
        <v>5827</v>
      </c>
    </row>
    <row r="2073" spans="3:3" x14ac:dyDescent="0.25">
      <c r="C2073" t="s">
        <v>5828</v>
      </c>
    </row>
    <row r="2074" spans="3:3" x14ac:dyDescent="0.25">
      <c r="C2074" t="s">
        <v>5829</v>
      </c>
    </row>
    <row r="2075" spans="3:3" x14ac:dyDescent="0.25">
      <c r="C2075" t="s">
        <v>5830</v>
      </c>
    </row>
    <row r="2076" spans="3:3" x14ac:dyDescent="0.25">
      <c r="C2076" t="s">
        <v>5831</v>
      </c>
    </row>
    <row r="2077" spans="3:3" x14ac:dyDescent="0.25">
      <c r="C2077" t="s">
        <v>5832</v>
      </c>
    </row>
    <row r="2078" spans="3:3" x14ac:dyDescent="0.25">
      <c r="C2078" t="s">
        <v>5833</v>
      </c>
    </row>
    <row r="2079" spans="3:3" x14ac:dyDescent="0.25">
      <c r="C2079" t="s">
        <v>5834</v>
      </c>
    </row>
    <row r="2080" spans="3:3" x14ac:dyDescent="0.25">
      <c r="C2080" t="s">
        <v>5823</v>
      </c>
    </row>
    <row r="2081" spans="3:3" x14ac:dyDescent="0.25">
      <c r="C2081" t="s">
        <v>4608</v>
      </c>
    </row>
    <row r="2082" spans="3:3" x14ac:dyDescent="0.25">
      <c r="C2082" t="s">
        <v>4498</v>
      </c>
    </row>
    <row r="2083" spans="3:3" x14ac:dyDescent="0.25">
      <c r="C2083" t="s">
        <v>5835</v>
      </c>
    </row>
    <row r="2084" spans="3:3" x14ac:dyDescent="0.25">
      <c r="C2084" t="s">
        <v>5836</v>
      </c>
    </row>
    <row r="2085" spans="3:3" x14ac:dyDescent="0.25">
      <c r="C2085" t="s">
        <v>5837</v>
      </c>
    </row>
    <row r="2086" spans="3:3" x14ac:dyDescent="0.25">
      <c r="C2086" t="s">
        <v>5838</v>
      </c>
    </row>
    <row r="2087" spans="3:3" x14ac:dyDescent="0.25">
      <c r="C2087" t="s">
        <v>5839</v>
      </c>
    </row>
    <row r="2088" spans="3:3" x14ac:dyDescent="0.25">
      <c r="C2088" t="s">
        <v>5840</v>
      </c>
    </row>
    <row r="2089" spans="3:3" x14ac:dyDescent="0.25">
      <c r="C2089" t="s">
        <v>5841</v>
      </c>
    </row>
    <row r="2090" spans="3:3" x14ac:dyDescent="0.25">
      <c r="C2090" t="s">
        <v>5842</v>
      </c>
    </row>
    <row r="2091" spans="3:3" x14ac:dyDescent="0.25">
      <c r="C2091" t="s">
        <v>4765</v>
      </c>
    </row>
    <row r="2092" spans="3:3" x14ac:dyDescent="0.25">
      <c r="C2092" t="s">
        <v>5843</v>
      </c>
    </row>
    <row r="2093" spans="3:3" x14ac:dyDescent="0.25">
      <c r="C2093" t="s">
        <v>5844</v>
      </c>
    </row>
    <row r="2094" spans="3:3" x14ac:dyDescent="0.25">
      <c r="C2094" t="s">
        <v>5845</v>
      </c>
    </row>
    <row r="2095" spans="3:3" x14ac:dyDescent="0.25">
      <c r="C2095" t="s">
        <v>5846</v>
      </c>
    </row>
    <row r="2096" spans="3:3" x14ac:dyDescent="0.25">
      <c r="C2096" t="s">
        <v>5847</v>
      </c>
    </row>
    <row r="2097" spans="3:3" x14ac:dyDescent="0.25">
      <c r="C2097" t="s">
        <v>4578</v>
      </c>
    </row>
    <row r="2098" spans="3:3" x14ac:dyDescent="0.25">
      <c r="C2098" t="s">
        <v>5848</v>
      </c>
    </row>
    <row r="2099" spans="3:3" x14ac:dyDescent="0.25">
      <c r="C2099" t="s">
        <v>5849</v>
      </c>
    </row>
    <row r="2100" spans="3:3" x14ac:dyDescent="0.25">
      <c r="C2100" t="s">
        <v>5850</v>
      </c>
    </row>
    <row r="2101" spans="3:3" x14ac:dyDescent="0.25">
      <c r="C2101" t="s">
        <v>5851</v>
      </c>
    </row>
    <row r="2102" spans="3:3" x14ac:dyDescent="0.25">
      <c r="C2102" t="s">
        <v>5852</v>
      </c>
    </row>
    <row r="2103" spans="3:3" x14ac:dyDescent="0.25">
      <c r="C2103" t="s">
        <v>5853</v>
      </c>
    </row>
    <row r="2104" spans="3:3" x14ac:dyDescent="0.25">
      <c r="C2104" t="s">
        <v>5854</v>
      </c>
    </row>
    <row r="2105" spans="3:3" x14ac:dyDescent="0.25">
      <c r="C2105" t="s">
        <v>5855</v>
      </c>
    </row>
    <row r="2106" spans="3:3" x14ac:dyDescent="0.25">
      <c r="C2106" t="s">
        <v>5045</v>
      </c>
    </row>
    <row r="2107" spans="3:3" x14ac:dyDescent="0.25">
      <c r="C2107" t="s">
        <v>5856</v>
      </c>
    </row>
    <row r="2108" spans="3:3" x14ac:dyDescent="0.25">
      <c r="C2108" t="s">
        <v>5857</v>
      </c>
    </row>
    <row r="2109" spans="3:3" x14ac:dyDescent="0.25">
      <c r="C2109" t="s">
        <v>5858</v>
      </c>
    </row>
    <row r="2110" spans="3:3" x14ac:dyDescent="0.25">
      <c r="C2110" t="s">
        <v>4360</v>
      </c>
    </row>
    <row r="2111" spans="3:3" x14ac:dyDescent="0.25">
      <c r="C2111" t="s">
        <v>5859</v>
      </c>
    </row>
    <row r="2112" spans="3:3" x14ac:dyDescent="0.25">
      <c r="C2112" t="s">
        <v>5860</v>
      </c>
    </row>
    <row r="2113" spans="3:3" x14ac:dyDescent="0.25">
      <c r="C2113" t="s">
        <v>5861</v>
      </c>
    </row>
    <row r="2114" spans="3:3" x14ac:dyDescent="0.25">
      <c r="C2114" t="s">
        <v>5862</v>
      </c>
    </row>
    <row r="2115" spans="3:3" x14ac:dyDescent="0.25">
      <c r="C2115" t="s">
        <v>5863</v>
      </c>
    </row>
    <row r="2116" spans="3:3" x14ac:dyDescent="0.25">
      <c r="C2116" t="s">
        <v>4808</v>
      </c>
    </row>
    <row r="2117" spans="3:3" x14ac:dyDescent="0.25">
      <c r="C2117" t="s">
        <v>5864</v>
      </c>
    </row>
    <row r="2118" spans="3:3" x14ac:dyDescent="0.25">
      <c r="C2118" t="s">
        <v>5865</v>
      </c>
    </row>
    <row r="2119" spans="3:3" x14ac:dyDescent="0.25">
      <c r="C2119" t="s">
        <v>4799</v>
      </c>
    </row>
    <row r="2120" spans="3:3" x14ac:dyDescent="0.25">
      <c r="C2120" t="s">
        <v>5866</v>
      </c>
    </row>
    <row r="2121" spans="3:3" x14ac:dyDescent="0.25">
      <c r="C2121" t="s">
        <v>5867</v>
      </c>
    </row>
    <row r="2122" spans="3:3" x14ac:dyDescent="0.25">
      <c r="C2122" t="s">
        <v>5868</v>
      </c>
    </row>
    <row r="2123" spans="3:3" x14ac:dyDescent="0.25">
      <c r="C2123" t="s">
        <v>5869</v>
      </c>
    </row>
    <row r="2124" spans="3:3" x14ac:dyDescent="0.25">
      <c r="C2124" t="s">
        <v>5870</v>
      </c>
    </row>
    <row r="2125" spans="3:3" x14ac:dyDescent="0.25">
      <c r="C2125" t="s">
        <v>5870</v>
      </c>
    </row>
    <row r="2126" spans="3:3" x14ac:dyDescent="0.25">
      <c r="C2126" t="s">
        <v>5871</v>
      </c>
    </row>
    <row r="2127" spans="3:3" x14ac:dyDescent="0.25">
      <c r="C2127" t="s">
        <v>5872</v>
      </c>
    </row>
    <row r="2128" spans="3:3" x14ac:dyDescent="0.25">
      <c r="C2128" t="s">
        <v>5873</v>
      </c>
    </row>
    <row r="2129" spans="3:3" x14ac:dyDescent="0.25">
      <c r="C2129" t="s">
        <v>5874</v>
      </c>
    </row>
    <row r="2130" spans="3:3" x14ac:dyDescent="0.25">
      <c r="C2130" t="s">
        <v>4702</v>
      </c>
    </row>
    <row r="2131" spans="3:3" x14ac:dyDescent="0.25">
      <c r="C2131" t="s">
        <v>5875</v>
      </c>
    </row>
    <row r="2132" spans="3:3" x14ac:dyDescent="0.25">
      <c r="C2132" t="s">
        <v>5876</v>
      </c>
    </row>
    <row r="2133" spans="3:3" x14ac:dyDescent="0.25">
      <c r="C2133" t="s">
        <v>5877</v>
      </c>
    </row>
    <row r="2134" spans="3:3" x14ac:dyDescent="0.25">
      <c r="C2134" t="s">
        <v>5878</v>
      </c>
    </row>
    <row r="2135" spans="3:3" x14ac:dyDescent="0.25">
      <c r="C2135" t="s">
        <v>5879</v>
      </c>
    </row>
    <row r="2136" spans="3:3" x14ac:dyDescent="0.25">
      <c r="C2136" t="s">
        <v>5880</v>
      </c>
    </row>
    <row r="2137" spans="3:3" x14ac:dyDescent="0.25">
      <c r="C2137" t="s">
        <v>5881</v>
      </c>
    </row>
    <row r="2138" spans="3:3" x14ac:dyDescent="0.25">
      <c r="C2138" t="s">
        <v>5882</v>
      </c>
    </row>
    <row r="2139" spans="3:3" x14ac:dyDescent="0.25">
      <c r="C2139" t="s">
        <v>5883</v>
      </c>
    </row>
    <row r="2140" spans="3:3" x14ac:dyDescent="0.25">
      <c r="C2140" t="s">
        <v>4515</v>
      </c>
    </row>
    <row r="2141" spans="3:3" x14ac:dyDescent="0.25">
      <c r="C2141" t="s">
        <v>5884</v>
      </c>
    </row>
    <row r="2142" spans="3:3" x14ac:dyDescent="0.25">
      <c r="C2142" t="s">
        <v>4725</v>
      </c>
    </row>
    <row r="2143" spans="3:3" x14ac:dyDescent="0.25">
      <c r="C2143" t="s">
        <v>5885</v>
      </c>
    </row>
    <row r="2144" spans="3:3" x14ac:dyDescent="0.25">
      <c r="C2144" t="s">
        <v>5886</v>
      </c>
    </row>
    <row r="2145" spans="3:3" x14ac:dyDescent="0.25">
      <c r="C2145" t="s">
        <v>5887</v>
      </c>
    </row>
    <row r="2146" spans="3:3" x14ac:dyDescent="0.25">
      <c r="C2146" t="s">
        <v>5888</v>
      </c>
    </row>
    <row r="2147" spans="3:3" x14ac:dyDescent="0.25">
      <c r="C2147" t="s">
        <v>5889</v>
      </c>
    </row>
    <row r="2148" spans="3:3" x14ac:dyDescent="0.25">
      <c r="C2148" t="s">
        <v>4914</v>
      </c>
    </row>
    <row r="2149" spans="3:3" x14ac:dyDescent="0.25">
      <c r="C2149" t="s">
        <v>5292</v>
      </c>
    </row>
    <row r="2150" spans="3:3" x14ac:dyDescent="0.25">
      <c r="C2150" t="s">
        <v>5890</v>
      </c>
    </row>
    <row r="2151" spans="3:3" x14ac:dyDescent="0.25">
      <c r="C2151" t="s">
        <v>5891</v>
      </c>
    </row>
    <row r="2152" spans="3:3" x14ac:dyDescent="0.25">
      <c r="C2152" t="s">
        <v>5892</v>
      </c>
    </row>
    <row r="2153" spans="3:3" x14ac:dyDescent="0.25">
      <c r="C2153" t="s">
        <v>4806</v>
      </c>
    </row>
    <row r="2154" spans="3:3" x14ac:dyDescent="0.25">
      <c r="C2154" t="s">
        <v>5893</v>
      </c>
    </row>
    <row r="2155" spans="3:3" x14ac:dyDescent="0.25">
      <c r="C2155" t="s">
        <v>5894</v>
      </c>
    </row>
    <row r="2156" spans="3:3" x14ac:dyDescent="0.25">
      <c r="C2156" t="s">
        <v>5895</v>
      </c>
    </row>
    <row r="2157" spans="3:3" x14ac:dyDescent="0.25">
      <c r="C2157" t="s">
        <v>5896</v>
      </c>
    </row>
    <row r="2158" spans="3:3" x14ac:dyDescent="0.25">
      <c r="C2158" t="s">
        <v>5897</v>
      </c>
    </row>
    <row r="2159" spans="3:3" x14ac:dyDescent="0.25">
      <c r="C2159" t="s">
        <v>5446</v>
      </c>
    </row>
    <row r="2160" spans="3:3" x14ac:dyDescent="0.25">
      <c r="C2160" t="s">
        <v>4727</v>
      </c>
    </row>
    <row r="2161" spans="3:3" x14ac:dyDescent="0.25">
      <c r="C2161" t="s">
        <v>5898</v>
      </c>
    </row>
    <row r="2162" spans="3:3" x14ac:dyDescent="0.25">
      <c r="C2162" t="s">
        <v>5899</v>
      </c>
    </row>
    <row r="2163" spans="3:3" x14ac:dyDescent="0.25">
      <c r="C2163" t="s">
        <v>5900</v>
      </c>
    </row>
    <row r="2164" spans="3:3" x14ac:dyDescent="0.25">
      <c r="C2164" t="s">
        <v>5901</v>
      </c>
    </row>
    <row r="2165" spans="3:3" x14ac:dyDescent="0.25">
      <c r="C2165" t="s">
        <v>4722</v>
      </c>
    </row>
    <row r="2166" spans="3:3" x14ac:dyDescent="0.25">
      <c r="C2166" t="s">
        <v>5902</v>
      </c>
    </row>
    <row r="2167" spans="3:3" x14ac:dyDescent="0.25">
      <c r="C2167" t="s">
        <v>5903</v>
      </c>
    </row>
    <row r="2168" spans="3:3" x14ac:dyDescent="0.25">
      <c r="C2168" t="s">
        <v>5904</v>
      </c>
    </row>
    <row r="2169" spans="3:3" x14ac:dyDescent="0.25">
      <c r="C2169" t="s">
        <v>5905</v>
      </c>
    </row>
    <row r="2170" spans="3:3" x14ac:dyDescent="0.25">
      <c r="C2170" t="s">
        <v>5906</v>
      </c>
    </row>
    <row r="2171" spans="3:3" x14ac:dyDescent="0.25">
      <c r="C2171" t="s">
        <v>4586</v>
      </c>
    </row>
    <row r="2172" spans="3:3" x14ac:dyDescent="0.25">
      <c r="C2172" t="s">
        <v>5038</v>
      </c>
    </row>
    <row r="2173" spans="3:3" x14ac:dyDescent="0.25">
      <c r="C2173" t="s">
        <v>4659</v>
      </c>
    </row>
    <row r="2174" spans="3:3" x14ac:dyDescent="0.25">
      <c r="C2174" t="s">
        <v>5907</v>
      </c>
    </row>
    <row r="2175" spans="3:3" x14ac:dyDescent="0.25">
      <c r="C2175" t="s">
        <v>5908</v>
      </c>
    </row>
    <row r="2176" spans="3:3" x14ac:dyDescent="0.25">
      <c r="C2176" t="s">
        <v>4878</v>
      </c>
    </row>
    <row r="2177" spans="3:3" x14ac:dyDescent="0.25">
      <c r="C2177" t="s">
        <v>5909</v>
      </c>
    </row>
    <row r="2178" spans="3:3" x14ac:dyDescent="0.25">
      <c r="C2178" t="s">
        <v>5910</v>
      </c>
    </row>
    <row r="2179" spans="3:3" x14ac:dyDescent="0.25">
      <c r="C2179" t="s">
        <v>4683</v>
      </c>
    </row>
    <row r="2180" spans="3:3" x14ac:dyDescent="0.25">
      <c r="C2180" t="s">
        <v>4653</v>
      </c>
    </row>
    <row r="2181" spans="3:3" x14ac:dyDescent="0.25">
      <c r="C2181" t="s">
        <v>5911</v>
      </c>
    </row>
    <row r="2182" spans="3:3" x14ac:dyDescent="0.25">
      <c r="C2182" t="s">
        <v>5912</v>
      </c>
    </row>
    <row r="2183" spans="3:3" x14ac:dyDescent="0.25">
      <c r="C2183" t="s">
        <v>5884</v>
      </c>
    </row>
    <row r="2184" spans="3:3" x14ac:dyDescent="0.25">
      <c r="C2184" t="s">
        <v>4534</v>
      </c>
    </row>
    <row r="2185" spans="3:3" x14ac:dyDescent="0.25">
      <c r="C2185" t="s">
        <v>5913</v>
      </c>
    </row>
    <row r="2186" spans="3:3" x14ac:dyDescent="0.25">
      <c r="C2186" t="s">
        <v>4609</v>
      </c>
    </row>
    <row r="2187" spans="3:3" x14ac:dyDescent="0.25">
      <c r="C2187" t="s">
        <v>4806</v>
      </c>
    </row>
    <row r="2188" spans="3:3" x14ac:dyDescent="0.25">
      <c r="C2188" t="s">
        <v>5914</v>
      </c>
    </row>
    <row r="2189" spans="3:3" x14ac:dyDescent="0.25">
      <c r="C2189" t="s">
        <v>5915</v>
      </c>
    </row>
    <row r="2190" spans="3:3" x14ac:dyDescent="0.25">
      <c r="C2190" t="s">
        <v>5916</v>
      </c>
    </row>
    <row r="2191" spans="3:3" x14ac:dyDescent="0.25">
      <c r="C2191" t="s">
        <v>5917</v>
      </c>
    </row>
    <row r="2192" spans="3:3" x14ac:dyDescent="0.25">
      <c r="C2192" t="s">
        <v>5238</v>
      </c>
    </row>
    <row r="2193" spans="3:3" x14ac:dyDescent="0.25">
      <c r="C2193" t="s">
        <v>4674</v>
      </c>
    </row>
    <row r="2194" spans="3:3" x14ac:dyDescent="0.25">
      <c r="C2194" t="s">
        <v>5918</v>
      </c>
    </row>
    <row r="2195" spans="3:3" x14ac:dyDescent="0.25">
      <c r="C2195" t="s">
        <v>5919</v>
      </c>
    </row>
    <row r="2196" spans="3:3" x14ac:dyDescent="0.25">
      <c r="C2196" t="s">
        <v>4945</v>
      </c>
    </row>
    <row r="2197" spans="3:3" x14ac:dyDescent="0.25">
      <c r="C2197" t="s">
        <v>5920</v>
      </c>
    </row>
    <row r="2198" spans="3:3" x14ac:dyDescent="0.25">
      <c r="C2198" t="s">
        <v>4807</v>
      </c>
    </row>
    <row r="2199" spans="3:3" x14ac:dyDescent="0.25">
      <c r="C2199" t="s">
        <v>5921</v>
      </c>
    </row>
    <row r="2200" spans="3:3" x14ac:dyDescent="0.25">
      <c r="C2200" t="s">
        <v>5922</v>
      </c>
    </row>
    <row r="2201" spans="3:3" x14ac:dyDescent="0.25">
      <c r="C2201" t="s">
        <v>5923</v>
      </c>
    </row>
    <row r="2202" spans="3:3" x14ac:dyDescent="0.25">
      <c r="C2202" t="s">
        <v>5924</v>
      </c>
    </row>
    <row r="2203" spans="3:3" x14ac:dyDescent="0.25">
      <c r="C2203" t="s">
        <v>4402</v>
      </c>
    </row>
    <row r="2204" spans="3:3" x14ac:dyDescent="0.25">
      <c r="C2204" t="s">
        <v>5925</v>
      </c>
    </row>
    <row r="2205" spans="3:3" x14ac:dyDescent="0.25">
      <c r="C2205" t="s">
        <v>4621</v>
      </c>
    </row>
    <row r="2206" spans="3:3" x14ac:dyDescent="0.25">
      <c r="C2206" t="s">
        <v>4576</v>
      </c>
    </row>
    <row r="2207" spans="3:3" x14ac:dyDescent="0.25">
      <c r="C2207" t="s">
        <v>5926</v>
      </c>
    </row>
    <row r="2208" spans="3:3" x14ac:dyDescent="0.25">
      <c r="C2208" t="s">
        <v>5927</v>
      </c>
    </row>
    <row r="2209" spans="3:3" x14ac:dyDescent="0.25">
      <c r="C2209" t="s">
        <v>5928</v>
      </c>
    </row>
    <row r="2210" spans="3:3" x14ac:dyDescent="0.25">
      <c r="C2210" t="s">
        <v>5929</v>
      </c>
    </row>
    <row r="2211" spans="3:3" x14ac:dyDescent="0.25">
      <c r="C2211" t="s">
        <v>5930</v>
      </c>
    </row>
    <row r="2212" spans="3:3" x14ac:dyDescent="0.25">
      <c r="C2212" t="s">
        <v>5931</v>
      </c>
    </row>
    <row r="2213" spans="3:3" x14ac:dyDescent="0.25">
      <c r="C2213" t="s">
        <v>5932</v>
      </c>
    </row>
    <row r="2214" spans="3:3" x14ac:dyDescent="0.25">
      <c r="C2214" t="s">
        <v>5933</v>
      </c>
    </row>
    <row r="2215" spans="3:3" x14ac:dyDescent="0.25">
      <c r="C2215" t="s">
        <v>5934</v>
      </c>
    </row>
    <row r="2216" spans="3:3" x14ac:dyDescent="0.25">
      <c r="C2216" t="s">
        <v>5935</v>
      </c>
    </row>
    <row r="2217" spans="3:3" x14ac:dyDescent="0.25">
      <c r="C2217" t="s">
        <v>5936</v>
      </c>
    </row>
    <row r="2218" spans="3:3" x14ac:dyDescent="0.25">
      <c r="C2218" t="s">
        <v>5937</v>
      </c>
    </row>
    <row r="2219" spans="3:3" x14ac:dyDescent="0.25">
      <c r="C2219" t="s">
        <v>5938</v>
      </c>
    </row>
    <row r="2220" spans="3:3" x14ac:dyDescent="0.25">
      <c r="C2220" t="s">
        <v>5939</v>
      </c>
    </row>
    <row r="2221" spans="3:3" x14ac:dyDescent="0.25">
      <c r="C2221" t="s">
        <v>5940</v>
      </c>
    </row>
    <row r="2222" spans="3:3" x14ac:dyDescent="0.25">
      <c r="C2222" t="s">
        <v>5941</v>
      </c>
    </row>
    <row r="2223" spans="3:3" x14ac:dyDescent="0.25">
      <c r="C2223" t="s">
        <v>5942</v>
      </c>
    </row>
    <row r="2224" spans="3:3" x14ac:dyDescent="0.25">
      <c r="C2224" t="s">
        <v>5943</v>
      </c>
    </row>
    <row r="2225" spans="3:3" x14ac:dyDescent="0.25">
      <c r="C2225" t="s">
        <v>4354</v>
      </c>
    </row>
    <row r="2226" spans="3:3" x14ac:dyDescent="0.25">
      <c r="C2226" t="s">
        <v>4354</v>
      </c>
    </row>
    <row r="2227" spans="3:3" x14ac:dyDescent="0.25">
      <c r="C2227" t="s">
        <v>5944</v>
      </c>
    </row>
    <row r="2228" spans="3:3" x14ac:dyDescent="0.25">
      <c r="C2228" t="s">
        <v>5945</v>
      </c>
    </row>
    <row r="2229" spans="3:3" x14ac:dyDescent="0.25">
      <c r="C2229" t="s">
        <v>5946</v>
      </c>
    </row>
    <row r="2230" spans="3:3" x14ac:dyDescent="0.25">
      <c r="C2230" t="s">
        <v>5947</v>
      </c>
    </row>
    <row r="2231" spans="3:3" x14ac:dyDescent="0.25">
      <c r="C2231" t="s">
        <v>5947</v>
      </c>
    </row>
    <row r="2232" spans="3:3" x14ac:dyDescent="0.25">
      <c r="C2232" t="s">
        <v>5948</v>
      </c>
    </row>
    <row r="2233" spans="3:3" x14ac:dyDescent="0.25">
      <c r="C2233" t="s">
        <v>5949</v>
      </c>
    </row>
    <row r="2234" spans="3:3" x14ac:dyDescent="0.25">
      <c r="C2234" t="s">
        <v>4598</v>
      </c>
    </row>
    <row r="2235" spans="3:3" x14ac:dyDescent="0.25">
      <c r="C2235" t="s">
        <v>5950</v>
      </c>
    </row>
    <row r="2236" spans="3:3" x14ac:dyDescent="0.25">
      <c r="C2236" t="s">
        <v>5951</v>
      </c>
    </row>
    <row r="2237" spans="3:3" x14ac:dyDescent="0.25">
      <c r="C2237" t="s">
        <v>5952</v>
      </c>
    </row>
    <row r="2238" spans="3:3" x14ac:dyDescent="0.25">
      <c r="C2238" t="s">
        <v>4661</v>
      </c>
    </row>
    <row r="2239" spans="3:3" x14ac:dyDescent="0.25">
      <c r="C2239" t="s">
        <v>5953</v>
      </c>
    </row>
    <row r="2240" spans="3:3" x14ac:dyDescent="0.25">
      <c r="C2240" t="s">
        <v>5954</v>
      </c>
    </row>
    <row r="2241" spans="3:3" x14ac:dyDescent="0.25">
      <c r="C2241" t="s">
        <v>5955</v>
      </c>
    </row>
    <row r="2242" spans="3:3" x14ac:dyDescent="0.25">
      <c r="C2242" t="s">
        <v>5956</v>
      </c>
    </row>
    <row r="2243" spans="3:3" x14ac:dyDescent="0.25">
      <c r="C2243" t="s">
        <v>4626</v>
      </c>
    </row>
    <row r="2244" spans="3:3" x14ac:dyDescent="0.25">
      <c r="C2244" t="s">
        <v>5026</v>
      </c>
    </row>
    <row r="2245" spans="3:3" x14ac:dyDescent="0.25">
      <c r="C2245" t="s">
        <v>5926</v>
      </c>
    </row>
    <row r="2246" spans="3:3" x14ac:dyDescent="0.25">
      <c r="C2246" t="s">
        <v>5957</v>
      </c>
    </row>
    <row r="2247" spans="3:3" x14ac:dyDescent="0.25">
      <c r="C2247" t="s">
        <v>5958</v>
      </c>
    </row>
    <row r="2248" spans="3:3" x14ac:dyDescent="0.25">
      <c r="C2248" t="s">
        <v>5959</v>
      </c>
    </row>
    <row r="2249" spans="3:3" x14ac:dyDescent="0.25">
      <c r="C2249" t="s">
        <v>5935</v>
      </c>
    </row>
    <row r="2250" spans="3:3" x14ac:dyDescent="0.25">
      <c r="C2250" t="s">
        <v>5960</v>
      </c>
    </row>
    <row r="2251" spans="3:3" x14ac:dyDescent="0.25">
      <c r="C2251" t="s">
        <v>5961</v>
      </c>
    </row>
    <row r="2252" spans="3:3" x14ac:dyDescent="0.25">
      <c r="C2252" t="s">
        <v>4695</v>
      </c>
    </row>
    <row r="2253" spans="3:3" x14ac:dyDescent="0.25">
      <c r="C2253" t="s">
        <v>4695</v>
      </c>
    </row>
    <row r="2254" spans="3:3" x14ac:dyDescent="0.25">
      <c r="C2254" t="s">
        <v>4695</v>
      </c>
    </row>
    <row r="2255" spans="3:3" x14ac:dyDescent="0.25">
      <c r="C2255" t="s">
        <v>4695</v>
      </c>
    </row>
    <row r="2256" spans="3:3" x14ac:dyDescent="0.25">
      <c r="C2256" t="s">
        <v>4695</v>
      </c>
    </row>
    <row r="2257" spans="3:3" x14ac:dyDescent="0.25">
      <c r="C2257" t="s">
        <v>4695</v>
      </c>
    </row>
    <row r="2258" spans="3:3" x14ac:dyDescent="0.25">
      <c r="C2258" t="s">
        <v>4695</v>
      </c>
    </row>
    <row r="2259" spans="3:3" x14ac:dyDescent="0.25">
      <c r="C2259" t="s">
        <v>4695</v>
      </c>
    </row>
    <row r="2260" spans="3:3" x14ac:dyDescent="0.25">
      <c r="C2260" t="s">
        <v>4695</v>
      </c>
    </row>
    <row r="2261" spans="3:3" x14ac:dyDescent="0.25">
      <c r="C2261" t="s">
        <v>4695</v>
      </c>
    </row>
    <row r="2262" spans="3:3" x14ac:dyDescent="0.25">
      <c r="C2262" t="s">
        <v>4695</v>
      </c>
    </row>
    <row r="2263" spans="3:3" x14ac:dyDescent="0.25">
      <c r="C2263" t="s">
        <v>4695</v>
      </c>
    </row>
    <row r="2264" spans="3:3" x14ac:dyDescent="0.25">
      <c r="C2264" t="s">
        <v>4695</v>
      </c>
    </row>
    <row r="2265" spans="3:3" x14ac:dyDescent="0.25">
      <c r="C2265" t="s">
        <v>4695</v>
      </c>
    </row>
    <row r="2266" spans="3:3" x14ac:dyDescent="0.25">
      <c r="C2266" t="s">
        <v>4695</v>
      </c>
    </row>
    <row r="2267" spans="3:3" x14ac:dyDescent="0.25">
      <c r="C2267" t="s">
        <v>4695</v>
      </c>
    </row>
    <row r="2268" spans="3:3" x14ac:dyDescent="0.25">
      <c r="C2268" t="s">
        <v>4695</v>
      </c>
    </row>
    <row r="2269" spans="3:3" x14ac:dyDescent="0.25">
      <c r="C2269" t="s">
        <v>4695</v>
      </c>
    </row>
    <row r="2270" spans="3:3" x14ac:dyDescent="0.25">
      <c r="C2270" t="s">
        <v>5962</v>
      </c>
    </row>
    <row r="2271" spans="3:3" x14ac:dyDescent="0.25">
      <c r="C2271" t="s">
        <v>5962</v>
      </c>
    </row>
    <row r="2272" spans="3:3" x14ac:dyDescent="0.25">
      <c r="C2272" t="s">
        <v>5963</v>
      </c>
    </row>
    <row r="2273" spans="3:3" x14ac:dyDescent="0.25">
      <c r="C2273" t="s">
        <v>5964</v>
      </c>
    </row>
    <row r="2274" spans="3:3" x14ac:dyDescent="0.25">
      <c r="C2274" t="s">
        <v>5965</v>
      </c>
    </row>
    <row r="2275" spans="3:3" x14ac:dyDescent="0.25">
      <c r="C2275" t="s">
        <v>5966</v>
      </c>
    </row>
    <row r="2276" spans="3:3" x14ac:dyDescent="0.25">
      <c r="C2276" t="s">
        <v>5967</v>
      </c>
    </row>
    <row r="2277" spans="3:3" x14ac:dyDescent="0.25">
      <c r="C2277" t="s">
        <v>4859</v>
      </c>
    </row>
    <row r="2278" spans="3:3" x14ac:dyDescent="0.25">
      <c r="C2278" t="s">
        <v>5968</v>
      </c>
    </row>
    <row r="2279" spans="3:3" x14ac:dyDescent="0.25">
      <c r="C2279" t="s">
        <v>5969</v>
      </c>
    </row>
    <row r="2280" spans="3:3" x14ac:dyDescent="0.25">
      <c r="C2280" t="s">
        <v>5970</v>
      </c>
    </row>
    <row r="2281" spans="3:3" x14ac:dyDescent="0.25">
      <c r="C2281" t="s">
        <v>4502</v>
      </c>
    </row>
    <row r="2282" spans="3:3" x14ac:dyDescent="0.25">
      <c r="C2282" t="s">
        <v>5689</v>
      </c>
    </row>
    <row r="2283" spans="3:3" x14ac:dyDescent="0.25">
      <c r="C2283" t="s">
        <v>5971</v>
      </c>
    </row>
    <row r="2284" spans="3:3" x14ac:dyDescent="0.25">
      <c r="C2284" t="s">
        <v>5972</v>
      </c>
    </row>
    <row r="2285" spans="3:3" x14ac:dyDescent="0.25">
      <c r="C2285" t="s">
        <v>5973</v>
      </c>
    </row>
    <row r="2286" spans="3:3" x14ac:dyDescent="0.25">
      <c r="C2286" t="s">
        <v>5974</v>
      </c>
    </row>
    <row r="2287" spans="3:3" x14ac:dyDescent="0.25">
      <c r="C2287" t="s">
        <v>5975</v>
      </c>
    </row>
    <row r="2288" spans="3:3" x14ac:dyDescent="0.25">
      <c r="C2288" t="s">
        <v>5976</v>
      </c>
    </row>
    <row r="2289" spans="3:3" x14ac:dyDescent="0.25">
      <c r="C2289" t="s">
        <v>5977</v>
      </c>
    </row>
    <row r="2290" spans="3:3" x14ac:dyDescent="0.25">
      <c r="C2290" t="s">
        <v>5978</v>
      </c>
    </row>
    <row r="2291" spans="3:3" x14ac:dyDescent="0.25">
      <c r="C2291" t="s">
        <v>5979</v>
      </c>
    </row>
    <row r="2292" spans="3:3" x14ac:dyDescent="0.25">
      <c r="C2292" t="s">
        <v>5980</v>
      </c>
    </row>
    <row r="2293" spans="3:3" x14ac:dyDescent="0.25">
      <c r="C2293" t="s">
        <v>5981</v>
      </c>
    </row>
    <row r="2294" spans="3:3" x14ac:dyDescent="0.25">
      <c r="C2294" t="s">
        <v>5982</v>
      </c>
    </row>
    <row r="2295" spans="3:3" x14ac:dyDescent="0.25">
      <c r="C2295" t="s">
        <v>5983</v>
      </c>
    </row>
    <row r="2296" spans="3:3" x14ac:dyDescent="0.25">
      <c r="C2296" t="s">
        <v>5984</v>
      </c>
    </row>
    <row r="2297" spans="3:3" x14ac:dyDescent="0.25">
      <c r="C2297" t="s">
        <v>4643</v>
      </c>
    </row>
    <row r="2298" spans="3:3" x14ac:dyDescent="0.25">
      <c r="C2298" t="s">
        <v>5985</v>
      </c>
    </row>
    <row r="2299" spans="3:3" x14ac:dyDescent="0.25">
      <c r="C2299" t="s">
        <v>5985</v>
      </c>
    </row>
    <row r="2300" spans="3:3" x14ac:dyDescent="0.25">
      <c r="C2300" t="s">
        <v>4695</v>
      </c>
    </row>
    <row r="2301" spans="3:3" x14ac:dyDescent="0.25">
      <c r="C2301" t="s">
        <v>4695</v>
      </c>
    </row>
    <row r="2302" spans="3:3" x14ac:dyDescent="0.25">
      <c r="C2302" t="s">
        <v>4695</v>
      </c>
    </row>
    <row r="2303" spans="3:3" x14ac:dyDescent="0.25">
      <c r="C2303" t="s">
        <v>4695</v>
      </c>
    </row>
    <row r="2304" spans="3:3" x14ac:dyDescent="0.25">
      <c r="C2304" t="s">
        <v>4695</v>
      </c>
    </row>
    <row r="2305" spans="3:3" x14ac:dyDescent="0.25">
      <c r="C2305" t="s">
        <v>5986</v>
      </c>
    </row>
    <row r="2306" spans="3:3" x14ac:dyDescent="0.25">
      <c r="C2306" t="s">
        <v>5987</v>
      </c>
    </row>
    <row r="2307" spans="3:3" x14ac:dyDescent="0.25">
      <c r="C2307" t="s">
        <v>5988</v>
      </c>
    </row>
    <row r="2308" spans="3:3" x14ac:dyDescent="0.25">
      <c r="C2308" t="s">
        <v>4883</v>
      </c>
    </row>
    <row r="2309" spans="3:3" x14ac:dyDescent="0.25">
      <c r="C2309" t="s">
        <v>5989</v>
      </c>
    </row>
    <row r="2310" spans="3:3" x14ac:dyDescent="0.25">
      <c r="C2310" t="s">
        <v>5990</v>
      </c>
    </row>
    <row r="2311" spans="3:3" x14ac:dyDescent="0.25">
      <c r="C2311" t="s">
        <v>5991</v>
      </c>
    </row>
    <row r="2312" spans="3:3" x14ac:dyDescent="0.25">
      <c r="C2312" t="s">
        <v>5992</v>
      </c>
    </row>
    <row r="2313" spans="3:3" x14ac:dyDescent="0.25">
      <c r="C2313" t="s">
        <v>5993</v>
      </c>
    </row>
    <row r="2314" spans="3:3" x14ac:dyDescent="0.25">
      <c r="C2314" t="s">
        <v>5994</v>
      </c>
    </row>
    <row r="2315" spans="3:3" x14ac:dyDescent="0.25">
      <c r="C2315" t="s">
        <v>5995</v>
      </c>
    </row>
    <row r="2316" spans="3:3" x14ac:dyDescent="0.25">
      <c r="C2316" t="s">
        <v>4354</v>
      </c>
    </row>
    <row r="2317" spans="3:3" x14ac:dyDescent="0.25">
      <c r="C2317" t="s">
        <v>4354</v>
      </c>
    </row>
    <row r="2318" spans="3:3" x14ac:dyDescent="0.25">
      <c r="C2318" t="s">
        <v>4354</v>
      </c>
    </row>
    <row r="2319" spans="3:3" x14ac:dyDescent="0.25">
      <c r="C2319" t="s">
        <v>4354</v>
      </c>
    </row>
    <row r="2320" spans="3:3" x14ac:dyDescent="0.25">
      <c r="C2320" t="s">
        <v>4354</v>
      </c>
    </row>
    <row r="2321" spans="3:3" x14ac:dyDescent="0.25">
      <c r="C2321" t="s">
        <v>4354</v>
      </c>
    </row>
    <row r="2322" spans="3:3" x14ac:dyDescent="0.25">
      <c r="C2322" t="s">
        <v>4354</v>
      </c>
    </row>
    <row r="2323" spans="3:3" x14ac:dyDescent="0.25">
      <c r="C2323" t="s">
        <v>4695</v>
      </c>
    </row>
    <row r="2324" spans="3:3" x14ac:dyDescent="0.25">
      <c r="C2324" t="s">
        <v>4695</v>
      </c>
    </row>
    <row r="2325" spans="3:3" x14ac:dyDescent="0.25">
      <c r="C2325" t="s">
        <v>4695</v>
      </c>
    </row>
    <row r="2326" spans="3:3" x14ac:dyDescent="0.25">
      <c r="C2326" t="s">
        <v>4695</v>
      </c>
    </row>
    <row r="2327" spans="3:3" x14ac:dyDescent="0.25">
      <c r="C2327" t="s">
        <v>4695</v>
      </c>
    </row>
    <row r="2328" spans="3:3" x14ac:dyDescent="0.25">
      <c r="C2328" t="s">
        <v>4695</v>
      </c>
    </row>
    <row r="2329" spans="3:3" x14ac:dyDescent="0.25">
      <c r="C2329" t="s">
        <v>4695</v>
      </c>
    </row>
    <row r="2330" spans="3:3" x14ac:dyDescent="0.25">
      <c r="C2330" t="s">
        <v>4695</v>
      </c>
    </row>
    <row r="2331" spans="3:3" x14ac:dyDescent="0.25">
      <c r="C2331" t="s">
        <v>4695</v>
      </c>
    </row>
    <row r="2332" spans="3:3" x14ac:dyDescent="0.25">
      <c r="C2332" t="s">
        <v>4695</v>
      </c>
    </row>
    <row r="2333" spans="3:3" x14ac:dyDescent="0.25">
      <c r="C2333" t="s">
        <v>5996</v>
      </c>
    </row>
    <row r="2334" spans="3:3" x14ac:dyDescent="0.25">
      <c r="C2334" t="s">
        <v>5996</v>
      </c>
    </row>
    <row r="2335" spans="3:3" x14ac:dyDescent="0.25">
      <c r="C2335" t="s">
        <v>5997</v>
      </c>
    </row>
    <row r="2336" spans="3:3" x14ac:dyDescent="0.25">
      <c r="C2336" t="s">
        <v>5998</v>
      </c>
    </row>
    <row r="2337" spans="3:3" x14ac:dyDescent="0.25">
      <c r="C2337" t="s">
        <v>5999</v>
      </c>
    </row>
    <row r="2338" spans="3:3" x14ac:dyDescent="0.25">
      <c r="C2338" t="s">
        <v>6000</v>
      </c>
    </row>
    <row r="2339" spans="3:3" x14ac:dyDescent="0.25">
      <c r="C2339" t="s">
        <v>6001</v>
      </c>
    </row>
    <row r="2340" spans="3:3" x14ac:dyDescent="0.25">
      <c r="C2340" t="s">
        <v>4527</v>
      </c>
    </row>
    <row r="2341" spans="3:3" x14ac:dyDescent="0.25">
      <c r="C2341" t="s">
        <v>6002</v>
      </c>
    </row>
    <row r="2342" spans="3:3" x14ac:dyDescent="0.25">
      <c r="C2342" t="s">
        <v>6003</v>
      </c>
    </row>
    <row r="2343" spans="3:3" x14ac:dyDescent="0.25">
      <c r="C2343" t="s">
        <v>6004</v>
      </c>
    </row>
    <row r="2344" spans="3:3" x14ac:dyDescent="0.25">
      <c r="C2344" t="s">
        <v>6005</v>
      </c>
    </row>
    <row r="2345" spans="3:3" x14ac:dyDescent="0.25">
      <c r="C2345" t="s">
        <v>6006</v>
      </c>
    </row>
    <row r="2346" spans="3:3" x14ac:dyDescent="0.25">
      <c r="C2346" t="s">
        <v>6007</v>
      </c>
    </row>
    <row r="2347" spans="3:3" x14ac:dyDescent="0.25">
      <c r="C2347" t="s">
        <v>6008</v>
      </c>
    </row>
    <row r="2348" spans="3:3" x14ac:dyDescent="0.25">
      <c r="C2348" t="s">
        <v>4943</v>
      </c>
    </row>
    <row r="2349" spans="3:3" x14ac:dyDescent="0.25">
      <c r="C2349" t="s">
        <v>5787</v>
      </c>
    </row>
    <row r="2350" spans="3:3" x14ac:dyDescent="0.25">
      <c r="C2350" t="s">
        <v>6009</v>
      </c>
    </row>
    <row r="2351" spans="3:3" x14ac:dyDescent="0.25">
      <c r="C2351" t="s">
        <v>6010</v>
      </c>
    </row>
    <row r="2352" spans="3:3" x14ac:dyDescent="0.25">
      <c r="C2352" t="s">
        <v>6011</v>
      </c>
    </row>
    <row r="2353" spans="3:3" x14ac:dyDescent="0.25">
      <c r="C2353" t="s">
        <v>6012</v>
      </c>
    </row>
    <row r="2354" spans="3:3" x14ac:dyDescent="0.25">
      <c r="C2354" t="s">
        <v>6013</v>
      </c>
    </row>
    <row r="2355" spans="3:3" x14ac:dyDescent="0.25">
      <c r="C2355" t="s">
        <v>6014</v>
      </c>
    </row>
    <row r="2356" spans="3:3" x14ac:dyDescent="0.25">
      <c r="C2356" t="s">
        <v>6015</v>
      </c>
    </row>
    <row r="2357" spans="3:3" x14ac:dyDescent="0.25">
      <c r="C2357" t="s">
        <v>6016</v>
      </c>
    </row>
    <row r="2358" spans="3:3" x14ac:dyDescent="0.25">
      <c r="C2358" t="s">
        <v>6017</v>
      </c>
    </row>
    <row r="2359" spans="3:3" x14ac:dyDescent="0.25">
      <c r="C2359" t="s">
        <v>6018</v>
      </c>
    </row>
    <row r="2360" spans="3:3" x14ac:dyDescent="0.25">
      <c r="C2360" t="s">
        <v>6019</v>
      </c>
    </row>
    <row r="2361" spans="3:3" x14ac:dyDescent="0.25">
      <c r="C2361" t="s">
        <v>5324</v>
      </c>
    </row>
    <row r="2362" spans="3:3" x14ac:dyDescent="0.25">
      <c r="C2362" t="s">
        <v>6020</v>
      </c>
    </row>
    <row r="2363" spans="3:3" x14ac:dyDescent="0.25">
      <c r="C2363" t="s">
        <v>5864</v>
      </c>
    </row>
    <row r="2364" spans="3:3" x14ac:dyDescent="0.25">
      <c r="C2364" t="s">
        <v>6021</v>
      </c>
    </row>
    <row r="2365" spans="3:3" x14ac:dyDescent="0.25">
      <c r="C2365" t="s">
        <v>6021</v>
      </c>
    </row>
    <row r="2366" spans="3:3" x14ac:dyDescent="0.25">
      <c r="C2366" t="s">
        <v>6022</v>
      </c>
    </row>
    <row r="2367" spans="3:3" x14ac:dyDescent="0.25">
      <c r="C2367" t="s">
        <v>6023</v>
      </c>
    </row>
    <row r="2368" spans="3:3" x14ac:dyDescent="0.25">
      <c r="C2368" t="s">
        <v>5045</v>
      </c>
    </row>
    <row r="2369" spans="3:3" x14ac:dyDescent="0.25">
      <c r="C2369" t="s">
        <v>6024</v>
      </c>
    </row>
    <row r="2370" spans="3:3" x14ac:dyDescent="0.25">
      <c r="C2370" t="s">
        <v>6025</v>
      </c>
    </row>
    <row r="2371" spans="3:3" x14ac:dyDescent="0.25">
      <c r="C2371" t="s">
        <v>6026</v>
      </c>
    </row>
    <row r="2372" spans="3:3" x14ac:dyDescent="0.25">
      <c r="C2372" t="s">
        <v>6027</v>
      </c>
    </row>
    <row r="2373" spans="3:3" x14ac:dyDescent="0.25">
      <c r="C2373" t="s">
        <v>6028</v>
      </c>
    </row>
    <row r="2374" spans="3:3" x14ac:dyDescent="0.25">
      <c r="C2374" t="s">
        <v>6029</v>
      </c>
    </row>
    <row r="2375" spans="3:3" x14ac:dyDescent="0.25">
      <c r="C2375" t="s">
        <v>6030</v>
      </c>
    </row>
    <row r="2376" spans="3:3" x14ac:dyDescent="0.25">
      <c r="C2376" t="s">
        <v>6031</v>
      </c>
    </row>
    <row r="2377" spans="3:3" x14ac:dyDescent="0.25">
      <c r="C2377" t="s">
        <v>6032</v>
      </c>
    </row>
    <row r="2378" spans="3:3" x14ac:dyDescent="0.25">
      <c r="C2378" t="s">
        <v>6033</v>
      </c>
    </row>
    <row r="2379" spans="3:3" x14ac:dyDescent="0.25">
      <c r="C2379" t="s">
        <v>6034</v>
      </c>
    </row>
    <row r="2380" spans="3:3" x14ac:dyDescent="0.25">
      <c r="C2380" t="s">
        <v>6035</v>
      </c>
    </row>
    <row r="2381" spans="3:3" x14ac:dyDescent="0.25">
      <c r="C2381" t="s">
        <v>5293</v>
      </c>
    </row>
    <row r="2382" spans="3:3" x14ac:dyDescent="0.25">
      <c r="C2382" t="s">
        <v>6036</v>
      </c>
    </row>
    <row r="2383" spans="3:3" x14ac:dyDescent="0.25">
      <c r="C2383" t="s">
        <v>6037</v>
      </c>
    </row>
    <row r="2384" spans="3:3" x14ac:dyDescent="0.25">
      <c r="C2384" t="s">
        <v>6038</v>
      </c>
    </row>
    <row r="2385" spans="3:3" x14ac:dyDescent="0.25">
      <c r="C2385" t="s">
        <v>6039</v>
      </c>
    </row>
    <row r="2386" spans="3:3" x14ac:dyDescent="0.25">
      <c r="C2386" t="s">
        <v>6040</v>
      </c>
    </row>
    <row r="2387" spans="3:3" x14ac:dyDescent="0.25">
      <c r="C2387" t="s">
        <v>6041</v>
      </c>
    </row>
    <row r="2388" spans="3:3" x14ac:dyDescent="0.25">
      <c r="C2388" t="s">
        <v>6042</v>
      </c>
    </row>
    <row r="2389" spans="3:3" x14ac:dyDescent="0.25">
      <c r="C2389" t="s">
        <v>6043</v>
      </c>
    </row>
    <row r="2390" spans="3:3" x14ac:dyDescent="0.25">
      <c r="C2390" t="s">
        <v>6044</v>
      </c>
    </row>
    <row r="2391" spans="3:3" x14ac:dyDescent="0.25">
      <c r="C2391" t="s">
        <v>6045</v>
      </c>
    </row>
    <row r="2392" spans="3:3" x14ac:dyDescent="0.25">
      <c r="C2392" t="s">
        <v>6046</v>
      </c>
    </row>
    <row r="2393" spans="3:3" x14ac:dyDescent="0.25">
      <c r="C2393" t="s">
        <v>6047</v>
      </c>
    </row>
    <row r="2394" spans="3:3" x14ac:dyDescent="0.25">
      <c r="C2394" t="s">
        <v>6048</v>
      </c>
    </row>
    <row r="2395" spans="3:3" x14ac:dyDescent="0.25">
      <c r="C2395" t="s">
        <v>6049</v>
      </c>
    </row>
    <row r="2396" spans="3:3" x14ac:dyDescent="0.25">
      <c r="C2396" t="s">
        <v>6050</v>
      </c>
    </row>
    <row r="2397" spans="3:3" x14ac:dyDescent="0.25">
      <c r="C2397" t="s">
        <v>5842</v>
      </c>
    </row>
    <row r="2398" spans="3:3" x14ac:dyDescent="0.25">
      <c r="C2398" t="s">
        <v>6051</v>
      </c>
    </row>
    <row r="2399" spans="3:3" x14ac:dyDescent="0.25">
      <c r="C2399" t="s">
        <v>4347</v>
      </c>
    </row>
    <row r="2400" spans="3:3" x14ac:dyDescent="0.25">
      <c r="C2400" t="s">
        <v>4347</v>
      </c>
    </row>
    <row r="2401" spans="3:3" x14ac:dyDescent="0.25">
      <c r="C2401" t="s">
        <v>4347</v>
      </c>
    </row>
    <row r="2402" spans="3:3" x14ac:dyDescent="0.25">
      <c r="C2402" t="s">
        <v>6052</v>
      </c>
    </row>
    <row r="2403" spans="3:3" x14ac:dyDescent="0.25">
      <c r="C2403" t="s">
        <v>6053</v>
      </c>
    </row>
    <row r="2404" spans="3:3" x14ac:dyDescent="0.25">
      <c r="C2404" t="s">
        <v>5835</v>
      </c>
    </row>
    <row r="2405" spans="3:3" x14ac:dyDescent="0.25">
      <c r="C2405" t="s">
        <v>4626</v>
      </c>
    </row>
    <row r="2406" spans="3:3" x14ac:dyDescent="0.25">
      <c r="C2406" t="s">
        <v>4858</v>
      </c>
    </row>
    <row r="2407" spans="3:3" x14ac:dyDescent="0.25">
      <c r="C2407" t="s">
        <v>6054</v>
      </c>
    </row>
    <row r="2408" spans="3:3" x14ac:dyDescent="0.25">
      <c r="C2408" t="s">
        <v>4354</v>
      </c>
    </row>
    <row r="2409" spans="3:3" x14ac:dyDescent="0.25">
      <c r="C2409" t="s">
        <v>4354</v>
      </c>
    </row>
    <row r="2410" spans="3:3" x14ac:dyDescent="0.25">
      <c r="C2410" t="s">
        <v>6055</v>
      </c>
    </row>
    <row r="2411" spans="3:3" x14ac:dyDescent="0.25">
      <c r="C2411" t="s">
        <v>6056</v>
      </c>
    </row>
    <row r="2412" spans="3:3" x14ac:dyDescent="0.25">
      <c r="C2412" t="s">
        <v>6057</v>
      </c>
    </row>
    <row r="2413" spans="3:3" x14ac:dyDescent="0.25">
      <c r="C2413" t="s">
        <v>6058</v>
      </c>
    </row>
    <row r="2414" spans="3:3" x14ac:dyDescent="0.25">
      <c r="C2414" t="s">
        <v>4359</v>
      </c>
    </row>
    <row r="2415" spans="3:3" x14ac:dyDescent="0.25">
      <c r="C2415" t="s">
        <v>6059</v>
      </c>
    </row>
    <row r="2416" spans="3:3" x14ac:dyDescent="0.25">
      <c r="C2416" t="s">
        <v>6060</v>
      </c>
    </row>
    <row r="2417" spans="3:3" x14ac:dyDescent="0.25">
      <c r="C2417" t="s">
        <v>6061</v>
      </c>
    </row>
    <row r="2418" spans="3:3" x14ac:dyDescent="0.25">
      <c r="C2418" t="s">
        <v>4363</v>
      </c>
    </row>
    <row r="2419" spans="3:3" x14ac:dyDescent="0.25">
      <c r="C2419" t="s">
        <v>6062</v>
      </c>
    </row>
    <row r="2420" spans="3:3" x14ac:dyDescent="0.25">
      <c r="C2420" t="s">
        <v>4732</v>
      </c>
    </row>
    <row r="2421" spans="3:3" x14ac:dyDescent="0.25">
      <c r="C2421" t="s">
        <v>4835</v>
      </c>
    </row>
    <row r="2422" spans="3:3" x14ac:dyDescent="0.25">
      <c r="C2422" t="s">
        <v>6063</v>
      </c>
    </row>
    <row r="2423" spans="3:3" x14ac:dyDescent="0.25">
      <c r="C2423" t="s">
        <v>6064</v>
      </c>
    </row>
    <row r="2424" spans="3:3" x14ac:dyDescent="0.25">
      <c r="C2424" t="s">
        <v>6065</v>
      </c>
    </row>
    <row r="2425" spans="3:3" x14ac:dyDescent="0.25">
      <c r="C2425" t="s">
        <v>5198</v>
      </c>
    </row>
    <row r="2426" spans="3:3" x14ac:dyDescent="0.25">
      <c r="C2426" t="s">
        <v>4819</v>
      </c>
    </row>
    <row r="2427" spans="3:3" x14ac:dyDescent="0.25">
      <c r="C2427" t="s">
        <v>4372</v>
      </c>
    </row>
    <row r="2428" spans="3:3" x14ac:dyDescent="0.25">
      <c r="C2428" t="s">
        <v>4837</v>
      </c>
    </row>
    <row r="2429" spans="3:3" x14ac:dyDescent="0.25">
      <c r="C2429" t="s">
        <v>4374</v>
      </c>
    </row>
    <row r="2430" spans="3:3" x14ac:dyDescent="0.25">
      <c r="C2430" t="s">
        <v>4375</v>
      </c>
    </row>
    <row r="2431" spans="3:3" x14ac:dyDescent="0.25">
      <c r="C2431" t="s">
        <v>6066</v>
      </c>
    </row>
    <row r="2432" spans="3:3" x14ac:dyDescent="0.25">
      <c r="C2432" t="s">
        <v>6067</v>
      </c>
    </row>
    <row r="2433" spans="3:3" x14ac:dyDescent="0.25">
      <c r="C2433" t="s">
        <v>4378</v>
      </c>
    </row>
    <row r="2434" spans="3:3" x14ac:dyDescent="0.25">
      <c r="C2434" t="s">
        <v>4378</v>
      </c>
    </row>
    <row r="2435" spans="3:3" x14ac:dyDescent="0.25">
      <c r="C2435" t="s">
        <v>6068</v>
      </c>
    </row>
    <row r="2436" spans="3:3" x14ac:dyDescent="0.25">
      <c r="C2436" t="s">
        <v>4354</v>
      </c>
    </row>
    <row r="2437" spans="3:3" x14ac:dyDescent="0.25">
      <c r="C2437" t="s">
        <v>4354</v>
      </c>
    </row>
    <row r="2438" spans="3:3" x14ac:dyDescent="0.25">
      <c r="C2438" t="s">
        <v>6069</v>
      </c>
    </row>
    <row r="2439" spans="3:3" x14ac:dyDescent="0.25">
      <c r="C2439" t="s">
        <v>4354</v>
      </c>
    </row>
    <row r="2440" spans="3:3" x14ac:dyDescent="0.25">
      <c r="C2440" t="s">
        <v>4354</v>
      </c>
    </row>
    <row r="2441" spans="3:3" x14ac:dyDescent="0.25">
      <c r="C2441" t="s">
        <v>4354</v>
      </c>
    </row>
    <row r="2442" spans="3:3" x14ac:dyDescent="0.25">
      <c r="C2442" t="s">
        <v>4354</v>
      </c>
    </row>
    <row r="2443" spans="3:3" x14ac:dyDescent="0.25">
      <c r="C2443" t="s">
        <v>6070</v>
      </c>
    </row>
    <row r="2444" spans="3:3" x14ac:dyDescent="0.25">
      <c r="C2444" t="s">
        <v>4382</v>
      </c>
    </row>
    <row r="2445" spans="3:3" x14ac:dyDescent="0.25">
      <c r="C2445" t="s">
        <v>6071</v>
      </c>
    </row>
    <row r="2446" spans="3:3" x14ac:dyDescent="0.25">
      <c r="C2446" t="s">
        <v>4384</v>
      </c>
    </row>
    <row r="2447" spans="3:3" x14ac:dyDescent="0.25">
      <c r="C2447" t="s">
        <v>6072</v>
      </c>
    </row>
    <row r="2448" spans="3:3" x14ac:dyDescent="0.25">
      <c r="C2448" t="s">
        <v>6073</v>
      </c>
    </row>
    <row r="2449" spans="3:3" x14ac:dyDescent="0.25">
      <c r="C2449" t="s">
        <v>6074</v>
      </c>
    </row>
    <row r="2450" spans="3:3" x14ac:dyDescent="0.25">
      <c r="C2450" t="s">
        <v>6075</v>
      </c>
    </row>
    <row r="2451" spans="3:3" x14ac:dyDescent="0.25">
      <c r="C2451" t="s">
        <v>6076</v>
      </c>
    </row>
    <row r="2452" spans="3:3" x14ac:dyDescent="0.25">
      <c r="C2452" t="s">
        <v>4390</v>
      </c>
    </row>
    <row r="2453" spans="3:3" x14ac:dyDescent="0.25">
      <c r="C2453" t="s">
        <v>5286</v>
      </c>
    </row>
    <row r="2454" spans="3:3" x14ac:dyDescent="0.25">
      <c r="C2454" t="s">
        <v>6077</v>
      </c>
    </row>
    <row r="2455" spans="3:3" x14ac:dyDescent="0.25">
      <c r="C2455" t="s">
        <v>4393</v>
      </c>
    </row>
    <row r="2456" spans="3:3" x14ac:dyDescent="0.25">
      <c r="C2456" t="s">
        <v>4394</v>
      </c>
    </row>
    <row r="2457" spans="3:3" x14ac:dyDescent="0.25">
      <c r="C2457" t="s">
        <v>4395</v>
      </c>
    </row>
    <row r="2458" spans="3:3" x14ac:dyDescent="0.25">
      <c r="C2458" t="s">
        <v>4396</v>
      </c>
    </row>
    <row r="2459" spans="3:3" x14ac:dyDescent="0.25">
      <c r="C2459" t="s">
        <v>4397</v>
      </c>
    </row>
    <row r="2460" spans="3:3" x14ac:dyDescent="0.25">
      <c r="C2460" t="s">
        <v>4398</v>
      </c>
    </row>
    <row r="2461" spans="3:3" x14ac:dyDescent="0.25">
      <c r="C2461" t="s">
        <v>6078</v>
      </c>
    </row>
    <row r="2462" spans="3:3" x14ac:dyDescent="0.25">
      <c r="C2462" t="s">
        <v>6079</v>
      </c>
    </row>
    <row r="2463" spans="3:3" x14ac:dyDescent="0.25">
      <c r="C2463" t="s">
        <v>6080</v>
      </c>
    </row>
    <row r="2464" spans="3:3" x14ac:dyDescent="0.25">
      <c r="C2464" t="s">
        <v>4803</v>
      </c>
    </row>
    <row r="2465" spans="3:3" x14ac:dyDescent="0.25">
      <c r="C2465" t="s">
        <v>6081</v>
      </c>
    </row>
    <row r="2466" spans="3:3" x14ac:dyDescent="0.25">
      <c r="C2466" t="s">
        <v>6082</v>
      </c>
    </row>
    <row r="2467" spans="3:3" x14ac:dyDescent="0.25">
      <c r="C2467" t="s">
        <v>6083</v>
      </c>
    </row>
    <row r="2468" spans="3:3" x14ac:dyDescent="0.25">
      <c r="C2468" t="s">
        <v>6084</v>
      </c>
    </row>
    <row r="2469" spans="3:3" x14ac:dyDescent="0.25">
      <c r="C2469" t="s">
        <v>6085</v>
      </c>
    </row>
    <row r="2470" spans="3:3" x14ac:dyDescent="0.25">
      <c r="C2470" t="s">
        <v>6086</v>
      </c>
    </row>
    <row r="2471" spans="3:3" x14ac:dyDescent="0.25">
      <c r="C2471" t="s">
        <v>6087</v>
      </c>
    </row>
    <row r="2472" spans="3:3" x14ac:dyDescent="0.25">
      <c r="C2472" t="s">
        <v>6088</v>
      </c>
    </row>
    <row r="2473" spans="3:3" x14ac:dyDescent="0.25">
      <c r="C2473" t="s">
        <v>6089</v>
      </c>
    </row>
    <row r="2474" spans="3:3" x14ac:dyDescent="0.25">
      <c r="C2474" t="s">
        <v>6090</v>
      </c>
    </row>
    <row r="2475" spans="3:3" x14ac:dyDescent="0.25">
      <c r="C2475" t="s">
        <v>6091</v>
      </c>
    </row>
    <row r="2476" spans="3:3" x14ac:dyDescent="0.25">
      <c r="C2476" t="s">
        <v>6092</v>
      </c>
    </row>
    <row r="2477" spans="3:3" x14ac:dyDescent="0.25">
      <c r="C2477" t="s">
        <v>5418</v>
      </c>
    </row>
    <row r="2478" spans="3:3" x14ac:dyDescent="0.25">
      <c r="C2478" t="s">
        <v>6093</v>
      </c>
    </row>
    <row r="2479" spans="3:3" x14ac:dyDescent="0.25">
      <c r="C2479" t="s">
        <v>6094</v>
      </c>
    </row>
    <row r="2480" spans="3:3" x14ac:dyDescent="0.25">
      <c r="C2480" t="s">
        <v>6095</v>
      </c>
    </row>
    <row r="2481" spans="3:3" x14ac:dyDescent="0.25">
      <c r="C2481" t="s">
        <v>6096</v>
      </c>
    </row>
    <row r="2482" spans="3:3" x14ac:dyDescent="0.25">
      <c r="C2482" t="s">
        <v>6097</v>
      </c>
    </row>
    <row r="2483" spans="3:3" x14ac:dyDescent="0.25">
      <c r="C2483" t="s">
        <v>6098</v>
      </c>
    </row>
    <row r="2484" spans="3:3" x14ac:dyDescent="0.25">
      <c r="C2484" t="s">
        <v>6099</v>
      </c>
    </row>
    <row r="2485" spans="3:3" x14ac:dyDescent="0.25">
      <c r="C2485" t="s">
        <v>6100</v>
      </c>
    </row>
    <row r="2486" spans="3:3" x14ac:dyDescent="0.25">
      <c r="C2486" t="s">
        <v>6101</v>
      </c>
    </row>
    <row r="2487" spans="3:3" x14ac:dyDescent="0.25">
      <c r="C2487" t="s">
        <v>6016</v>
      </c>
    </row>
    <row r="2488" spans="3:3" x14ac:dyDescent="0.25">
      <c r="C2488" t="s">
        <v>6102</v>
      </c>
    </row>
    <row r="2489" spans="3:3" x14ac:dyDescent="0.25">
      <c r="C2489" t="s">
        <v>6103</v>
      </c>
    </row>
    <row r="2490" spans="3:3" x14ac:dyDescent="0.25">
      <c r="C2490" t="s">
        <v>6104</v>
      </c>
    </row>
    <row r="2491" spans="3:3" x14ac:dyDescent="0.25">
      <c r="C2491" t="s">
        <v>6105</v>
      </c>
    </row>
    <row r="2492" spans="3:3" x14ac:dyDescent="0.25">
      <c r="C2492" t="s">
        <v>6106</v>
      </c>
    </row>
    <row r="2493" spans="3:3" x14ac:dyDescent="0.25">
      <c r="C2493" t="s">
        <v>6107</v>
      </c>
    </row>
    <row r="2494" spans="3:3" x14ac:dyDescent="0.25">
      <c r="C2494" t="s">
        <v>6001</v>
      </c>
    </row>
    <row r="2495" spans="3:3" x14ac:dyDescent="0.25">
      <c r="C2495" t="s">
        <v>6108</v>
      </c>
    </row>
    <row r="2496" spans="3:3" x14ac:dyDescent="0.25">
      <c r="C2496" t="s">
        <v>6109</v>
      </c>
    </row>
    <row r="2497" spans="3:3" x14ac:dyDescent="0.25">
      <c r="C2497" t="s">
        <v>6110</v>
      </c>
    </row>
    <row r="2498" spans="3:3" x14ac:dyDescent="0.25">
      <c r="C2498" t="s">
        <v>6111</v>
      </c>
    </row>
    <row r="2499" spans="3:3" x14ac:dyDescent="0.25">
      <c r="C2499" t="s">
        <v>6112</v>
      </c>
    </row>
    <row r="2500" spans="3:3" x14ac:dyDescent="0.25">
      <c r="C2500" t="s">
        <v>6113</v>
      </c>
    </row>
    <row r="2501" spans="3:3" x14ac:dyDescent="0.25">
      <c r="C2501" t="s">
        <v>6114</v>
      </c>
    </row>
    <row r="2502" spans="3:3" x14ac:dyDescent="0.25">
      <c r="C2502" t="s">
        <v>6115</v>
      </c>
    </row>
    <row r="2503" spans="3:3" x14ac:dyDescent="0.25">
      <c r="C2503" t="s">
        <v>6115</v>
      </c>
    </row>
    <row r="2504" spans="3:3" x14ac:dyDescent="0.25">
      <c r="C2504" t="s">
        <v>6116</v>
      </c>
    </row>
    <row r="2505" spans="3:3" x14ac:dyDescent="0.25">
      <c r="C2505" t="s">
        <v>6114</v>
      </c>
    </row>
    <row r="2506" spans="3:3" x14ac:dyDescent="0.25">
      <c r="C2506" t="s">
        <v>6117</v>
      </c>
    </row>
    <row r="2507" spans="3:3" x14ac:dyDescent="0.25">
      <c r="C2507" t="s">
        <v>6118</v>
      </c>
    </row>
    <row r="2508" spans="3:3" x14ac:dyDescent="0.25">
      <c r="C2508" t="s">
        <v>6119</v>
      </c>
    </row>
    <row r="2509" spans="3:3" x14ac:dyDescent="0.25">
      <c r="C2509" t="s">
        <v>6120</v>
      </c>
    </row>
    <row r="2510" spans="3:3" x14ac:dyDescent="0.25">
      <c r="C2510" t="s">
        <v>6121</v>
      </c>
    </row>
    <row r="2511" spans="3:3" x14ac:dyDescent="0.25">
      <c r="C2511" t="s">
        <v>6122</v>
      </c>
    </row>
    <row r="2512" spans="3:3" x14ac:dyDescent="0.25">
      <c r="C2512" t="s">
        <v>6123</v>
      </c>
    </row>
    <row r="2513" spans="3:3" x14ac:dyDescent="0.25">
      <c r="C2513" t="s">
        <v>4448</v>
      </c>
    </row>
    <row r="2514" spans="3:3" x14ac:dyDescent="0.25">
      <c r="C2514" t="s">
        <v>4319</v>
      </c>
    </row>
    <row r="2515" spans="3:3" x14ac:dyDescent="0.25">
      <c r="C2515" t="s">
        <v>4543</v>
      </c>
    </row>
    <row r="2516" spans="3:3" x14ac:dyDescent="0.25">
      <c r="C2516" t="s">
        <v>4594</v>
      </c>
    </row>
    <row r="2517" spans="3:3" x14ac:dyDescent="0.25">
      <c r="C2517" t="s">
        <v>6124</v>
      </c>
    </row>
    <row r="2518" spans="3:3" x14ac:dyDescent="0.25">
      <c r="C2518" t="s">
        <v>6125</v>
      </c>
    </row>
    <row r="2519" spans="3:3" x14ac:dyDescent="0.25">
      <c r="C2519" t="s">
        <v>6125</v>
      </c>
    </row>
    <row r="2520" spans="3:3" x14ac:dyDescent="0.25">
      <c r="C2520" t="s">
        <v>6126</v>
      </c>
    </row>
    <row r="2521" spans="3:3" x14ac:dyDescent="0.25">
      <c r="C2521" t="s">
        <v>6127</v>
      </c>
    </row>
    <row r="2522" spans="3:3" x14ac:dyDescent="0.25">
      <c r="C2522" t="s">
        <v>6128</v>
      </c>
    </row>
    <row r="2523" spans="3:3" x14ac:dyDescent="0.25">
      <c r="C2523" t="s">
        <v>4443</v>
      </c>
    </row>
    <row r="2524" spans="3:3" x14ac:dyDescent="0.25">
      <c r="C2524" t="s">
        <v>4457</v>
      </c>
    </row>
    <row r="2525" spans="3:3" x14ac:dyDescent="0.25">
      <c r="C2525" t="s">
        <v>6129</v>
      </c>
    </row>
    <row r="2526" spans="3:3" x14ac:dyDescent="0.25">
      <c r="C2526" t="s">
        <v>6130</v>
      </c>
    </row>
    <row r="2527" spans="3:3" x14ac:dyDescent="0.25">
      <c r="C2527" t="s">
        <v>6131</v>
      </c>
    </row>
    <row r="2528" spans="3:3" x14ac:dyDescent="0.25">
      <c r="C2528" t="s">
        <v>6132</v>
      </c>
    </row>
    <row r="2529" spans="3:3" x14ac:dyDescent="0.25">
      <c r="C2529" t="s">
        <v>6133</v>
      </c>
    </row>
    <row r="2530" spans="3:3" x14ac:dyDescent="0.25">
      <c r="C2530" t="s">
        <v>6134</v>
      </c>
    </row>
    <row r="2531" spans="3:3" x14ac:dyDescent="0.25">
      <c r="C2531" t="s">
        <v>6135</v>
      </c>
    </row>
    <row r="2532" spans="3:3" x14ac:dyDescent="0.25">
      <c r="C2532" t="s">
        <v>5836</v>
      </c>
    </row>
    <row r="2533" spans="3:3" x14ac:dyDescent="0.25">
      <c r="C2533" t="s">
        <v>6136</v>
      </c>
    </row>
    <row r="2534" spans="3:3" x14ac:dyDescent="0.25">
      <c r="C2534" t="s">
        <v>6137</v>
      </c>
    </row>
    <row r="2535" spans="3:3" x14ac:dyDescent="0.25">
      <c r="C2535" t="s">
        <v>6138</v>
      </c>
    </row>
    <row r="2536" spans="3:3" x14ac:dyDescent="0.25">
      <c r="C2536" t="s">
        <v>6138</v>
      </c>
    </row>
    <row r="2537" spans="3:3" x14ac:dyDescent="0.25">
      <c r="C2537" t="s">
        <v>6139</v>
      </c>
    </row>
    <row r="2538" spans="3:3" x14ac:dyDescent="0.25">
      <c r="C2538" t="s">
        <v>6139</v>
      </c>
    </row>
    <row r="2539" spans="3:3" x14ac:dyDescent="0.25">
      <c r="C2539" t="s">
        <v>6139</v>
      </c>
    </row>
    <row r="2540" spans="3:3" x14ac:dyDescent="0.25">
      <c r="C2540" t="s">
        <v>6139</v>
      </c>
    </row>
    <row r="2541" spans="3:3" x14ac:dyDescent="0.25">
      <c r="C2541" t="s">
        <v>6140</v>
      </c>
    </row>
    <row r="2542" spans="3:3" x14ac:dyDescent="0.25">
      <c r="C2542" t="s">
        <v>6140</v>
      </c>
    </row>
    <row r="2543" spans="3:3" x14ac:dyDescent="0.25">
      <c r="C2543" t="s">
        <v>6141</v>
      </c>
    </row>
    <row r="2544" spans="3:3" x14ac:dyDescent="0.25">
      <c r="C2544" t="s">
        <v>6141</v>
      </c>
    </row>
    <row r="2545" spans="3:3" x14ac:dyDescent="0.25">
      <c r="C2545" t="s">
        <v>6142</v>
      </c>
    </row>
    <row r="2546" spans="3:3" x14ac:dyDescent="0.25">
      <c r="C2546" t="s">
        <v>6142</v>
      </c>
    </row>
    <row r="2547" spans="3:3" x14ac:dyDescent="0.25">
      <c r="C2547" t="s">
        <v>6143</v>
      </c>
    </row>
    <row r="2548" spans="3:3" x14ac:dyDescent="0.25">
      <c r="C2548" t="s">
        <v>6144</v>
      </c>
    </row>
    <row r="2549" spans="3:3" x14ac:dyDescent="0.25">
      <c r="C2549" t="s">
        <v>6145</v>
      </c>
    </row>
    <row r="2550" spans="3:3" x14ac:dyDescent="0.25">
      <c r="C2550" t="s">
        <v>6146</v>
      </c>
    </row>
    <row r="2551" spans="3:3" x14ac:dyDescent="0.25">
      <c r="C2551" t="s">
        <v>6147</v>
      </c>
    </row>
    <row r="2552" spans="3:3" x14ac:dyDescent="0.25">
      <c r="C2552" t="s">
        <v>6148</v>
      </c>
    </row>
    <row r="2553" spans="3:3" x14ac:dyDescent="0.25">
      <c r="C2553" t="s">
        <v>6149</v>
      </c>
    </row>
    <row r="2554" spans="3:3" x14ac:dyDescent="0.25">
      <c r="C2554" t="s">
        <v>6150</v>
      </c>
    </row>
    <row r="2555" spans="3:3" x14ac:dyDescent="0.25">
      <c r="C2555" t="s">
        <v>6151</v>
      </c>
    </row>
    <row r="2556" spans="3:3" x14ac:dyDescent="0.25">
      <c r="C2556" t="s">
        <v>6152</v>
      </c>
    </row>
    <row r="2557" spans="3:3" x14ac:dyDescent="0.25">
      <c r="C2557" t="s">
        <v>6153</v>
      </c>
    </row>
    <row r="2558" spans="3:3" x14ac:dyDescent="0.25">
      <c r="C2558" t="s">
        <v>6154</v>
      </c>
    </row>
    <row r="2559" spans="3:3" x14ac:dyDescent="0.25">
      <c r="C2559" t="s">
        <v>6155</v>
      </c>
    </row>
    <row r="2560" spans="3:3" x14ac:dyDescent="0.25">
      <c r="C2560" t="s">
        <v>6156</v>
      </c>
    </row>
    <row r="2561" spans="3:3" x14ac:dyDescent="0.25">
      <c r="C2561" t="s">
        <v>6157</v>
      </c>
    </row>
    <row r="2562" spans="3:3" x14ac:dyDescent="0.25">
      <c r="C2562" t="s">
        <v>6158</v>
      </c>
    </row>
    <row r="2563" spans="3:3" x14ac:dyDescent="0.25">
      <c r="C2563" t="s">
        <v>6159</v>
      </c>
    </row>
    <row r="2564" spans="3:3" x14ac:dyDescent="0.25">
      <c r="C2564" t="s">
        <v>6159</v>
      </c>
    </row>
    <row r="2565" spans="3:3" x14ac:dyDescent="0.25">
      <c r="C2565" t="s">
        <v>6160</v>
      </c>
    </row>
    <row r="2566" spans="3:3" x14ac:dyDescent="0.25">
      <c r="C2566" t="s">
        <v>6161</v>
      </c>
    </row>
    <row r="2567" spans="3:3" x14ac:dyDescent="0.25">
      <c r="C2567" t="s">
        <v>6162</v>
      </c>
    </row>
    <row r="2568" spans="3:3" x14ac:dyDescent="0.25">
      <c r="C2568" t="s">
        <v>4739</v>
      </c>
    </row>
    <row r="2569" spans="3:3" x14ac:dyDescent="0.25">
      <c r="C2569" t="s">
        <v>4494</v>
      </c>
    </row>
    <row r="2570" spans="3:3" x14ac:dyDescent="0.25">
      <c r="C2570" t="s">
        <v>4495</v>
      </c>
    </row>
    <row r="2571" spans="3:3" x14ac:dyDescent="0.25">
      <c r="C2571" t="s">
        <v>4496</v>
      </c>
    </row>
    <row r="2572" spans="3:3" x14ac:dyDescent="0.25">
      <c r="C2572" t="s">
        <v>6163</v>
      </c>
    </row>
    <row r="2573" spans="3:3" x14ac:dyDescent="0.25">
      <c r="C2573" t="s">
        <v>4498</v>
      </c>
    </row>
    <row r="2574" spans="3:3" x14ac:dyDescent="0.25">
      <c r="C2574" t="s">
        <v>4499</v>
      </c>
    </row>
    <row r="2575" spans="3:3" x14ac:dyDescent="0.25">
      <c r="C2575" t="s">
        <v>4669</v>
      </c>
    </row>
    <row r="2576" spans="3:3" x14ac:dyDescent="0.25">
      <c r="C2576" t="s">
        <v>4501</v>
      </c>
    </row>
    <row r="2577" spans="3:3" x14ac:dyDescent="0.25">
      <c r="C2577" t="s">
        <v>4502</v>
      </c>
    </row>
    <row r="2578" spans="3:3" x14ac:dyDescent="0.25">
      <c r="C2578" t="s">
        <v>5275</v>
      </c>
    </row>
    <row r="2579" spans="3:3" x14ac:dyDescent="0.25">
      <c r="C2579" t="s">
        <v>4504</v>
      </c>
    </row>
    <row r="2580" spans="3:3" x14ac:dyDescent="0.25">
      <c r="C2580" t="s">
        <v>6164</v>
      </c>
    </row>
    <row r="2581" spans="3:3" x14ac:dyDescent="0.25">
      <c r="C2581" t="s">
        <v>5000</v>
      </c>
    </row>
    <row r="2582" spans="3:3" x14ac:dyDescent="0.25">
      <c r="C2582" t="s">
        <v>4512</v>
      </c>
    </row>
    <row r="2583" spans="3:3" x14ac:dyDescent="0.25">
      <c r="C2583" t="s">
        <v>6165</v>
      </c>
    </row>
    <row r="2584" spans="3:3" x14ac:dyDescent="0.25">
      <c r="C2584" t="s">
        <v>4546</v>
      </c>
    </row>
    <row r="2585" spans="3:3" x14ac:dyDescent="0.25">
      <c r="C2585" t="s">
        <v>4673</v>
      </c>
    </row>
    <row r="2586" spans="3:3" x14ac:dyDescent="0.25">
      <c r="C2586" t="s">
        <v>4722</v>
      </c>
    </row>
    <row r="2587" spans="3:3" x14ac:dyDescent="0.25">
      <c r="C2587" t="s">
        <v>4777</v>
      </c>
    </row>
    <row r="2588" spans="3:3" x14ac:dyDescent="0.25">
      <c r="C2588" t="s">
        <v>6166</v>
      </c>
    </row>
    <row r="2589" spans="3:3" x14ac:dyDescent="0.25">
      <c r="C2589" t="s">
        <v>5457</v>
      </c>
    </row>
    <row r="2590" spans="3:3" x14ac:dyDescent="0.25">
      <c r="C2590" t="s">
        <v>4515</v>
      </c>
    </row>
    <row r="2591" spans="3:3" x14ac:dyDescent="0.25">
      <c r="C2591" t="s">
        <v>4516</v>
      </c>
    </row>
    <row r="2592" spans="3:3" x14ac:dyDescent="0.25">
      <c r="C2592" t="s">
        <v>4517</v>
      </c>
    </row>
    <row r="2593" spans="3:3" x14ac:dyDescent="0.25">
      <c r="C2593" t="s">
        <v>4550</v>
      </c>
    </row>
    <row r="2594" spans="3:3" x14ac:dyDescent="0.25">
      <c r="C2594" t="s">
        <v>6167</v>
      </c>
    </row>
    <row r="2595" spans="3:3" x14ac:dyDescent="0.25">
      <c r="C2595" t="s">
        <v>4520</v>
      </c>
    </row>
    <row r="2596" spans="3:3" x14ac:dyDescent="0.25">
      <c r="C2596" t="s">
        <v>6168</v>
      </c>
    </row>
    <row r="2597" spans="3:3" x14ac:dyDescent="0.25">
      <c r="C2597" t="s">
        <v>6169</v>
      </c>
    </row>
    <row r="2598" spans="3:3" x14ac:dyDescent="0.25">
      <c r="C2598" t="s">
        <v>6170</v>
      </c>
    </row>
    <row r="2599" spans="3:3" x14ac:dyDescent="0.25">
      <c r="C2599" t="s">
        <v>4524</v>
      </c>
    </row>
    <row r="2600" spans="3:3" x14ac:dyDescent="0.25">
      <c r="C2600" t="s">
        <v>6171</v>
      </c>
    </row>
    <row r="2601" spans="3:3" x14ac:dyDescent="0.25">
      <c r="C2601" t="s">
        <v>4526</v>
      </c>
    </row>
    <row r="2602" spans="3:3" x14ac:dyDescent="0.25">
      <c r="C2602" t="s">
        <v>6172</v>
      </c>
    </row>
    <row r="2603" spans="3:3" x14ac:dyDescent="0.25">
      <c r="C2603" t="s">
        <v>4793</v>
      </c>
    </row>
    <row r="2604" spans="3:3" x14ac:dyDescent="0.25">
      <c r="C2604" t="s">
        <v>4786</v>
      </c>
    </row>
    <row r="2605" spans="3:3" x14ac:dyDescent="0.25">
      <c r="C2605" t="s">
        <v>6173</v>
      </c>
    </row>
    <row r="2606" spans="3:3" x14ac:dyDescent="0.25">
      <c r="C2606" t="s">
        <v>4531</v>
      </c>
    </row>
    <row r="2607" spans="3:3" x14ac:dyDescent="0.25">
      <c r="C2607" t="s">
        <v>6174</v>
      </c>
    </row>
    <row r="2608" spans="3:3" x14ac:dyDescent="0.25">
      <c r="C2608" t="s">
        <v>4533</v>
      </c>
    </row>
    <row r="2609" spans="3:3" x14ac:dyDescent="0.25">
      <c r="C2609" t="s">
        <v>4534</v>
      </c>
    </row>
    <row r="2610" spans="3:3" x14ac:dyDescent="0.25">
      <c r="C2610" t="s">
        <v>4397</v>
      </c>
    </row>
    <row r="2611" spans="3:3" x14ac:dyDescent="0.25">
      <c r="C2611" t="s">
        <v>6175</v>
      </c>
    </row>
    <row r="2612" spans="3:3" x14ac:dyDescent="0.25">
      <c r="C2612" t="s">
        <v>6065</v>
      </c>
    </row>
    <row r="2613" spans="3:3" x14ac:dyDescent="0.25">
      <c r="C2613" t="s">
        <v>6176</v>
      </c>
    </row>
    <row r="2614" spans="3:3" x14ac:dyDescent="0.25">
      <c r="C2614" t="s">
        <v>4704</v>
      </c>
    </row>
    <row r="2615" spans="3:3" x14ac:dyDescent="0.25">
      <c r="C2615" t="s">
        <v>6177</v>
      </c>
    </row>
    <row r="2616" spans="3:3" x14ac:dyDescent="0.25">
      <c r="C2616" t="s">
        <v>6178</v>
      </c>
    </row>
    <row r="2617" spans="3:3" x14ac:dyDescent="0.25">
      <c r="C2617" t="s">
        <v>6179</v>
      </c>
    </row>
    <row r="2618" spans="3:3" x14ac:dyDescent="0.25">
      <c r="C2618" t="s">
        <v>6180</v>
      </c>
    </row>
    <row r="2619" spans="3:3" x14ac:dyDescent="0.25">
      <c r="C2619" t="s">
        <v>4543</v>
      </c>
    </row>
    <row r="2620" spans="3:3" x14ac:dyDescent="0.25">
      <c r="C2620" t="s">
        <v>6181</v>
      </c>
    </row>
    <row r="2621" spans="3:3" x14ac:dyDescent="0.25">
      <c r="C2621" t="s">
        <v>6182</v>
      </c>
    </row>
    <row r="2622" spans="3:3" x14ac:dyDescent="0.25">
      <c r="C2622" t="s">
        <v>4767</v>
      </c>
    </row>
    <row r="2623" spans="3:3" x14ac:dyDescent="0.25">
      <c r="C2623" t="s">
        <v>6183</v>
      </c>
    </row>
    <row r="2624" spans="3:3" x14ac:dyDescent="0.25">
      <c r="C2624" t="s">
        <v>6184</v>
      </c>
    </row>
    <row r="2625" spans="3:3" x14ac:dyDescent="0.25">
      <c r="C2625" t="s">
        <v>4311</v>
      </c>
    </row>
    <row r="2626" spans="3:3" x14ac:dyDescent="0.25">
      <c r="C2626" t="s">
        <v>6185</v>
      </c>
    </row>
    <row r="2627" spans="3:3" x14ac:dyDescent="0.25">
      <c r="C2627" t="s">
        <v>4668</v>
      </c>
    </row>
    <row r="2628" spans="3:3" x14ac:dyDescent="0.25">
      <c r="C2628" t="s">
        <v>4551</v>
      </c>
    </row>
    <row r="2629" spans="3:3" x14ac:dyDescent="0.25">
      <c r="C2629" t="s">
        <v>6186</v>
      </c>
    </row>
    <row r="2630" spans="3:3" x14ac:dyDescent="0.25">
      <c r="C2630" t="s">
        <v>4877</v>
      </c>
    </row>
    <row r="2631" spans="3:3" x14ac:dyDescent="0.25">
      <c r="C2631" t="s">
        <v>6187</v>
      </c>
    </row>
    <row r="2632" spans="3:3" x14ac:dyDescent="0.25">
      <c r="C2632" t="s">
        <v>6188</v>
      </c>
    </row>
    <row r="2633" spans="3:3" x14ac:dyDescent="0.25">
      <c r="C2633" t="s">
        <v>6189</v>
      </c>
    </row>
    <row r="2634" spans="3:3" x14ac:dyDescent="0.25">
      <c r="C2634" t="s">
        <v>6190</v>
      </c>
    </row>
    <row r="2635" spans="3:3" x14ac:dyDescent="0.25">
      <c r="C2635" t="s">
        <v>6191</v>
      </c>
    </row>
    <row r="2636" spans="3:3" x14ac:dyDescent="0.25">
      <c r="C2636" t="s">
        <v>4849</v>
      </c>
    </row>
    <row r="2637" spans="3:3" x14ac:dyDescent="0.25">
      <c r="C2637" t="s">
        <v>6192</v>
      </c>
    </row>
    <row r="2638" spans="3:3" x14ac:dyDescent="0.25">
      <c r="C2638" t="s">
        <v>5304</v>
      </c>
    </row>
    <row r="2639" spans="3:3" x14ac:dyDescent="0.25">
      <c r="C2639" t="s">
        <v>6193</v>
      </c>
    </row>
    <row r="2640" spans="3:3" x14ac:dyDescent="0.25">
      <c r="C2640" t="s">
        <v>6194</v>
      </c>
    </row>
    <row r="2641" spans="3:3" x14ac:dyDescent="0.25">
      <c r="C2641" t="s">
        <v>4564</v>
      </c>
    </row>
    <row r="2642" spans="3:3" x14ac:dyDescent="0.25">
      <c r="C2642" t="s">
        <v>4622</v>
      </c>
    </row>
    <row r="2643" spans="3:3" x14ac:dyDescent="0.25">
      <c r="C2643" t="s">
        <v>4908</v>
      </c>
    </row>
    <row r="2644" spans="3:3" x14ac:dyDescent="0.25">
      <c r="C2644" t="s">
        <v>6195</v>
      </c>
    </row>
    <row r="2645" spans="3:3" x14ac:dyDescent="0.25">
      <c r="C2645" t="s">
        <v>4567</v>
      </c>
    </row>
    <row r="2646" spans="3:3" x14ac:dyDescent="0.25">
      <c r="C2646" t="s">
        <v>4672</v>
      </c>
    </row>
    <row r="2647" spans="3:3" x14ac:dyDescent="0.25">
      <c r="C2647" t="s">
        <v>6196</v>
      </c>
    </row>
    <row r="2648" spans="3:3" x14ac:dyDescent="0.25">
      <c r="C2648" t="s">
        <v>6197</v>
      </c>
    </row>
    <row r="2649" spans="3:3" x14ac:dyDescent="0.25">
      <c r="C2649" t="s">
        <v>6198</v>
      </c>
    </row>
    <row r="2650" spans="3:3" x14ac:dyDescent="0.25">
      <c r="C2650" t="s">
        <v>6199</v>
      </c>
    </row>
    <row r="2651" spans="3:3" x14ac:dyDescent="0.25">
      <c r="C2651" t="s">
        <v>6200</v>
      </c>
    </row>
    <row r="2652" spans="3:3" x14ac:dyDescent="0.25">
      <c r="C2652" t="s">
        <v>5284</v>
      </c>
    </row>
    <row r="2653" spans="3:3" x14ac:dyDescent="0.25">
      <c r="C2653" t="s">
        <v>6201</v>
      </c>
    </row>
    <row r="2654" spans="3:3" x14ac:dyDescent="0.25">
      <c r="C2654" t="s">
        <v>4576</v>
      </c>
    </row>
    <row r="2655" spans="3:3" x14ac:dyDescent="0.25">
      <c r="C2655" t="s">
        <v>4653</v>
      </c>
    </row>
    <row r="2656" spans="3:3" x14ac:dyDescent="0.25">
      <c r="C2656" t="s">
        <v>4578</v>
      </c>
    </row>
    <row r="2657" spans="3:3" x14ac:dyDescent="0.25">
      <c r="C2657" t="s">
        <v>6202</v>
      </c>
    </row>
    <row r="2658" spans="3:3" x14ac:dyDescent="0.25">
      <c r="C2658" t="s">
        <v>6203</v>
      </c>
    </row>
    <row r="2659" spans="3:3" x14ac:dyDescent="0.25">
      <c r="C2659" t="s">
        <v>4581</v>
      </c>
    </row>
    <row r="2660" spans="3:3" x14ac:dyDescent="0.25">
      <c r="C2660" t="s">
        <v>4462</v>
      </c>
    </row>
    <row r="2661" spans="3:3" x14ac:dyDescent="0.25">
      <c r="C2661" t="s">
        <v>6204</v>
      </c>
    </row>
    <row r="2662" spans="3:3" x14ac:dyDescent="0.25">
      <c r="C2662" t="s">
        <v>6205</v>
      </c>
    </row>
    <row r="2663" spans="3:3" x14ac:dyDescent="0.25">
      <c r="C2663" t="s">
        <v>5933</v>
      </c>
    </row>
    <row r="2664" spans="3:3" x14ac:dyDescent="0.25">
      <c r="C2664" t="s">
        <v>6206</v>
      </c>
    </row>
    <row r="2665" spans="3:3" x14ac:dyDescent="0.25">
      <c r="C2665" t="s">
        <v>4586</v>
      </c>
    </row>
    <row r="2666" spans="3:3" x14ac:dyDescent="0.25">
      <c r="C2666" t="s">
        <v>4587</v>
      </c>
    </row>
    <row r="2667" spans="3:3" x14ac:dyDescent="0.25">
      <c r="C2667" t="s">
        <v>4588</v>
      </c>
    </row>
    <row r="2668" spans="3:3" x14ac:dyDescent="0.25">
      <c r="C2668" t="s">
        <v>6207</v>
      </c>
    </row>
    <row r="2669" spans="3:3" x14ac:dyDescent="0.25">
      <c r="C2669" t="s">
        <v>6080</v>
      </c>
    </row>
    <row r="2670" spans="3:3" x14ac:dyDescent="0.25">
      <c r="C2670" t="s">
        <v>4590</v>
      </c>
    </row>
    <row r="2671" spans="3:3" x14ac:dyDescent="0.25">
      <c r="C2671" t="s">
        <v>4591</v>
      </c>
    </row>
    <row r="2672" spans="3:3" x14ac:dyDescent="0.25">
      <c r="C2672" t="s">
        <v>6208</v>
      </c>
    </row>
    <row r="2673" spans="3:3" x14ac:dyDescent="0.25">
      <c r="C2673" t="s">
        <v>6209</v>
      </c>
    </row>
    <row r="2674" spans="3:3" x14ac:dyDescent="0.25">
      <c r="C2674" t="s">
        <v>4369</v>
      </c>
    </row>
    <row r="2675" spans="3:3" x14ac:dyDescent="0.25">
      <c r="C2675" t="s">
        <v>4556</v>
      </c>
    </row>
    <row r="2676" spans="3:3" x14ac:dyDescent="0.25">
      <c r="C2676" t="s">
        <v>6210</v>
      </c>
    </row>
    <row r="2677" spans="3:3" x14ac:dyDescent="0.25">
      <c r="C2677" t="s">
        <v>4595</v>
      </c>
    </row>
    <row r="2678" spans="3:3" x14ac:dyDescent="0.25">
      <c r="C2678" t="s">
        <v>6211</v>
      </c>
    </row>
    <row r="2679" spans="3:3" x14ac:dyDescent="0.25">
      <c r="C2679" t="s">
        <v>4499</v>
      </c>
    </row>
    <row r="2680" spans="3:3" x14ac:dyDescent="0.25">
      <c r="C2680" t="s">
        <v>4743</v>
      </c>
    </row>
    <row r="2681" spans="3:3" x14ac:dyDescent="0.25">
      <c r="C2681" t="s">
        <v>4598</v>
      </c>
    </row>
    <row r="2682" spans="3:3" x14ac:dyDescent="0.25">
      <c r="C2682" t="s">
        <v>6212</v>
      </c>
    </row>
    <row r="2683" spans="3:3" x14ac:dyDescent="0.25">
      <c r="C2683" t="s">
        <v>4600</v>
      </c>
    </row>
    <row r="2684" spans="3:3" x14ac:dyDescent="0.25">
      <c r="C2684" t="s">
        <v>4601</v>
      </c>
    </row>
    <row r="2685" spans="3:3" x14ac:dyDescent="0.25">
      <c r="C2685" t="s">
        <v>6213</v>
      </c>
    </row>
    <row r="2686" spans="3:3" x14ac:dyDescent="0.25">
      <c r="C2686" t="s">
        <v>4603</v>
      </c>
    </row>
    <row r="2687" spans="3:3" x14ac:dyDescent="0.25">
      <c r="C2687" t="s">
        <v>4668</v>
      </c>
    </row>
    <row r="2688" spans="3:3" x14ac:dyDescent="0.25">
      <c r="C2688" t="s">
        <v>4605</v>
      </c>
    </row>
    <row r="2689" spans="3:3" x14ac:dyDescent="0.25">
      <c r="C2689" t="s">
        <v>5498</v>
      </c>
    </row>
    <row r="2690" spans="3:3" x14ac:dyDescent="0.25">
      <c r="C2690" t="s">
        <v>6214</v>
      </c>
    </row>
    <row r="2691" spans="3:3" x14ac:dyDescent="0.25">
      <c r="C2691" t="s">
        <v>6215</v>
      </c>
    </row>
    <row r="2692" spans="3:3" x14ac:dyDescent="0.25">
      <c r="C2692" t="s">
        <v>4721</v>
      </c>
    </row>
    <row r="2693" spans="3:3" x14ac:dyDescent="0.25">
      <c r="C2693" t="s">
        <v>4450</v>
      </c>
    </row>
    <row r="2694" spans="3:3" x14ac:dyDescent="0.25">
      <c r="C2694" t="s">
        <v>4909</v>
      </c>
    </row>
    <row r="2695" spans="3:3" x14ac:dyDescent="0.25">
      <c r="C2695" t="s">
        <v>6216</v>
      </c>
    </row>
    <row r="2696" spans="3:3" x14ac:dyDescent="0.25">
      <c r="C2696" t="s">
        <v>4611</v>
      </c>
    </row>
    <row r="2697" spans="3:3" x14ac:dyDescent="0.25">
      <c r="C2697" t="s">
        <v>4612</v>
      </c>
    </row>
    <row r="2698" spans="3:3" x14ac:dyDescent="0.25">
      <c r="C2698" t="s">
        <v>4562</v>
      </c>
    </row>
    <row r="2699" spans="3:3" x14ac:dyDescent="0.25">
      <c r="C2699" t="s">
        <v>6217</v>
      </c>
    </row>
    <row r="2700" spans="3:3" x14ac:dyDescent="0.25">
      <c r="C2700" t="s">
        <v>5895</v>
      </c>
    </row>
    <row r="2701" spans="3:3" x14ac:dyDescent="0.25">
      <c r="C2701" t="s">
        <v>6218</v>
      </c>
    </row>
    <row r="2702" spans="3:3" x14ac:dyDescent="0.25">
      <c r="C2702" t="s">
        <v>5425</v>
      </c>
    </row>
    <row r="2703" spans="3:3" x14ac:dyDescent="0.25">
      <c r="C2703" t="s">
        <v>4773</v>
      </c>
    </row>
    <row r="2704" spans="3:3" x14ac:dyDescent="0.25">
      <c r="C2704" t="s">
        <v>6219</v>
      </c>
    </row>
    <row r="2705" spans="3:3" x14ac:dyDescent="0.25">
      <c r="C2705" t="s">
        <v>4620</v>
      </c>
    </row>
    <row r="2706" spans="3:3" x14ac:dyDescent="0.25">
      <c r="C2706" t="s">
        <v>4621</v>
      </c>
    </row>
    <row r="2707" spans="3:3" x14ac:dyDescent="0.25">
      <c r="C2707" t="s">
        <v>4598</v>
      </c>
    </row>
    <row r="2708" spans="3:3" x14ac:dyDescent="0.25">
      <c r="C2708" t="s">
        <v>4622</v>
      </c>
    </row>
    <row r="2709" spans="3:3" x14ac:dyDescent="0.25">
      <c r="C2709" t="s">
        <v>4624</v>
      </c>
    </row>
    <row r="2710" spans="3:3" x14ac:dyDescent="0.25">
      <c r="C2710" t="s">
        <v>6220</v>
      </c>
    </row>
    <row r="2711" spans="3:3" x14ac:dyDescent="0.25">
      <c r="C2711" t="s">
        <v>6221</v>
      </c>
    </row>
    <row r="2712" spans="3:3" x14ac:dyDescent="0.25">
      <c r="C2712" t="s">
        <v>4292</v>
      </c>
    </row>
    <row r="2713" spans="3:3" x14ac:dyDescent="0.25">
      <c r="C2713" t="s">
        <v>4451</v>
      </c>
    </row>
    <row r="2714" spans="3:3" x14ac:dyDescent="0.25">
      <c r="C2714" t="s">
        <v>6222</v>
      </c>
    </row>
    <row r="2715" spans="3:3" x14ac:dyDescent="0.25">
      <c r="C2715" t="s">
        <v>4664</v>
      </c>
    </row>
    <row r="2716" spans="3:3" x14ac:dyDescent="0.25">
      <c r="C2716" t="s">
        <v>6018</v>
      </c>
    </row>
    <row r="2717" spans="3:3" x14ac:dyDescent="0.25">
      <c r="C2717" t="s">
        <v>4572</v>
      </c>
    </row>
    <row r="2718" spans="3:3" x14ac:dyDescent="0.25">
      <c r="C2718" t="s">
        <v>6223</v>
      </c>
    </row>
    <row r="2719" spans="3:3" x14ac:dyDescent="0.25">
      <c r="C2719" t="s">
        <v>4592</v>
      </c>
    </row>
    <row r="2720" spans="3:3" x14ac:dyDescent="0.25">
      <c r="C2720" t="s">
        <v>4592</v>
      </c>
    </row>
    <row r="2721" spans="3:3" x14ac:dyDescent="0.25">
      <c r="C2721" t="s">
        <v>4592</v>
      </c>
    </row>
    <row r="2722" spans="3:3" x14ac:dyDescent="0.25">
      <c r="C2722" t="s">
        <v>6224</v>
      </c>
    </row>
    <row r="2723" spans="3:3" x14ac:dyDescent="0.25">
      <c r="C2723" t="s">
        <v>6224</v>
      </c>
    </row>
    <row r="2724" spans="3:3" x14ac:dyDescent="0.25">
      <c r="C2724" t="s">
        <v>5941</v>
      </c>
    </row>
    <row r="2725" spans="3:3" x14ac:dyDescent="0.25">
      <c r="C2725" t="s">
        <v>5915</v>
      </c>
    </row>
    <row r="2726" spans="3:3" x14ac:dyDescent="0.25">
      <c r="C2726" t="s">
        <v>5910</v>
      </c>
    </row>
    <row r="2727" spans="3:3" x14ac:dyDescent="0.25">
      <c r="C2727" t="s">
        <v>6225</v>
      </c>
    </row>
    <row r="2728" spans="3:3" x14ac:dyDescent="0.25">
      <c r="C2728" t="s">
        <v>6226</v>
      </c>
    </row>
    <row r="2729" spans="3:3" x14ac:dyDescent="0.25">
      <c r="C2729" t="s">
        <v>6227</v>
      </c>
    </row>
    <row r="2730" spans="3:3" x14ac:dyDescent="0.25">
      <c r="C2730" t="s">
        <v>6228</v>
      </c>
    </row>
    <row r="2731" spans="3:3" x14ac:dyDescent="0.25">
      <c r="C2731" t="s">
        <v>6229</v>
      </c>
    </row>
    <row r="2732" spans="3:3" x14ac:dyDescent="0.25">
      <c r="C2732" t="s">
        <v>6230</v>
      </c>
    </row>
    <row r="2733" spans="3:3" x14ac:dyDescent="0.25">
      <c r="C2733" t="s">
        <v>6231</v>
      </c>
    </row>
    <row r="2734" spans="3:3" x14ac:dyDescent="0.25">
      <c r="C2734" t="s">
        <v>6232</v>
      </c>
    </row>
    <row r="2735" spans="3:3" x14ac:dyDescent="0.25">
      <c r="C2735" t="s">
        <v>6233</v>
      </c>
    </row>
    <row r="2736" spans="3:3" x14ac:dyDescent="0.25">
      <c r="C2736" t="s">
        <v>6234</v>
      </c>
    </row>
    <row r="2737" spans="3:3" x14ac:dyDescent="0.25">
      <c r="C2737" t="s">
        <v>6235</v>
      </c>
    </row>
    <row r="2738" spans="3:3" x14ac:dyDescent="0.25">
      <c r="C2738" t="s">
        <v>6236</v>
      </c>
    </row>
    <row r="2739" spans="3:3" x14ac:dyDescent="0.25">
      <c r="C2739" t="s">
        <v>6237</v>
      </c>
    </row>
    <row r="2740" spans="3:3" x14ac:dyDescent="0.25">
      <c r="C2740" t="s">
        <v>6238</v>
      </c>
    </row>
    <row r="2741" spans="3:3" x14ac:dyDescent="0.25">
      <c r="C2741" t="s">
        <v>6239</v>
      </c>
    </row>
    <row r="2742" spans="3:3" x14ac:dyDescent="0.25">
      <c r="C2742" t="s">
        <v>5437</v>
      </c>
    </row>
    <row r="2743" spans="3:3" x14ac:dyDescent="0.25">
      <c r="C2743" t="s">
        <v>5437</v>
      </c>
    </row>
    <row r="2744" spans="3:3" x14ac:dyDescent="0.25">
      <c r="C2744" t="s">
        <v>6240</v>
      </c>
    </row>
    <row r="2745" spans="3:3" x14ac:dyDescent="0.25">
      <c r="C2745" t="s">
        <v>6241</v>
      </c>
    </row>
    <row r="2746" spans="3:3" x14ac:dyDescent="0.25">
      <c r="C2746" t="s">
        <v>6242</v>
      </c>
    </row>
    <row r="2747" spans="3:3" x14ac:dyDescent="0.25">
      <c r="C2747" t="s">
        <v>6242</v>
      </c>
    </row>
    <row r="2748" spans="3:3" x14ac:dyDescent="0.25">
      <c r="C2748" t="s">
        <v>6242</v>
      </c>
    </row>
    <row r="2749" spans="3:3" x14ac:dyDescent="0.25">
      <c r="C2749" t="s">
        <v>5579</v>
      </c>
    </row>
    <row r="2750" spans="3:3" x14ac:dyDescent="0.25">
      <c r="C2750" t="s">
        <v>6243</v>
      </c>
    </row>
    <row r="2751" spans="3:3" x14ac:dyDescent="0.25">
      <c r="C2751" t="s">
        <v>4657</v>
      </c>
    </row>
    <row r="2752" spans="3:3" x14ac:dyDescent="0.25">
      <c r="C2752" t="s">
        <v>6244</v>
      </c>
    </row>
    <row r="2753" spans="3:3" x14ac:dyDescent="0.25">
      <c r="C2753" t="s">
        <v>6245</v>
      </c>
    </row>
    <row r="2754" spans="3:3" x14ac:dyDescent="0.25">
      <c r="C2754" t="s">
        <v>4693</v>
      </c>
    </row>
    <row r="2755" spans="3:3" x14ac:dyDescent="0.25">
      <c r="C2755" t="s">
        <v>6246</v>
      </c>
    </row>
    <row r="2756" spans="3:3" x14ac:dyDescent="0.25">
      <c r="C2756" t="s">
        <v>6247</v>
      </c>
    </row>
    <row r="2757" spans="3:3" x14ac:dyDescent="0.25">
      <c r="C2757" t="s">
        <v>6248</v>
      </c>
    </row>
    <row r="2758" spans="3:3" x14ac:dyDescent="0.25">
      <c r="C2758" t="s">
        <v>4663</v>
      </c>
    </row>
    <row r="2759" spans="3:3" x14ac:dyDescent="0.25">
      <c r="C2759" t="s">
        <v>4855</v>
      </c>
    </row>
    <row r="2760" spans="3:3" x14ac:dyDescent="0.25">
      <c r="C2760" t="s">
        <v>6249</v>
      </c>
    </row>
    <row r="2761" spans="3:3" x14ac:dyDescent="0.25">
      <c r="C2761" t="s">
        <v>4666</v>
      </c>
    </row>
    <row r="2762" spans="3:3" x14ac:dyDescent="0.25">
      <c r="C2762" t="s">
        <v>6250</v>
      </c>
    </row>
    <row r="2763" spans="3:3" x14ac:dyDescent="0.25">
      <c r="C2763" t="s">
        <v>6251</v>
      </c>
    </row>
    <row r="2764" spans="3:3" x14ac:dyDescent="0.25">
      <c r="C2764" t="s">
        <v>6252</v>
      </c>
    </row>
    <row r="2765" spans="3:3" x14ac:dyDescent="0.25">
      <c r="C2765" t="s">
        <v>6253</v>
      </c>
    </row>
    <row r="2766" spans="3:3" x14ac:dyDescent="0.25">
      <c r="C2766" t="s">
        <v>6254</v>
      </c>
    </row>
    <row r="2767" spans="3:3" x14ac:dyDescent="0.25">
      <c r="C2767" t="s">
        <v>4509</v>
      </c>
    </row>
    <row r="2768" spans="3:3" x14ac:dyDescent="0.25">
      <c r="C2768" t="s">
        <v>4673</v>
      </c>
    </row>
    <row r="2769" spans="3:3" x14ac:dyDescent="0.25">
      <c r="C2769" t="s">
        <v>6255</v>
      </c>
    </row>
    <row r="2770" spans="3:3" x14ac:dyDescent="0.25">
      <c r="C2770" t="s">
        <v>6256</v>
      </c>
    </row>
    <row r="2771" spans="3:3" x14ac:dyDescent="0.25">
      <c r="C2771" t="s">
        <v>6257</v>
      </c>
    </row>
    <row r="2772" spans="3:3" x14ac:dyDescent="0.25">
      <c r="C2772" t="s">
        <v>4511</v>
      </c>
    </row>
    <row r="2773" spans="3:3" x14ac:dyDescent="0.25">
      <c r="C2773" t="s">
        <v>4583</v>
      </c>
    </row>
    <row r="2774" spans="3:3" x14ac:dyDescent="0.25">
      <c r="C2774" t="s">
        <v>4378</v>
      </c>
    </row>
    <row r="2775" spans="3:3" x14ac:dyDescent="0.25">
      <c r="C2775" t="s">
        <v>4678</v>
      </c>
    </row>
    <row r="2776" spans="3:3" x14ac:dyDescent="0.25">
      <c r="C2776" t="s">
        <v>6258</v>
      </c>
    </row>
    <row r="2777" spans="3:3" x14ac:dyDescent="0.25">
      <c r="C2777" t="s">
        <v>6259</v>
      </c>
    </row>
    <row r="2778" spans="3:3" x14ac:dyDescent="0.25">
      <c r="C2778" t="s">
        <v>6171</v>
      </c>
    </row>
    <row r="2779" spans="3:3" x14ac:dyDescent="0.25">
      <c r="C2779" t="s">
        <v>6260</v>
      </c>
    </row>
    <row r="2780" spans="3:3" x14ac:dyDescent="0.25">
      <c r="C2780" t="s">
        <v>6260</v>
      </c>
    </row>
    <row r="2781" spans="3:3" x14ac:dyDescent="0.25">
      <c r="C2781" t="s">
        <v>5839</v>
      </c>
    </row>
    <row r="2782" spans="3:3" x14ac:dyDescent="0.25">
      <c r="C2782" t="s">
        <v>6261</v>
      </c>
    </row>
    <row r="2783" spans="3:3" x14ac:dyDescent="0.25">
      <c r="C2783" t="s">
        <v>6262</v>
      </c>
    </row>
    <row r="2784" spans="3:3" x14ac:dyDescent="0.25">
      <c r="C2784" t="s">
        <v>6263</v>
      </c>
    </row>
    <row r="2785" spans="3:3" x14ac:dyDescent="0.25">
      <c r="C2785" t="s">
        <v>6264</v>
      </c>
    </row>
    <row r="2786" spans="3:3" x14ac:dyDescent="0.25">
      <c r="C2786" t="s">
        <v>6265</v>
      </c>
    </row>
    <row r="2787" spans="3:3" x14ac:dyDescent="0.25">
      <c r="C2787" t="s">
        <v>6266</v>
      </c>
    </row>
    <row r="2788" spans="3:3" x14ac:dyDescent="0.25">
      <c r="C2788" t="s">
        <v>6267</v>
      </c>
    </row>
    <row r="2789" spans="3:3" x14ac:dyDescent="0.25">
      <c r="C2789" t="s">
        <v>6268</v>
      </c>
    </row>
    <row r="2790" spans="3:3" x14ac:dyDescent="0.25">
      <c r="C2790" t="s">
        <v>6269</v>
      </c>
    </row>
    <row r="2791" spans="3:3" x14ac:dyDescent="0.25">
      <c r="C2791" t="s">
        <v>6270</v>
      </c>
    </row>
    <row r="2792" spans="3:3" x14ac:dyDescent="0.25">
      <c r="C2792" t="s">
        <v>6271</v>
      </c>
    </row>
    <row r="2793" spans="3:3" x14ac:dyDescent="0.25">
      <c r="C2793" t="s">
        <v>6272</v>
      </c>
    </row>
    <row r="2794" spans="3:3" x14ac:dyDescent="0.25">
      <c r="C2794" t="s">
        <v>6273</v>
      </c>
    </row>
    <row r="2795" spans="3:3" x14ac:dyDescent="0.25">
      <c r="C2795" t="s">
        <v>4695</v>
      </c>
    </row>
    <row r="2796" spans="3:3" x14ac:dyDescent="0.25">
      <c r="C2796" t="s">
        <v>4618</v>
      </c>
    </row>
    <row r="2797" spans="3:3" x14ac:dyDescent="0.25">
      <c r="C2797" t="s">
        <v>4455</v>
      </c>
    </row>
    <row r="2798" spans="3:3" x14ac:dyDescent="0.25">
      <c r="C2798" t="s">
        <v>6274</v>
      </c>
    </row>
    <row r="2799" spans="3:3" x14ac:dyDescent="0.25">
      <c r="C2799" t="s">
        <v>4695</v>
      </c>
    </row>
    <row r="2800" spans="3:3" x14ac:dyDescent="0.25">
      <c r="C2800" t="s">
        <v>6275</v>
      </c>
    </row>
    <row r="2801" spans="3:3" x14ac:dyDescent="0.25">
      <c r="C2801" t="s">
        <v>4726</v>
      </c>
    </row>
    <row r="2802" spans="3:3" x14ac:dyDescent="0.25">
      <c r="C2802" t="s">
        <v>6276</v>
      </c>
    </row>
    <row r="2803" spans="3:3" x14ac:dyDescent="0.25">
      <c r="C2803" t="s">
        <v>6277</v>
      </c>
    </row>
    <row r="2804" spans="3:3" x14ac:dyDescent="0.25">
      <c r="C2804" t="s">
        <v>6278</v>
      </c>
    </row>
    <row r="2805" spans="3:3" x14ac:dyDescent="0.25">
      <c r="C2805" t="s">
        <v>6279</v>
      </c>
    </row>
    <row r="2806" spans="3:3" x14ac:dyDescent="0.25">
      <c r="C2806" t="s">
        <v>6280</v>
      </c>
    </row>
    <row r="2807" spans="3:3" x14ac:dyDescent="0.25">
      <c r="C2807" t="s">
        <v>4305</v>
      </c>
    </row>
    <row r="2808" spans="3:3" x14ac:dyDescent="0.25">
      <c r="C2808" t="s">
        <v>6281</v>
      </c>
    </row>
    <row r="2809" spans="3:3" x14ac:dyDescent="0.25">
      <c r="C2809" t="s">
        <v>4455</v>
      </c>
    </row>
    <row r="2810" spans="3:3" x14ac:dyDescent="0.25">
      <c r="C2810" t="s">
        <v>6282</v>
      </c>
    </row>
    <row r="2811" spans="3:3" x14ac:dyDescent="0.25">
      <c r="C2811" t="s">
        <v>4989</v>
      </c>
    </row>
    <row r="2812" spans="3:3" x14ac:dyDescent="0.25">
      <c r="C2812" t="s">
        <v>6283</v>
      </c>
    </row>
    <row r="2813" spans="3:3" x14ac:dyDescent="0.25">
      <c r="C2813" t="s">
        <v>4828</v>
      </c>
    </row>
    <row r="2814" spans="3:3" x14ac:dyDescent="0.25">
      <c r="C2814" t="s">
        <v>6284</v>
      </c>
    </row>
    <row r="2815" spans="3:3" x14ac:dyDescent="0.25">
      <c r="C2815" t="s">
        <v>4629</v>
      </c>
    </row>
    <row r="2816" spans="3:3" x14ac:dyDescent="0.25">
      <c r="C2816" t="s">
        <v>6285</v>
      </c>
    </row>
    <row r="2817" spans="3:3" x14ac:dyDescent="0.25">
      <c r="C2817" t="s">
        <v>6286</v>
      </c>
    </row>
    <row r="2818" spans="3:3" x14ac:dyDescent="0.25">
      <c r="C2818" t="s">
        <v>6287</v>
      </c>
    </row>
    <row r="2819" spans="3:3" x14ac:dyDescent="0.25">
      <c r="C2819" t="s">
        <v>4717</v>
      </c>
    </row>
    <row r="2820" spans="3:3" x14ac:dyDescent="0.25">
      <c r="C2820" t="s">
        <v>4605</v>
      </c>
    </row>
    <row r="2821" spans="3:3" x14ac:dyDescent="0.25">
      <c r="C2821" t="s">
        <v>4718</v>
      </c>
    </row>
    <row r="2822" spans="3:3" x14ac:dyDescent="0.25">
      <c r="C2822" t="s">
        <v>6122</v>
      </c>
    </row>
    <row r="2823" spans="3:3" x14ac:dyDescent="0.25">
      <c r="C2823" t="s">
        <v>6288</v>
      </c>
    </row>
    <row r="2824" spans="3:3" x14ac:dyDescent="0.25">
      <c r="C2824" t="s">
        <v>4721</v>
      </c>
    </row>
    <row r="2825" spans="3:3" x14ac:dyDescent="0.25">
      <c r="C2825" t="s">
        <v>5843</v>
      </c>
    </row>
    <row r="2826" spans="3:3" x14ac:dyDescent="0.25">
      <c r="C2826" t="s">
        <v>4868</v>
      </c>
    </row>
    <row r="2827" spans="3:3" x14ac:dyDescent="0.25">
      <c r="C2827" t="s">
        <v>4724</v>
      </c>
    </row>
    <row r="2828" spans="3:3" x14ac:dyDescent="0.25">
      <c r="C2828" t="s">
        <v>4511</v>
      </c>
    </row>
    <row r="2829" spans="3:3" x14ac:dyDescent="0.25">
      <c r="C2829" t="s">
        <v>6289</v>
      </c>
    </row>
    <row r="2830" spans="3:3" x14ac:dyDescent="0.25">
      <c r="C2830" t="s">
        <v>6290</v>
      </c>
    </row>
    <row r="2831" spans="3:3" x14ac:dyDescent="0.25">
      <c r="C2831" t="s">
        <v>6291</v>
      </c>
    </row>
    <row r="2832" spans="3:3" x14ac:dyDescent="0.25">
      <c r="C2832" t="s">
        <v>5450</v>
      </c>
    </row>
    <row r="2833" spans="3:3" x14ac:dyDescent="0.25">
      <c r="C2833" t="s">
        <v>6292</v>
      </c>
    </row>
    <row r="2834" spans="3:3" x14ac:dyDescent="0.25">
      <c r="C2834" t="s">
        <v>6293</v>
      </c>
    </row>
    <row r="2835" spans="3:3" x14ac:dyDescent="0.25">
      <c r="C2835" t="s">
        <v>6294</v>
      </c>
    </row>
    <row r="2836" spans="3:3" x14ac:dyDescent="0.25">
      <c r="C2836" t="s">
        <v>4672</v>
      </c>
    </row>
    <row r="2837" spans="3:3" x14ac:dyDescent="0.25">
      <c r="C2837" t="s">
        <v>4648</v>
      </c>
    </row>
    <row r="2838" spans="3:3" x14ac:dyDescent="0.25">
      <c r="C2838" t="s">
        <v>4733</v>
      </c>
    </row>
    <row r="2839" spans="3:3" x14ac:dyDescent="0.25">
      <c r="C2839" t="s">
        <v>6295</v>
      </c>
    </row>
    <row r="2840" spans="3:3" x14ac:dyDescent="0.25">
      <c r="C2840" t="s">
        <v>4388</v>
      </c>
    </row>
    <row r="2841" spans="3:3" x14ac:dyDescent="0.25">
      <c r="C2841" t="s">
        <v>6296</v>
      </c>
    </row>
    <row r="2842" spans="3:3" x14ac:dyDescent="0.25">
      <c r="C2842" t="s">
        <v>6297</v>
      </c>
    </row>
    <row r="2843" spans="3:3" x14ac:dyDescent="0.25">
      <c r="C2843" t="s">
        <v>6298</v>
      </c>
    </row>
    <row r="2844" spans="3:3" x14ac:dyDescent="0.25">
      <c r="C2844" t="s">
        <v>5508</v>
      </c>
    </row>
    <row r="2845" spans="3:3" x14ac:dyDescent="0.25">
      <c r="C2845" t="s">
        <v>5906</v>
      </c>
    </row>
    <row r="2846" spans="3:3" x14ac:dyDescent="0.25">
      <c r="C2846" t="s">
        <v>5986</v>
      </c>
    </row>
    <row r="2847" spans="3:3" x14ac:dyDescent="0.25">
      <c r="C2847" t="s">
        <v>4741</v>
      </c>
    </row>
    <row r="2848" spans="3:3" x14ac:dyDescent="0.25">
      <c r="C2848" t="s">
        <v>4742</v>
      </c>
    </row>
    <row r="2849" spans="3:3" x14ac:dyDescent="0.25">
      <c r="C2849" t="s">
        <v>4743</v>
      </c>
    </row>
    <row r="2850" spans="3:3" x14ac:dyDescent="0.25">
      <c r="C2850" t="s">
        <v>4808</v>
      </c>
    </row>
    <row r="2851" spans="3:3" x14ac:dyDescent="0.25">
      <c r="C2851" t="s">
        <v>4745</v>
      </c>
    </row>
    <row r="2852" spans="3:3" x14ac:dyDescent="0.25">
      <c r="C2852" t="s">
        <v>4746</v>
      </c>
    </row>
    <row r="2853" spans="3:3" x14ac:dyDescent="0.25">
      <c r="C2853" t="s">
        <v>6299</v>
      </c>
    </row>
    <row r="2854" spans="3:3" x14ac:dyDescent="0.25">
      <c r="C2854" t="s">
        <v>4782</v>
      </c>
    </row>
    <row r="2855" spans="3:3" x14ac:dyDescent="0.25">
      <c r="C2855" t="s">
        <v>6300</v>
      </c>
    </row>
    <row r="2856" spans="3:3" x14ac:dyDescent="0.25">
      <c r="C2856" t="s">
        <v>4544</v>
      </c>
    </row>
    <row r="2857" spans="3:3" x14ac:dyDescent="0.25">
      <c r="C2857" t="s">
        <v>5697</v>
      </c>
    </row>
    <row r="2858" spans="3:3" x14ac:dyDescent="0.25">
      <c r="C2858" t="s">
        <v>6301</v>
      </c>
    </row>
    <row r="2859" spans="3:3" x14ac:dyDescent="0.25">
      <c r="C2859" t="s">
        <v>6302</v>
      </c>
    </row>
    <row r="2860" spans="3:3" x14ac:dyDescent="0.25">
      <c r="C2860" t="s">
        <v>4954</v>
      </c>
    </row>
    <row r="2861" spans="3:3" x14ac:dyDescent="0.25">
      <c r="C2861" t="s">
        <v>4577</v>
      </c>
    </row>
    <row r="2862" spans="3:3" x14ac:dyDescent="0.25">
      <c r="C2862" t="s">
        <v>6303</v>
      </c>
    </row>
    <row r="2863" spans="3:3" x14ac:dyDescent="0.25">
      <c r="C2863" t="s">
        <v>5044</v>
      </c>
    </row>
    <row r="2864" spans="3:3" x14ac:dyDescent="0.25">
      <c r="C2864" t="s">
        <v>6284</v>
      </c>
    </row>
    <row r="2865" spans="3:3" x14ac:dyDescent="0.25">
      <c r="C2865" t="s">
        <v>4355</v>
      </c>
    </row>
    <row r="2866" spans="3:3" x14ac:dyDescent="0.25">
      <c r="C2866" t="s">
        <v>6304</v>
      </c>
    </row>
    <row r="2867" spans="3:3" x14ac:dyDescent="0.25">
      <c r="C2867" t="s">
        <v>6305</v>
      </c>
    </row>
    <row r="2868" spans="3:3" x14ac:dyDescent="0.25">
      <c r="C2868" t="s">
        <v>6306</v>
      </c>
    </row>
    <row r="2869" spans="3:3" x14ac:dyDescent="0.25">
      <c r="C2869" t="s">
        <v>6307</v>
      </c>
    </row>
    <row r="2870" spans="3:3" x14ac:dyDescent="0.25">
      <c r="C2870" t="s">
        <v>6308</v>
      </c>
    </row>
    <row r="2871" spans="3:3" x14ac:dyDescent="0.25">
      <c r="C2871" t="s">
        <v>6309</v>
      </c>
    </row>
    <row r="2872" spans="3:3" x14ac:dyDescent="0.25">
      <c r="C2872" t="s">
        <v>4764</v>
      </c>
    </row>
    <row r="2873" spans="3:3" x14ac:dyDescent="0.25">
      <c r="C2873" t="s">
        <v>6310</v>
      </c>
    </row>
    <row r="2874" spans="3:3" x14ac:dyDescent="0.25">
      <c r="C2874" t="s">
        <v>6311</v>
      </c>
    </row>
    <row r="2875" spans="3:3" x14ac:dyDescent="0.25">
      <c r="C2875" t="s">
        <v>6312</v>
      </c>
    </row>
    <row r="2876" spans="3:3" x14ac:dyDescent="0.25">
      <c r="C2876" t="s">
        <v>6191</v>
      </c>
    </row>
    <row r="2877" spans="3:3" x14ac:dyDescent="0.25">
      <c r="C2877" t="s">
        <v>6313</v>
      </c>
    </row>
    <row r="2878" spans="3:3" x14ac:dyDescent="0.25">
      <c r="C2878" t="s">
        <v>6314</v>
      </c>
    </row>
    <row r="2879" spans="3:3" x14ac:dyDescent="0.25">
      <c r="C2879" t="s">
        <v>5656</v>
      </c>
    </row>
    <row r="2880" spans="3:3" x14ac:dyDescent="0.25">
      <c r="C2880" t="s">
        <v>4772</v>
      </c>
    </row>
    <row r="2881" spans="3:3" x14ac:dyDescent="0.25">
      <c r="C2881" t="s">
        <v>6315</v>
      </c>
    </row>
    <row r="2882" spans="3:3" x14ac:dyDescent="0.25">
      <c r="C2882" t="s">
        <v>4774</v>
      </c>
    </row>
    <row r="2883" spans="3:3" x14ac:dyDescent="0.25">
      <c r="C2883" t="s">
        <v>6316</v>
      </c>
    </row>
    <row r="2884" spans="3:3" x14ac:dyDescent="0.25">
      <c r="C2884" t="s">
        <v>6317</v>
      </c>
    </row>
    <row r="2885" spans="3:3" x14ac:dyDescent="0.25">
      <c r="C2885" t="s">
        <v>6318</v>
      </c>
    </row>
    <row r="2886" spans="3:3" x14ac:dyDescent="0.25">
      <c r="C2886" t="s">
        <v>6319</v>
      </c>
    </row>
    <row r="2887" spans="3:3" x14ac:dyDescent="0.25">
      <c r="C2887" t="s">
        <v>6320</v>
      </c>
    </row>
    <row r="2888" spans="3:3" x14ac:dyDescent="0.25">
      <c r="C2888" t="s">
        <v>6321</v>
      </c>
    </row>
    <row r="2889" spans="3:3" x14ac:dyDescent="0.25">
      <c r="C2889" t="s">
        <v>6322</v>
      </c>
    </row>
    <row r="2890" spans="3:3" x14ac:dyDescent="0.25">
      <c r="C2890" t="s">
        <v>6323</v>
      </c>
    </row>
    <row r="2891" spans="3:3" x14ac:dyDescent="0.25">
      <c r="C2891" t="s">
        <v>4780</v>
      </c>
    </row>
    <row r="2892" spans="3:3" x14ac:dyDescent="0.25">
      <c r="C2892" t="s">
        <v>4781</v>
      </c>
    </row>
    <row r="2893" spans="3:3" x14ac:dyDescent="0.25">
      <c r="C2893" t="s">
        <v>6324</v>
      </c>
    </row>
    <row r="2894" spans="3:3" x14ac:dyDescent="0.25">
      <c r="C2894" t="s">
        <v>5382</v>
      </c>
    </row>
    <row r="2895" spans="3:3" x14ac:dyDescent="0.25">
      <c r="C2895" t="s">
        <v>6325</v>
      </c>
    </row>
    <row r="2896" spans="3:3" x14ac:dyDescent="0.25">
      <c r="C2896" t="s">
        <v>6326</v>
      </c>
    </row>
    <row r="2897" spans="3:3" x14ac:dyDescent="0.25">
      <c r="C2897" t="s">
        <v>6327</v>
      </c>
    </row>
    <row r="2898" spans="3:3" x14ac:dyDescent="0.25">
      <c r="C2898" t="s">
        <v>6328</v>
      </c>
    </row>
    <row r="2899" spans="3:3" x14ac:dyDescent="0.25">
      <c r="C2899" t="s">
        <v>4788</v>
      </c>
    </row>
    <row r="2900" spans="3:3" x14ac:dyDescent="0.25">
      <c r="C2900" t="s">
        <v>6329</v>
      </c>
    </row>
    <row r="2901" spans="3:3" x14ac:dyDescent="0.25">
      <c r="C2901" t="s">
        <v>6330</v>
      </c>
    </row>
    <row r="2902" spans="3:3" x14ac:dyDescent="0.25">
      <c r="C2902" t="s">
        <v>4764</v>
      </c>
    </row>
    <row r="2903" spans="3:3" x14ac:dyDescent="0.25">
      <c r="C2903" t="s">
        <v>6331</v>
      </c>
    </row>
    <row r="2904" spans="3:3" x14ac:dyDescent="0.25">
      <c r="C2904" t="s">
        <v>4496</v>
      </c>
    </row>
    <row r="2905" spans="3:3" x14ac:dyDescent="0.25">
      <c r="C2905" t="s">
        <v>4791</v>
      </c>
    </row>
    <row r="2906" spans="3:3" x14ac:dyDescent="0.25">
      <c r="C2906" t="s">
        <v>4501</v>
      </c>
    </row>
    <row r="2907" spans="3:3" x14ac:dyDescent="0.25">
      <c r="C2907" t="s">
        <v>4695</v>
      </c>
    </row>
    <row r="2908" spans="3:3" x14ac:dyDescent="0.25">
      <c r="C2908" t="s">
        <v>6172</v>
      </c>
    </row>
    <row r="2909" spans="3:3" x14ac:dyDescent="0.25">
      <c r="C2909" t="s">
        <v>4504</v>
      </c>
    </row>
    <row r="2910" spans="3:3" x14ac:dyDescent="0.25">
      <c r="C2910" t="s">
        <v>4695</v>
      </c>
    </row>
    <row r="2911" spans="3:3" x14ac:dyDescent="0.25">
      <c r="C2911" t="s">
        <v>6332</v>
      </c>
    </row>
    <row r="2912" spans="3:3" x14ac:dyDescent="0.25">
      <c r="C2912" t="s">
        <v>4859</v>
      </c>
    </row>
    <row r="2913" spans="3:3" x14ac:dyDescent="0.25">
      <c r="C2913" t="s">
        <v>6333</v>
      </c>
    </row>
    <row r="2914" spans="3:3" x14ac:dyDescent="0.25">
      <c r="C2914" t="s">
        <v>6334</v>
      </c>
    </row>
    <row r="2915" spans="3:3" x14ac:dyDescent="0.25">
      <c r="C2915" t="s">
        <v>6335</v>
      </c>
    </row>
    <row r="2916" spans="3:3" x14ac:dyDescent="0.25">
      <c r="C2916" t="s">
        <v>4809</v>
      </c>
    </row>
    <row r="2917" spans="3:3" x14ac:dyDescent="0.25">
      <c r="C2917" t="s">
        <v>6080</v>
      </c>
    </row>
    <row r="2918" spans="3:3" x14ac:dyDescent="0.25">
      <c r="C2918" t="s">
        <v>6336</v>
      </c>
    </row>
    <row r="2919" spans="3:3" x14ac:dyDescent="0.25">
      <c r="C2919" t="s">
        <v>6337</v>
      </c>
    </row>
    <row r="2920" spans="3:3" x14ac:dyDescent="0.25">
      <c r="C2920" t="s">
        <v>5195</v>
      </c>
    </row>
    <row r="2921" spans="3:3" x14ac:dyDescent="0.25">
      <c r="C2921" t="s">
        <v>6338</v>
      </c>
    </row>
    <row r="2922" spans="3:3" x14ac:dyDescent="0.25">
      <c r="C2922" t="s">
        <v>4659</v>
      </c>
    </row>
    <row r="2923" spans="3:3" x14ac:dyDescent="0.25">
      <c r="C2923" t="s">
        <v>4512</v>
      </c>
    </row>
    <row r="2924" spans="3:3" x14ac:dyDescent="0.25">
      <c r="C2924" t="s">
        <v>4807</v>
      </c>
    </row>
    <row r="2925" spans="3:3" x14ac:dyDescent="0.25">
      <c r="C2925" t="s">
        <v>4743</v>
      </c>
    </row>
    <row r="2926" spans="3:3" x14ac:dyDescent="0.25">
      <c r="C2926" t="s">
        <v>4515</v>
      </c>
    </row>
    <row r="2927" spans="3:3" x14ac:dyDescent="0.25">
      <c r="C2927" t="s">
        <v>4809</v>
      </c>
    </row>
    <row r="2928" spans="3:3" x14ac:dyDescent="0.25">
      <c r="C2928" t="s">
        <v>4607</v>
      </c>
    </row>
    <row r="2929" spans="3:3" x14ac:dyDescent="0.25">
      <c r="C2929" t="s">
        <v>4806</v>
      </c>
    </row>
    <row r="2930" spans="3:3" x14ac:dyDescent="0.25">
      <c r="C2930" t="s">
        <v>4722</v>
      </c>
    </row>
    <row r="2931" spans="3:3" x14ac:dyDescent="0.25">
      <c r="C2931" t="s">
        <v>4578</v>
      </c>
    </row>
    <row r="2932" spans="3:3" x14ac:dyDescent="0.25">
      <c r="C2932" t="s">
        <v>6339</v>
      </c>
    </row>
    <row r="2933" spans="3:3" x14ac:dyDescent="0.25">
      <c r="C2933" t="s">
        <v>4811</v>
      </c>
    </row>
    <row r="2934" spans="3:3" x14ac:dyDescent="0.25">
      <c r="C2934" t="s">
        <v>4812</v>
      </c>
    </row>
    <row r="2935" spans="3:3" x14ac:dyDescent="0.25">
      <c r="C2935" t="s">
        <v>6340</v>
      </c>
    </row>
    <row r="2936" spans="3:3" x14ac:dyDescent="0.25">
      <c r="C2936" t="s">
        <v>4813</v>
      </c>
    </row>
    <row r="2937" spans="3:3" x14ac:dyDescent="0.25">
      <c r="C2937" t="s">
        <v>4517</v>
      </c>
    </row>
    <row r="2938" spans="3:3" x14ac:dyDescent="0.25">
      <c r="C2938" t="s">
        <v>4813</v>
      </c>
    </row>
    <row r="2939" spans="3:3" x14ac:dyDescent="0.25">
      <c r="C2939" t="s">
        <v>6341</v>
      </c>
    </row>
    <row r="2940" spans="3:3" x14ac:dyDescent="0.25">
      <c r="C2940" t="s">
        <v>6342</v>
      </c>
    </row>
    <row r="2941" spans="3:3" x14ac:dyDescent="0.25">
      <c r="C2941" t="s">
        <v>4816</v>
      </c>
    </row>
    <row r="2942" spans="3:3" x14ac:dyDescent="0.25">
      <c r="C2942" t="s">
        <v>6343</v>
      </c>
    </row>
    <row r="2943" spans="3:3" x14ac:dyDescent="0.25">
      <c r="C2943" t="s">
        <v>6343</v>
      </c>
    </row>
    <row r="2944" spans="3:3" x14ac:dyDescent="0.25">
      <c r="C2944" t="s">
        <v>4818</v>
      </c>
    </row>
    <row r="2945" spans="3:3" x14ac:dyDescent="0.25">
      <c r="C2945" t="s">
        <v>6344</v>
      </c>
    </row>
    <row r="2946" spans="3:3" x14ac:dyDescent="0.25">
      <c r="C2946" t="s">
        <v>4820</v>
      </c>
    </row>
    <row r="2947" spans="3:3" x14ac:dyDescent="0.25">
      <c r="C2947" t="s">
        <v>6345</v>
      </c>
    </row>
    <row r="2948" spans="3:3" x14ac:dyDescent="0.25">
      <c r="C2948" t="s">
        <v>4822</v>
      </c>
    </row>
    <row r="2949" spans="3:3" x14ac:dyDescent="0.25">
      <c r="C2949" t="s">
        <v>5894</v>
      </c>
    </row>
    <row r="2950" spans="3:3" x14ac:dyDescent="0.25">
      <c r="C2950" t="s">
        <v>6346</v>
      </c>
    </row>
    <row r="2951" spans="3:3" x14ac:dyDescent="0.25">
      <c r="C2951" t="s">
        <v>6347</v>
      </c>
    </row>
    <row r="2952" spans="3:3" x14ac:dyDescent="0.25">
      <c r="C2952" t="s">
        <v>5832</v>
      </c>
    </row>
    <row r="2953" spans="3:3" x14ac:dyDescent="0.25">
      <c r="C2953" t="s">
        <v>6348</v>
      </c>
    </row>
    <row r="2954" spans="3:3" x14ac:dyDescent="0.25">
      <c r="C2954" t="s">
        <v>6349</v>
      </c>
    </row>
    <row r="2955" spans="3:3" x14ac:dyDescent="0.25">
      <c r="C2955" t="s">
        <v>6350</v>
      </c>
    </row>
    <row r="2956" spans="3:3" x14ac:dyDescent="0.25">
      <c r="C2956" t="s">
        <v>4453</v>
      </c>
    </row>
    <row r="2957" spans="3:3" x14ac:dyDescent="0.25">
      <c r="C2957" t="s">
        <v>5264</v>
      </c>
    </row>
    <row r="2958" spans="3:3" x14ac:dyDescent="0.25">
      <c r="C2958" t="s">
        <v>4665</v>
      </c>
    </row>
    <row r="2959" spans="3:3" x14ac:dyDescent="0.25">
      <c r="C2959" t="s">
        <v>6351</v>
      </c>
    </row>
    <row r="2960" spans="3:3" x14ac:dyDescent="0.25">
      <c r="C2960" t="s">
        <v>6352</v>
      </c>
    </row>
    <row r="2961" spans="3:3" x14ac:dyDescent="0.25">
      <c r="C2961" t="s">
        <v>6353</v>
      </c>
    </row>
    <row r="2962" spans="3:3" x14ac:dyDescent="0.25">
      <c r="C2962" t="s">
        <v>6061</v>
      </c>
    </row>
    <row r="2963" spans="3:3" x14ac:dyDescent="0.25">
      <c r="C2963" t="s">
        <v>6354</v>
      </c>
    </row>
    <row r="2964" spans="3:3" x14ac:dyDescent="0.25">
      <c r="C2964" t="s">
        <v>6128</v>
      </c>
    </row>
    <row r="2965" spans="3:3" x14ac:dyDescent="0.25">
      <c r="C2965" t="s">
        <v>6355</v>
      </c>
    </row>
    <row r="2966" spans="3:3" x14ac:dyDescent="0.25">
      <c r="C2966" t="s">
        <v>6356</v>
      </c>
    </row>
    <row r="2967" spans="3:3" x14ac:dyDescent="0.25">
      <c r="C2967" t="s">
        <v>6357</v>
      </c>
    </row>
    <row r="2968" spans="3:3" x14ac:dyDescent="0.25">
      <c r="C2968" t="s">
        <v>6357</v>
      </c>
    </row>
    <row r="2969" spans="3:3" x14ac:dyDescent="0.25">
      <c r="C2969" t="s">
        <v>4658</v>
      </c>
    </row>
    <row r="2970" spans="3:3" x14ac:dyDescent="0.25">
      <c r="C2970" t="s">
        <v>4740</v>
      </c>
    </row>
    <row r="2971" spans="3:3" x14ac:dyDescent="0.25">
      <c r="C2971" t="s">
        <v>5447</v>
      </c>
    </row>
    <row r="2972" spans="3:3" x14ac:dyDescent="0.25">
      <c r="C2972" t="s">
        <v>6358</v>
      </c>
    </row>
    <row r="2973" spans="3:3" x14ac:dyDescent="0.25">
      <c r="C2973" t="s">
        <v>6359</v>
      </c>
    </row>
    <row r="2974" spans="3:3" x14ac:dyDescent="0.25">
      <c r="C2974" t="s">
        <v>6360</v>
      </c>
    </row>
    <row r="2975" spans="3:3" x14ac:dyDescent="0.25">
      <c r="C2975" t="s">
        <v>6361</v>
      </c>
    </row>
    <row r="2976" spans="3:3" x14ac:dyDescent="0.25">
      <c r="C2976" t="s">
        <v>6362</v>
      </c>
    </row>
    <row r="2977" spans="3:3" x14ac:dyDescent="0.25">
      <c r="C2977" t="s">
        <v>6363</v>
      </c>
    </row>
    <row r="2978" spans="3:3" x14ac:dyDescent="0.25">
      <c r="C2978" t="s">
        <v>6364</v>
      </c>
    </row>
    <row r="2979" spans="3:3" x14ac:dyDescent="0.25">
      <c r="C2979" t="s">
        <v>4638</v>
      </c>
    </row>
    <row r="2980" spans="3:3" x14ac:dyDescent="0.25">
      <c r="C2980" t="s">
        <v>6365</v>
      </c>
    </row>
    <row r="2981" spans="3:3" x14ac:dyDescent="0.25">
      <c r="C2981" t="s">
        <v>6366</v>
      </c>
    </row>
    <row r="2982" spans="3:3" x14ac:dyDescent="0.25">
      <c r="C2982" t="s">
        <v>6367</v>
      </c>
    </row>
    <row r="2983" spans="3:3" x14ac:dyDescent="0.25">
      <c r="C2983" t="s">
        <v>6368</v>
      </c>
    </row>
    <row r="2984" spans="3:3" x14ac:dyDescent="0.25">
      <c r="C2984" t="s">
        <v>6368</v>
      </c>
    </row>
    <row r="2985" spans="3:3" x14ac:dyDescent="0.25">
      <c r="C2985" t="s">
        <v>4589</v>
      </c>
    </row>
    <row r="2986" spans="3:3" x14ac:dyDescent="0.25">
      <c r="C2986" t="s">
        <v>4534</v>
      </c>
    </row>
    <row r="2987" spans="3:3" x14ac:dyDescent="0.25">
      <c r="C2987" t="s">
        <v>4738</v>
      </c>
    </row>
    <row r="2988" spans="3:3" x14ac:dyDescent="0.25">
      <c r="C2988" t="s">
        <v>6369</v>
      </c>
    </row>
    <row r="2989" spans="3:3" x14ac:dyDescent="0.25">
      <c r="C2989" t="s">
        <v>4462</v>
      </c>
    </row>
    <row r="2990" spans="3:3" x14ac:dyDescent="0.25">
      <c r="C2990" t="s">
        <v>6255</v>
      </c>
    </row>
    <row r="2991" spans="3:3" x14ac:dyDescent="0.25">
      <c r="C2991" t="s">
        <v>6370</v>
      </c>
    </row>
    <row r="2992" spans="3:3" x14ac:dyDescent="0.25">
      <c r="C2992" t="s">
        <v>6371</v>
      </c>
    </row>
    <row r="2993" spans="3:3" x14ac:dyDescent="0.25">
      <c r="C2993" t="s">
        <v>6189</v>
      </c>
    </row>
    <row r="2994" spans="3:3" x14ac:dyDescent="0.25">
      <c r="C2994" t="s">
        <v>6372</v>
      </c>
    </row>
    <row r="2995" spans="3:3" x14ac:dyDescent="0.25">
      <c r="C2995" t="s">
        <v>6373</v>
      </c>
    </row>
    <row r="2996" spans="3:3" x14ac:dyDescent="0.25">
      <c r="C2996" t="s">
        <v>4716</v>
      </c>
    </row>
    <row r="2997" spans="3:3" x14ac:dyDescent="0.25">
      <c r="C2997" t="s">
        <v>4581</v>
      </c>
    </row>
    <row r="2998" spans="3:3" x14ac:dyDescent="0.25">
      <c r="C2998" t="s">
        <v>6374</v>
      </c>
    </row>
    <row r="2999" spans="3:3" x14ac:dyDescent="0.25">
      <c r="C2999" t="s">
        <v>5292</v>
      </c>
    </row>
    <row r="3000" spans="3:3" x14ac:dyDescent="0.25">
      <c r="C3000" t="s">
        <v>6375</v>
      </c>
    </row>
    <row r="3001" spans="3:3" x14ac:dyDescent="0.25">
      <c r="C3001" t="s">
        <v>6375</v>
      </c>
    </row>
    <row r="3002" spans="3:3" x14ac:dyDescent="0.25">
      <c r="C3002" t="s">
        <v>6376</v>
      </c>
    </row>
    <row r="3003" spans="3:3" x14ac:dyDescent="0.25">
      <c r="C3003" t="s">
        <v>4866</v>
      </c>
    </row>
    <row r="3004" spans="3:3" x14ac:dyDescent="0.25">
      <c r="C3004" t="s">
        <v>4867</v>
      </c>
    </row>
    <row r="3005" spans="3:3" x14ac:dyDescent="0.25">
      <c r="C3005" t="s">
        <v>4868</v>
      </c>
    </row>
    <row r="3006" spans="3:3" x14ac:dyDescent="0.25">
      <c r="C3006" t="s">
        <v>4869</v>
      </c>
    </row>
    <row r="3007" spans="3:3" x14ac:dyDescent="0.25">
      <c r="C3007" t="s">
        <v>4870</v>
      </c>
    </row>
    <row r="3008" spans="3:3" x14ac:dyDescent="0.25">
      <c r="C3008" t="s">
        <v>6377</v>
      </c>
    </row>
    <row r="3009" spans="3:3" x14ac:dyDescent="0.25">
      <c r="C3009" t="s">
        <v>6378</v>
      </c>
    </row>
    <row r="3010" spans="3:3" x14ac:dyDescent="0.25">
      <c r="C3010" t="s">
        <v>5849</v>
      </c>
    </row>
    <row r="3011" spans="3:3" x14ac:dyDescent="0.25">
      <c r="C3011" t="s">
        <v>4549</v>
      </c>
    </row>
    <row r="3012" spans="3:3" x14ac:dyDescent="0.25">
      <c r="C3012" t="s">
        <v>4876</v>
      </c>
    </row>
    <row r="3013" spans="3:3" x14ac:dyDescent="0.25">
      <c r="C3013" t="s">
        <v>4793</v>
      </c>
    </row>
    <row r="3014" spans="3:3" x14ac:dyDescent="0.25">
      <c r="C3014" t="s">
        <v>6379</v>
      </c>
    </row>
    <row r="3015" spans="3:3" x14ac:dyDescent="0.25">
      <c r="C3015" t="s">
        <v>4392</v>
      </c>
    </row>
    <row r="3016" spans="3:3" x14ac:dyDescent="0.25">
      <c r="C3016" t="s">
        <v>4877</v>
      </c>
    </row>
    <row r="3017" spans="3:3" x14ac:dyDescent="0.25">
      <c r="C3017" t="s">
        <v>6380</v>
      </c>
    </row>
    <row r="3018" spans="3:3" x14ac:dyDescent="0.25">
      <c r="C3018" t="s">
        <v>6381</v>
      </c>
    </row>
    <row r="3019" spans="3:3" x14ac:dyDescent="0.25">
      <c r="C3019" t="s">
        <v>4880</v>
      </c>
    </row>
    <row r="3020" spans="3:3" x14ac:dyDescent="0.25">
      <c r="C3020" t="s">
        <v>6382</v>
      </c>
    </row>
    <row r="3021" spans="3:3" x14ac:dyDescent="0.25">
      <c r="C3021" t="s">
        <v>4632</v>
      </c>
    </row>
    <row r="3022" spans="3:3" x14ac:dyDescent="0.25">
      <c r="C3022" t="s">
        <v>6181</v>
      </c>
    </row>
    <row r="3023" spans="3:3" x14ac:dyDescent="0.25">
      <c r="C3023" t="s">
        <v>4725</v>
      </c>
    </row>
    <row r="3024" spans="3:3" x14ac:dyDescent="0.25">
      <c r="C3024" t="s">
        <v>6383</v>
      </c>
    </row>
    <row r="3025" spans="3:3" x14ac:dyDescent="0.25">
      <c r="C3025" t="s">
        <v>4695</v>
      </c>
    </row>
    <row r="3026" spans="3:3" x14ac:dyDescent="0.25">
      <c r="C3026" t="s">
        <v>4695</v>
      </c>
    </row>
    <row r="3027" spans="3:3" x14ac:dyDescent="0.25">
      <c r="C3027" t="s">
        <v>4695</v>
      </c>
    </row>
    <row r="3028" spans="3:3" x14ac:dyDescent="0.25">
      <c r="C3028" t="s">
        <v>4695</v>
      </c>
    </row>
    <row r="3029" spans="3:3" x14ac:dyDescent="0.25">
      <c r="C3029" t="s">
        <v>4695</v>
      </c>
    </row>
    <row r="3030" spans="3:3" x14ac:dyDescent="0.25">
      <c r="C3030" t="s">
        <v>4695</v>
      </c>
    </row>
    <row r="3031" spans="3:3" x14ac:dyDescent="0.25">
      <c r="C3031" t="s">
        <v>6384</v>
      </c>
    </row>
    <row r="3032" spans="3:3" x14ac:dyDescent="0.25">
      <c r="C3032" t="s">
        <v>6384</v>
      </c>
    </row>
    <row r="3033" spans="3:3" x14ac:dyDescent="0.25">
      <c r="C3033" t="s">
        <v>4919</v>
      </c>
    </row>
    <row r="3034" spans="3:3" x14ac:dyDescent="0.25">
      <c r="C3034" t="s">
        <v>4682</v>
      </c>
    </row>
    <row r="3035" spans="3:3" x14ac:dyDescent="0.25">
      <c r="C3035" t="s">
        <v>6385</v>
      </c>
    </row>
    <row r="3036" spans="3:3" x14ac:dyDescent="0.25">
      <c r="C3036" t="s">
        <v>6364</v>
      </c>
    </row>
    <row r="3037" spans="3:3" x14ac:dyDescent="0.25">
      <c r="C3037" t="s">
        <v>6339</v>
      </c>
    </row>
    <row r="3038" spans="3:3" x14ac:dyDescent="0.25">
      <c r="C3038" t="s">
        <v>6386</v>
      </c>
    </row>
    <row r="3039" spans="3:3" x14ac:dyDescent="0.25">
      <c r="C3039" t="s">
        <v>6387</v>
      </c>
    </row>
    <row r="3040" spans="3:3" x14ac:dyDescent="0.25">
      <c r="C3040" t="s">
        <v>6388</v>
      </c>
    </row>
    <row r="3041" spans="3:3" x14ac:dyDescent="0.25">
      <c r="C3041" t="s">
        <v>6389</v>
      </c>
    </row>
    <row r="3042" spans="3:3" x14ac:dyDescent="0.25">
      <c r="C3042" t="s">
        <v>6390</v>
      </c>
    </row>
    <row r="3043" spans="3:3" x14ac:dyDescent="0.25">
      <c r="C3043" t="s">
        <v>6391</v>
      </c>
    </row>
    <row r="3044" spans="3:3" x14ac:dyDescent="0.25">
      <c r="C3044" t="s">
        <v>6392</v>
      </c>
    </row>
    <row r="3045" spans="3:3" x14ac:dyDescent="0.25">
      <c r="C3045" t="s">
        <v>6393</v>
      </c>
    </row>
    <row r="3046" spans="3:3" x14ac:dyDescent="0.25">
      <c r="C3046" t="s">
        <v>6394</v>
      </c>
    </row>
    <row r="3047" spans="3:3" x14ac:dyDescent="0.25">
      <c r="C3047" t="s">
        <v>6395</v>
      </c>
    </row>
    <row r="3048" spans="3:3" x14ac:dyDescent="0.25">
      <c r="C3048" t="s">
        <v>6395</v>
      </c>
    </row>
    <row r="3049" spans="3:3" x14ac:dyDescent="0.25">
      <c r="C3049" t="s">
        <v>6396</v>
      </c>
    </row>
    <row r="3050" spans="3:3" x14ac:dyDescent="0.25">
      <c r="C3050" t="s">
        <v>6396</v>
      </c>
    </row>
    <row r="3051" spans="3:3" x14ac:dyDescent="0.25">
      <c r="C3051" t="s">
        <v>6396</v>
      </c>
    </row>
    <row r="3052" spans="3:3" x14ac:dyDescent="0.25">
      <c r="C3052" t="s">
        <v>6397</v>
      </c>
    </row>
    <row r="3053" spans="3:3" x14ac:dyDescent="0.25">
      <c r="C3053" t="s">
        <v>6398</v>
      </c>
    </row>
    <row r="3054" spans="3:3" x14ac:dyDescent="0.25">
      <c r="C3054" t="s">
        <v>4354</v>
      </c>
    </row>
    <row r="3055" spans="3:3" x14ac:dyDescent="0.25">
      <c r="C3055" t="s">
        <v>4354</v>
      </c>
    </row>
    <row r="3056" spans="3:3" x14ac:dyDescent="0.25">
      <c r="C3056" t="s">
        <v>6399</v>
      </c>
    </row>
    <row r="3057" spans="3:3" x14ac:dyDescent="0.25">
      <c r="C3057" t="s">
        <v>6400</v>
      </c>
    </row>
    <row r="3058" spans="3:3" x14ac:dyDescent="0.25">
      <c r="C3058" t="s">
        <v>6401</v>
      </c>
    </row>
    <row r="3059" spans="3:3" x14ac:dyDescent="0.25">
      <c r="C3059" t="s">
        <v>6402</v>
      </c>
    </row>
    <row r="3060" spans="3:3" x14ac:dyDescent="0.25">
      <c r="C3060" t="s">
        <v>6403</v>
      </c>
    </row>
    <row r="3061" spans="3:3" x14ac:dyDescent="0.25">
      <c r="C3061" t="s">
        <v>6403</v>
      </c>
    </row>
    <row r="3062" spans="3:3" x14ac:dyDescent="0.25">
      <c r="C3062" t="s">
        <v>4842</v>
      </c>
    </row>
    <row r="3063" spans="3:3" x14ac:dyDescent="0.25">
      <c r="C3063" t="s">
        <v>4908</v>
      </c>
    </row>
    <row r="3064" spans="3:3" x14ac:dyDescent="0.25">
      <c r="C3064" t="s">
        <v>4909</v>
      </c>
    </row>
    <row r="3065" spans="3:3" x14ac:dyDescent="0.25">
      <c r="C3065" t="s">
        <v>4578</v>
      </c>
    </row>
    <row r="3066" spans="3:3" x14ac:dyDescent="0.25">
      <c r="C3066" t="s">
        <v>6404</v>
      </c>
    </row>
    <row r="3067" spans="3:3" x14ac:dyDescent="0.25">
      <c r="C3067" t="s">
        <v>4751</v>
      </c>
    </row>
    <row r="3068" spans="3:3" x14ac:dyDescent="0.25">
      <c r="C3068" t="s">
        <v>4876</v>
      </c>
    </row>
    <row r="3069" spans="3:3" x14ac:dyDescent="0.25">
      <c r="C3069" t="s">
        <v>6405</v>
      </c>
    </row>
    <row r="3070" spans="3:3" x14ac:dyDescent="0.25">
      <c r="C3070" t="s">
        <v>6406</v>
      </c>
    </row>
    <row r="3071" spans="3:3" x14ac:dyDescent="0.25">
      <c r="C3071" t="s">
        <v>6407</v>
      </c>
    </row>
    <row r="3072" spans="3:3" x14ac:dyDescent="0.25">
      <c r="C3072" t="s">
        <v>4624</v>
      </c>
    </row>
    <row r="3073" spans="3:3" x14ac:dyDescent="0.25">
      <c r="C3073" t="s">
        <v>6135</v>
      </c>
    </row>
    <row r="3074" spans="3:3" x14ac:dyDescent="0.25">
      <c r="C3074" t="s">
        <v>6408</v>
      </c>
    </row>
    <row r="3075" spans="3:3" x14ac:dyDescent="0.25">
      <c r="C3075" t="s">
        <v>6409</v>
      </c>
    </row>
    <row r="3076" spans="3:3" x14ac:dyDescent="0.25">
      <c r="C3076" t="s">
        <v>6410</v>
      </c>
    </row>
    <row r="3077" spans="3:3" x14ac:dyDescent="0.25">
      <c r="C3077" t="s">
        <v>6411</v>
      </c>
    </row>
    <row r="3078" spans="3:3" x14ac:dyDescent="0.25">
      <c r="C3078" t="s">
        <v>6412</v>
      </c>
    </row>
    <row r="3079" spans="3:3" x14ac:dyDescent="0.25">
      <c r="C3079" t="s">
        <v>6351</v>
      </c>
    </row>
    <row r="3080" spans="3:3" x14ac:dyDescent="0.25">
      <c r="C3080" t="s">
        <v>6413</v>
      </c>
    </row>
    <row r="3081" spans="3:3" x14ac:dyDescent="0.25">
      <c r="C3081" t="s">
        <v>6414</v>
      </c>
    </row>
    <row r="3082" spans="3:3" x14ac:dyDescent="0.25">
      <c r="C3082" t="s">
        <v>6415</v>
      </c>
    </row>
    <row r="3083" spans="3:3" x14ac:dyDescent="0.25">
      <c r="C3083" t="s">
        <v>6416</v>
      </c>
    </row>
    <row r="3084" spans="3:3" x14ac:dyDescent="0.25">
      <c r="C3084" t="s">
        <v>6417</v>
      </c>
    </row>
    <row r="3085" spans="3:3" x14ac:dyDescent="0.25">
      <c r="C3085" t="s">
        <v>6418</v>
      </c>
    </row>
    <row r="3086" spans="3:3" x14ac:dyDescent="0.25">
      <c r="C3086" t="s">
        <v>6419</v>
      </c>
    </row>
    <row r="3087" spans="3:3" x14ac:dyDescent="0.25">
      <c r="C3087" t="s">
        <v>6420</v>
      </c>
    </row>
    <row r="3088" spans="3:3" x14ac:dyDescent="0.25">
      <c r="C3088" t="s">
        <v>4648</v>
      </c>
    </row>
    <row r="3089" spans="3:3" x14ac:dyDescent="0.25">
      <c r="C3089" t="s">
        <v>6421</v>
      </c>
    </row>
    <row r="3090" spans="3:3" x14ac:dyDescent="0.25">
      <c r="C3090" t="s">
        <v>6422</v>
      </c>
    </row>
    <row r="3091" spans="3:3" x14ac:dyDescent="0.25">
      <c r="C3091" t="s">
        <v>6423</v>
      </c>
    </row>
    <row r="3092" spans="3:3" x14ac:dyDescent="0.25">
      <c r="C3092" t="s">
        <v>6424</v>
      </c>
    </row>
    <row r="3093" spans="3:3" x14ac:dyDescent="0.25">
      <c r="C3093" t="s">
        <v>6425</v>
      </c>
    </row>
    <row r="3094" spans="3:3" x14ac:dyDescent="0.25">
      <c r="C3094" t="s">
        <v>6426</v>
      </c>
    </row>
    <row r="3095" spans="3:3" x14ac:dyDescent="0.25">
      <c r="C3095" t="s">
        <v>6427</v>
      </c>
    </row>
    <row r="3096" spans="3:3" x14ac:dyDescent="0.25">
      <c r="C3096" t="s">
        <v>6428</v>
      </c>
    </row>
    <row r="3097" spans="3:3" x14ac:dyDescent="0.25">
      <c r="C3097" t="s">
        <v>6429</v>
      </c>
    </row>
    <row r="3098" spans="3:3" x14ac:dyDescent="0.25">
      <c r="C3098" t="s">
        <v>6430</v>
      </c>
    </row>
    <row r="3099" spans="3:3" x14ac:dyDescent="0.25">
      <c r="C3099" t="s">
        <v>6431</v>
      </c>
    </row>
    <row r="3100" spans="3:3" x14ac:dyDescent="0.25">
      <c r="C3100" t="s">
        <v>6432</v>
      </c>
    </row>
    <row r="3101" spans="3:3" x14ac:dyDescent="0.25">
      <c r="C3101" t="s">
        <v>6433</v>
      </c>
    </row>
    <row r="3102" spans="3:3" x14ac:dyDescent="0.25">
      <c r="C3102" t="s">
        <v>6434</v>
      </c>
    </row>
    <row r="3103" spans="3:3" x14ac:dyDescent="0.25">
      <c r="C3103" t="s">
        <v>4570</v>
      </c>
    </row>
    <row r="3104" spans="3:3" x14ac:dyDescent="0.25">
      <c r="C3104" t="s">
        <v>6435</v>
      </c>
    </row>
    <row r="3105" spans="3:3" x14ac:dyDescent="0.25">
      <c r="C3105" t="s">
        <v>6436</v>
      </c>
    </row>
    <row r="3106" spans="3:3" x14ac:dyDescent="0.25">
      <c r="C3106" t="s">
        <v>6437</v>
      </c>
    </row>
    <row r="3107" spans="3:3" x14ac:dyDescent="0.25">
      <c r="C3107" t="s">
        <v>6438</v>
      </c>
    </row>
    <row r="3108" spans="3:3" x14ac:dyDescent="0.25">
      <c r="C3108" t="s">
        <v>6439</v>
      </c>
    </row>
    <row r="3109" spans="3:3" x14ac:dyDescent="0.25">
      <c r="C3109" t="s">
        <v>6440</v>
      </c>
    </row>
    <row r="3110" spans="3:3" x14ac:dyDescent="0.25">
      <c r="C3110" t="s">
        <v>6441</v>
      </c>
    </row>
    <row r="3111" spans="3:3" x14ac:dyDescent="0.25">
      <c r="C3111" t="s">
        <v>4782</v>
      </c>
    </row>
    <row r="3112" spans="3:3" x14ac:dyDescent="0.25">
      <c r="C3112" t="s">
        <v>6442</v>
      </c>
    </row>
    <row r="3113" spans="3:3" x14ac:dyDescent="0.25">
      <c r="C3113" t="s">
        <v>6443</v>
      </c>
    </row>
    <row r="3114" spans="3:3" x14ac:dyDescent="0.25">
      <c r="C3114" t="s">
        <v>6444</v>
      </c>
    </row>
    <row r="3115" spans="3:3" x14ac:dyDescent="0.25">
      <c r="C3115" t="s">
        <v>6445</v>
      </c>
    </row>
    <row r="3116" spans="3:3" x14ac:dyDescent="0.25">
      <c r="C3116" t="s">
        <v>6446</v>
      </c>
    </row>
    <row r="3117" spans="3:3" x14ac:dyDescent="0.25">
      <c r="C3117" t="s">
        <v>6447</v>
      </c>
    </row>
    <row r="3118" spans="3:3" x14ac:dyDescent="0.25">
      <c r="C3118" t="s">
        <v>6448</v>
      </c>
    </row>
    <row r="3119" spans="3:3" x14ac:dyDescent="0.25">
      <c r="C3119" t="s">
        <v>6449</v>
      </c>
    </row>
    <row r="3120" spans="3:3" x14ac:dyDescent="0.25">
      <c r="C3120" t="s">
        <v>6450</v>
      </c>
    </row>
    <row r="3121" spans="3:3" x14ac:dyDescent="0.25">
      <c r="C3121" t="s">
        <v>6451</v>
      </c>
    </row>
    <row r="3122" spans="3:3" x14ac:dyDescent="0.25">
      <c r="C3122" t="s">
        <v>6452</v>
      </c>
    </row>
    <row r="3123" spans="3:3" x14ac:dyDescent="0.25">
      <c r="C3123" t="s">
        <v>6453</v>
      </c>
    </row>
    <row r="3124" spans="3:3" x14ac:dyDescent="0.25">
      <c r="C3124" t="s">
        <v>6454</v>
      </c>
    </row>
    <row r="3125" spans="3:3" x14ac:dyDescent="0.25">
      <c r="C3125" t="s">
        <v>6455</v>
      </c>
    </row>
    <row r="3126" spans="3:3" x14ac:dyDescent="0.25">
      <c r="C3126" t="s">
        <v>6456</v>
      </c>
    </row>
    <row r="3127" spans="3:3" x14ac:dyDescent="0.25">
      <c r="C3127" t="s">
        <v>6457</v>
      </c>
    </row>
    <row r="3128" spans="3:3" x14ac:dyDescent="0.25">
      <c r="C3128" t="s">
        <v>6458</v>
      </c>
    </row>
    <row r="3129" spans="3:3" x14ac:dyDescent="0.25">
      <c r="C3129" t="s">
        <v>6459</v>
      </c>
    </row>
    <row r="3130" spans="3:3" x14ac:dyDescent="0.25">
      <c r="C3130" t="s">
        <v>6460</v>
      </c>
    </row>
    <row r="3131" spans="3:3" x14ac:dyDescent="0.25">
      <c r="C3131" t="s">
        <v>6461</v>
      </c>
    </row>
    <row r="3132" spans="3:3" x14ac:dyDescent="0.25">
      <c r="C3132" t="s">
        <v>6462</v>
      </c>
    </row>
    <row r="3133" spans="3:3" x14ac:dyDescent="0.25">
      <c r="C3133" t="s">
        <v>6463</v>
      </c>
    </row>
    <row r="3134" spans="3:3" x14ac:dyDescent="0.25">
      <c r="C3134" t="s">
        <v>5080</v>
      </c>
    </row>
    <row r="3135" spans="3:3" x14ac:dyDescent="0.25">
      <c r="C3135" t="s">
        <v>6464</v>
      </c>
    </row>
    <row r="3136" spans="3:3" x14ac:dyDescent="0.25">
      <c r="C3136" t="s">
        <v>6465</v>
      </c>
    </row>
    <row r="3137" spans="3:3" x14ac:dyDescent="0.25">
      <c r="C3137" t="s">
        <v>6465</v>
      </c>
    </row>
    <row r="3138" spans="3:3" x14ac:dyDescent="0.25">
      <c r="C3138" t="s">
        <v>6466</v>
      </c>
    </row>
    <row r="3139" spans="3:3" x14ac:dyDescent="0.25">
      <c r="C3139" t="s">
        <v>6466</v>
      </c>
    </row>
    <row r="3140" spans="3:3" x14ac:dyDescent="0.25">
      <c r="C3140" t="s">
        <v>6467</v>
      </c>
    </row>
    <row r="3141" spans="3:3" x14ac:dyDescent="0.25">
      <c r="C3141" t="s">
        <v>6468</v>
      </c>
    </row>
    <row r="3142" spans="3:3" x14ac:dyDescent="0.25">
      <c r="C3142" t="s">
        <v>5492</v>
      </c>
    </row>
    <row r="3143" spans="3:3" x14ac:dyDescent="0.25">
      <c r="C3143" t="s">
        <v>6469</v>
      </c>
    </row>
    <row r="3144" spans="3:3" x14ac:dyDescent="0.25">
      <c r="C3144" t="s">
        <v>6470</v>
      </c>
    </row>
    <row r="3145" spans="3:3" x14ac:dyDescent="0.25">
      <c r="C3145" t="s">
        <v>6471</v>
      </c>
    </row>
    <row r="3146" spans="3:3" x14ac:dyDescent="0.25">
      <c r="C3146" t="s">
        <v>6471</v>
      </c>
    </row>
    <row r="3147" spans="3:3" x14ac:dyDescent="0.25">
      <c r="C3147" t="s">
        <v>6472</v>
      </c>
    </row>
    <row r="3148" spans="3:3" x14ac:dyDescent="0.25">
      <c r="C3148" t="s">
        <v>6472</v>
      </c>
    </row>
    <row r="3149" spans="3:3" x14ac:dyDescent="0.25">
      <c r="C3149" t="s">
        <v>6473</v>
      </c>
    </row>
    <row r="3150" spans="3:3" x14ac:dyDescent="0.25">
      <c r="C3150" t="s">
        <v>6474</v>
      </c>
    </row>
    <row r="3151" spans="3:3" x14ac:dyDescent="0.25">
      <c r="C3151" t="s">
        <v>6475</v>
      </c>
    </row>
    <row r="3152" spans="3:3" x14ac:dyDescent="0.25">
      <c r="C3152" t="s">
        <v>6476</v>
      </c>
    </row>
    <row r="3153" spans="3:3" x14ac:dyDescent="0.25">
      <c r="C3153" t="s">
        <v>6477</v>
      </c>
    </row>
    <row r="3154" spans="3:3" x14ac:dyDescent="0.25">
      <c r="C3154" t="s">
        <v>6477</v>
      </c>
    </row>
    <row r="3155" spans="3:3" x14ac:dyDescent="0.25">
      <c r="C3155" t="s">
        <v>6477</v>
      </c>
    </row>
    <row r="3156" spans="3:3" x14ac:dyDescent="0.25">
      <c r="C3156" t="s">
        <v>6478</v>
      </c>
    </row>
    <row r="3157" spans="3:3" x14ac:dyDescent="0.25">
      <c r="C3157" t="s">
        <v>6479</v>
      </c>
    </row>
    <row r="3158" spans="3:3" x14ac:dyDescent="0.25">
      <c r="C3158" t="s">
        <v>6480</v>
      </c>
    </row>
    <row r="3159" spans="3:3" x14ac:dyDescent="0.25">
      <c r="C3159" t="s">
        <v>6481</v>
      </c>
    </row>
    <row r="3160" spans="3:3" x14ac:dyDescent="0.25">
      <c r="C3160" t="s">
        <v>6482</v>
      </c>
    </row>
    <row r="3161" spans="3:3" x14ac:dyDescent="0.25">
      <c r="C3161" t="s">
        <v>6483</v>
      </c>
    </row>
    <row r="3162" spans="3:3" x14ac:dyDescent="0.25">
      <c r="C3162" t="s">
        <v>6484</v>
      </c>
    </row>
    <row r="3163" spans="3:3" x14ac:dyDescent="0.25">
      <c r="C3163" t="s">
        <v>6485</v>
      </c>
    </row>
    <row r="3164" spans="3:3" x14ac:dyDescent="0.25">
      <c r="C3164" t="s">
        <v>6486</v>
      </c>
    </row>
    <row r="3165" spans="3:3" x14ac:dyDescent="0.25">
      <c r="C3165" t="s">
        <v>6487</v>
      </c>
    </row>
    <row r="3166" spans="3:3" x14ac:dyDescent="0.25">
      <c r="C3166" t="s">
        <v>6488</v>
      </c>
    </row>
    <row r="3167" spans="3:3" x14ac:dyDescent="0.25">
      <c r="C3167" t="s">
        <v>6489</v>
      </c>
    </row>
    <row r="3168" spans="3:3" x14ac:dyDescent="0.25">
      <c r="C3168" t="s">
        <v>6490</v>
      </c>
    </row>
    <row r="3169" spans="3:3" x14ac:dyDescent="0.25">
      <c r="C3169" t="s">
        <v>6491</v>
      </c>
    </row>
    <row r="3170" spans="3:3" x14ac:dyDescent="0.25">
      <c r="C3170" t="s">
        <v>6492</v>
      </c>
    </row>
    <row r="3171" spans="3:3" x14ac:dyDescent="0.25">
      <c r="C3171" t="s">
        <v>6493</v>
      </c>
    </row>
    <row r="3172" spans="3:3" x14ac:dyDescent="0.25">
      <c r="C3172" t="s">
        <v>6494</v>
      </c>
    </row>
    <row r="3173" spans="3:3" x14ac:dyDescent="0.25">
      <c r="C3173" t="s">
        <v>6495</v>
      </c>
    </row>
    <row r="3174" spans="3:3" x14ac:dyDescent="0.25">
      <c r="C3174" t="s">
        <v>6496</v>
      </c>
    </row>
    <row r="3175" spans="3:3" x14ac:dyDescent="0.25">
      <c r="C3175" t="s">
        <v>6497</v>
      </c>
    </row>
    <row r="3176" spans="3:3" x14ac:dyDescent="0.25">
      <c r="C3176" t="s">
        <v>6498</v>
      </c>
    </row>
    <row r="3177" spans="3:3" x14ac:dyDescent="0.25">
      <c r="C3177" t="s">
        <v>6499</v>
      </c>
    </row>
    <row r="3178" spans="3:3" x14ac:dyDescent="0.25">
      <c r="C3178" t="s">
        <v>6500</v>
      </c>
    </row>
    <row r="3179" spans="3:3" x14ac:dyDescent="0.25">
      <c r="C3179" t="s">
        <v>6501</v>
      </c>
    </row>
    <row r="3180" spans="3:3" x14ac:dyDescent="0.25">
      <c r="C3180" t="s">
        <v>6502</v>
      </c>
    </row>
    <row r="3181" spans="3:3" x14ac:dyDescent="0.25">
      <c r="C3181" t="s">
        <v>6503</v>
      </c>
    </row>
    <row r="3182" spans="3:3" x14ac:dyDescent="0.25">
      <c r="C3182" t="s">
        <v>6504</v>
      </c>
    </row>
    <row r="3183" spans="3:3" x14ac:dyDescent="0.25">
      <c r="C3183" t="s">
        <v>6505</v>
      </c>
    </row>
    <row r="3184" spans="3:3" x14ac:dyDescent="0.25">
      <c r="C3184" t="s">
        <v>6506</v>
      </c>
    </row>
    <row r="3185" spans="3:3" x14ac:dyDescent="0.25">
      <c r="C3185" t="s">
        <v>6507</v>
      </c>
    </row>
    <row r="3186" spans="3:3" x14ac:dyDescent="0.25">
      <c r="C3186" t="s">
        <v>6508</v>
      </c>
    </row>
    <row r="3187" spans="3:3" x14ac:dyDescent="0.25">
      <c r="C3187" t="s">
        <v>4735</v>
      </c>
    </row>
    <row r="3188" spans="3:3" x14ac:dyDescent="0.25">
      <c r="C3188" t="s">
        <v>5239</v>
      </c>
    </row>
    <row r="3189" spans="3:3" x14ac:dyDescent="0.25">
      <c r="C3189" t="s">
        <v>4610</v>
      </c>
    </row>
    <row r="3190" spans="3:3" x14ac:dyDescent="0.25">
      <c r="C3190" t="s">
        <v>6509</v>
      </c>
    </row>
    <row r="3191" spans="3:3" x14ac:dyDescent="0.25">
      <c r="C3191" t="s">
        <v>6510</v>
      </c>
    </row>
    <row r="3192" spans="3:3" x14ac:dyDescent="0.25">
      <c r="C3192" t="s">
        <v>6511</v>
      </c>
    </row>
    <row r="3193" spans="3:3" x14ac:dyDescent="0.25">
      <c r="C3193" t="s">
        <v>6512</v>
      </c>
    </row>
    <row r="3194" spans="3:3" x14ac:dyDescent="0.25">
      <c r="C3194" t="s">
        <v>6513</v>
      </c>
    </row>
    <row r="3195" spans="3:3" x14ac:dyDescent="0.25">
      <c r="C3195" t="s">
        <v>6043</v>
      </c>
    </row>
    <row r="3196" spans="3:3" x14ac:dyDescent="0.25">
      <c r="C3196" t="s">
        <v>6514</v>
      </c>
    </row>
    <row r="3197" spans="3:3" x14ac:dyDescent="0.25">
      <c r="C3197" t="s">
        <v>6515</v>
      </c>
    </row>
    <row r="3198" spans="3:3" x14ac:dyDescent="0.25">
      <c r="C3198" t="s">
        <v>6516</v>
      </c>
    </row>
    <row r="3199" spans="3:3" x14ac:dyDescent="0.25">
      <c r="C3199" t="s">
        <v>6517</v>
      </c>
    </row>
    <row r="3200" spans="3:3" x14ac:dyDescent="0.25">
      <c r="C3200" t="s">
        <v>6445</v>
      </c>
    </row>
    <row r="3201" spans="3:3" x14ac:dyDescent="0.25">
      <c r="C3201" t="s">
        <v>6445</v>
      </c>
    </row>
    <row r="3202" spans="3:3" x14ac:dyDescent="0.25">
      <c r="C3202" t="s">
        <v>5038</v>
      </c>
    </row>
    <row r="3203" spans="3:3" x14ac:dyDescent="0.25">
      <c r="C3203" t="s">
        <v>5038</v>
      </c>
    </row>
    <row r="3204" spans="3:3" x14ac:dyDescent="0.25">
      <c r="C3204" t="s">
        <v>5039</v>
      </c>
    </row>
    <row r="3205" spans="3:3" x14ac:dyDescent="0.25">
      <c r="C3205" t="s">
        <v>5039</v>
      </c>
    </row>
    <row r="3206" spans="3:3" x14ac:dyDescent="0.25">
      <c r="C3206" t="s">
        <v>6518</v>
      </c>
    </row>
    <row r="3207" spans="3:3" x14ac:dyDescent="0.25">
      <c r="C3207" t="s">
        <v>6518</v>
      </c>
    </row>
    <row r="3208" spans="3:3" x14ac:dyDescent="0.25">
      <c r="C3208" t="s">
        <v>6519</v>
      </c>
    </row>
    <row r="3209" spans="3:3" x14ac:dyDescent="0.25">
      <c r="C3209" t="s">
        <v>6520</v>
      </c>
    </row>
    <row r="3210" spans="3:3" x14ac:dyDescent="0.25">
      <c r="C3210" t="s">
        <v>5295</v>
      </c>
    </row>
    <row r="3211" spans="3:3" x14ac:dyDescent="0.25">
      <c r="C3211" t="s">
        <v>6521</v>
      </c>
    </row>
    <row r="3212" spans="3:3" x14ac:dyDescent="0.25">
      <c r="C3212" t="s">
        <v>4615</v>
      </c>
    </row>
    <row r="3213" spans="3:3" x14ac:dyDescent="0.25">
      <c r="C3213" t="s">
        <v>4632</v>
      </c>
    </row>
    <row r="3214" spans="3:3" x14ac:dyDescent="0.25">
      <c r="C3214" t="s">
        <v>6522</v>
      </c>
    </row>
    <row r="3215" spans="3:3" x14ac:dyDescent="0.25">
      <c r="C3215" t="s">
        <v>6523</v>
      </c>
    </row>
    <row r="3216" spans="3:3" x14ac:dyDescent="0.25">
      <c r="C3216" t="s">
        <v>4354</v>
      </c>
    </row>
    <row r="3217" spans="3:3" x14ac:dyDescent="0.25">
      <c r="C3217" t="s">
        <v>6524</v>
      </c>
    </row>
    <row r="3218" spans="3:3" x14ac:dyDescent="0.25">
      <c r="C3218" t="s">
        <v>6525</v>
      </c>
    </row>
    <row r="3219" spans="3:3" x14ac:dyDescent="0.25">
      <c r="C3219" t="s">
        <v>6526</v>
      </c>
    </row>
    <row r="3220" spans="3:3" x14ac:dyDescent="0.25">
      <c r="C3220" t="s">
        <v>6527</v>
      </c>
    </row>
    <row r="3221" spans="3:3" x14ac:dyDescent="0.25">
      <c r="C3221" t="s">
        <v>6528</v>
      </c>
    </row>
    <row r="3222" spans="3:3" x14ac:dyDescent="0.25">
      <c r="C3222" t="s">
        <v>6529</v>
      </c>
    </row>
    <row r="3223" spans="3:3" x14ac:dyDescent="0.25">
      <c r="C3223" t="s">
        <v>6530</v>
      </c>
    </row>
    <row r="3224" spans="3:3" x14ac:dyDescent="0.25">
      <c r="C3224" t="s">
        <v>6531</v>
      </c>
    </row>
    <row r="3225" spans="3:3" x14ac:dyDescent="0.25">
      <c r="C3225" t="s">
        <v>4695</v>
      </c>
    </row>
    <row r="3226" spans="3:3" x14ac:dyDescent="0.25">
      <c r="C3226" t="s">
        <v>4695</v>
      </c>
    </row>
    <row r="3227" spans="3:3" x14ac:dyDescent="0.25">
      <c r="C3227" t="s">
        <v>4695</v>
      </c>
    </row>
    <row r="3228" spans="3:3" x14ac:dyDescent="0.25">
      <c r="C3228" t="s">
        <v>4695</v>
      </c>
    </row>
    <row r="3229" spans="3:3" x14ac:dyDescent="0.25">
      <c r="C3229" t="s">
        <v>6532</v>
      </c>
    </row>
    <row r="3230" spans="3:3" x14ac:dyDescent="0.25">
      <c r="C3230" t="s">
        <v>6532</v>
      </c>
    </row>
    <row r="3231" spans="3:3" x14ac:dyDescent="0.25">
      <c r="C3231" t="s">
        <v>6533</v>
      </c>
    </row>
    <row r="3232" spans="3:3" x14ac:dyDescent="0.25">
      <c r="C3232" t="s">
        <v>6534</v>
      </c>
    </row>
    <row r="3233" spans="3:3" x14ac:dyDescent="0.25">
      <c r="C3233" t="s">
        <v>6535</v>
      </c>
    </row>
    <row r="3234" spans="3:3" x14ac:dyDescent="0.25">
      <c r="C3234" t="s">
        <v>6536</v>
      </c>
    </row>
    <row r="3235" spans="3:3" x14ac:dyDescent="0.25">
      <c r="C3235" t="s">
        <v>6537</v>
      </c>
    </row>
    <row r="3236" spans="3:3" x14ac:dyDescent="0.25">
      <c r="C3236" t="s">
        <v>6538</v>
      </c>
    </row>
    <row r="3237" spans="3:3" x14ac:dyDescent="0.25">
      <c r="C3237" t="s">
        <v>4695</v>
      </c>
    </row>
    <row r="3238" spans="3:3" x14ac:dyDescent="0.25">
      <c r="C3238" t="s">
        <v>4695</v>
      </c>
    </row>
    <row r="3239" spans="3:3" x14ac:dyDescent="0.25">
      <c r="C3239" t="s">
        <v>6539</v>
      </c>
    </row>
    <row r="3240" spans="3:3" x14ac:dyDescent="0.25">
      <c r="C3240" t="s">
        <v>6540</v>
      </c>
    </row>
    <row r="3241" spans="3:3" x14ac:dyDescent="0.25">
      <c r="C3241" t="s">
        <v>6541</v>
      </c>
    </row>
    <row r="3242" spans="3:3" x14ac:dyDescent="0.25">
      <c r="C3242" t="s">
        <v>6542</v>
      </c>
    </row>
    <row r="3243" spans="3:3" x14ac:dyDescent="0.25">
      <c r="C3243" t="s">
        <v>4695</v>
      </c>
    </row>
    <row r="3244" spans="3:3" x14ac:dyDescent="0.25">
      <c r="C3244" t="s">
        <v>6543</v>
      </c>
    </row>
    <row r="3245" spans="3:3" x14ac:dyDescent="0.25">
      <c r="C3245" t="s">
        <v>4695</v>
      </c>
    </row>
    <row r="3246" spans="3:3" x14ac:dyDescent="0.25">
      <c r="C3246" t="s">
        <v>6544</v>
      </c>
    </row>
    <row r="3247" spans="3:3" x14ac:dyDescent="0.25">
      <c r="C3247" t="s">
        <v>6545</v>
      </c>
    </row>
    <row r="3248" spans="3:3" x14ac:dyDescent="0.25">
      <c r="C3248" t="s">
        <v>6546</v>
      </c>
    </row>
    <row r="3249" spans="3:3" x14ac:dyDescent="0.25">
      <c r="C3249" t="s">
        <v>4695</v>
      </c>
    </row>
    <row r="3250" spans="3:3" x14ac:dyDescent="0.25">
      <c r="C3250" t="s">
        <v>4695</v>
      </c>
    </row>
    <row r="3251" spans="3:3" x14ac:dyDescent="0.25">
      <c r="C3251" t="s">
        <v>4695</v>
      </c>
    </row>
    <row r="3252" spans="3:3" x14ac:dyDescent="0.25">
      <c r="C3252" t="s">
        <v>6547</v>
      </c>
    </row>
    <row r="3253" spans="3:3" x14ac:dyDescent="0.25">
      <c r="C3253" t="s">
        <v>6547</v>
      </c>
    </row>
    <row r="3254" spans="3:3" x14ac:dyDescent="0.25">
      <c r="C3254" t="s">
        <v>6547</v>
      </c>
    </row>
    <row r="3255" spans="3:3" x14ac:dyDescent="0.25">
      <c r="C3255" t="s">
        <v>6548</v>
      </c>
    </row>
    <row r="3256" spans="3:3" x14ac:dyDescent="0.25">
      <c r="C3256" t="s">
        <v>6549</v>
      </c>
    </row>
    <row r="3257" spans="3:3" x14ac:dyDescent="0.25">
      <c r="C3257" t="s">
        <v>6549</v>
      </c>
    </row>
    <row r="3258" spans="3:3" x14ac:dyDescent="0.25">
      <c r="C3258" t="s">
        <v>4764</v>
      </c>
    </row>
    <row r="3259" spans="3:3" x14ac:dyDescent="0.25">
      <c r="C3259" t="s">
        <v>6550</v>
      </c>
    </row>
    <row r="3260" spans="3:3" x14ac:dyDescent="0.25">
      <c r="C3260" t="s">
        <v>6551</v>
      </c>
    </row>
    <row r="3261" spans="3:3" x14ac:dyDescent="0.25">
      <c r="C3261" t="s">
        <v>6552</v>
      </c>
    </row>
    <row r="3262" spans="3:3" x14ac:dyDescent="0.25">
      <c r="C3262" t="s">
        <v>6553</v>
      </c>
    </row>
    <row r="3263" spans="3:3" x14ac:dyDescent="0.25">
      <c r="C3263" t="s">
        <v>6554</v>
      </c>
    </row>
    <row r="3264" spans="3:3" x14ac:dyDescent="0.25">
      <c r="C3264" t="s">
        <v>4658</v>
      </c>
    </row>
    <row r="3265" spans="3:3" x14ac:dyDescent="0.25">
      <c r="C3265" t="s">
        <v>6555</v>
      </c>
    </row>
    <row r="3266" spans="3:3" x14ac:dyDescent="0.25">
      <c r="C3266" t="s">
        <v>4695</v>
      </c>
    </row>
    <row r="3267" spans="3:3" x14ac:dyDescent="0.25">
      <c r="C3267" t="s">
        <v>4695</v>
      </c>
    </row>
    <row r="3268" spans="3:3" x14ac:dyDescent="0.25">
      <c r="C3268" t="s">
        <v>4695</v>
      </c>
    </row>
    <row r="3269" spans="3:3" x14ac:dyDescent="0.25">
      <c r="C3269" t="s">
        <v>4695</v>
      </c>
    </row>
    <row r="3270" spans="3:3" x14ac:dyDescent="0.25">
      <c r="C3270" t="s">
        <v>4695</v>
      </c>
    </row>
    <row r="3271" spans="3:3" x14ac:dyDescent="0.25">
      <c r="C3271" t="s">
        <v>4695</v>
      </c>
    </row>
    <row r="3272" spans="3:3" x14ac:dyDescent="0.25">
      <c r="C3272" t="s">
        <v>4695</v>
      </c>
    </row>
    <row r="3273" spans="3:3" x14ac:dyDescent="0.25">
      <c r="C3273" t="s">
        <v>4695</v>
      </c>
    </row>
    <row r="3274" spans="3:3" x14ac:dyDescent="0.25">
      <c r="C3274" t="s">
        <v>4695</v>
      </c>
    </row>
    <row r="3275" spans="3:3" x14ac:dyDescent="0.25">
      <c r="C3275" t="s">
        <v>4695</v>
      </c>
    </row>
    <row r="3276" spans="3:3" x14ac:dyDescent="0.25">
      <c r="C3276" t="s">
        <v>4695</v>
      </c>
    </row>
    <row r="3277" spans="3:3" x14ac:dyDescent="0.25">
      <c r="C3277" t="s">
        <v>4695</v>
      </c>
    </row>
    <row r="3278" spans="3:3" x14ac:dyDescent="0.25">
      <c r="C3278" t="s">
        <v>4695</v>
      </c>
    </row>
    <row r="3279" spans="3:3" x14ac:dyDescent="0.25">
      <c r="C3279" t="s">
        <v>4695</v>
      </c>
    </row>
    <row r="3280" spans="3:3" x14ac:dyDescent="0.25">
      <c r="C3280" t="s">
        <v>4695</v>
      </c>
    </row>
    <row r="3281" spans="3:3" x14ac:dyDescent="0.25">
      <c r="C3281" t="s">
        <v>4695</v>
      </c>
    </row>
    <row r="3282" spans="3:3" x14ac:dyDescent="0.25">
      <c r="C3282" t="s">
        <v>4695</v>
      </c>
    </row>
    <row r="3283" spans="3:3" x14ac:dyDescent="0.25">
      <c r="C3283" t="s">
        <v>4695</v>
      </c>
    </row>
    <row r="3284" spans="3:3" x14ac:dyDescent="0.25">
      <c r="C3284" t="s">
        <v>4695</v>
      </c>
    </row>
    <row r="3285" spans="3:3" x14ac:dyDescent="0.25">
      <c r="C3285" t="s">
        <v>4695</v>
      </c>
    </row>
    <row r="3286" spans="3:3" x14ac:dyDescent="0.25">
      <c r="C3286" t="s">
        <v>4695</v>
      </c>
    </row>
    <row r="3287" spans="3:3" x14ac:dyDescent="0.25">
      <c r="C3287" t="s">
        <v>4695</v>
      </c>
    </row>
    <row r="3288" spans="3:3" x14ac:dyDescent="0.25">
      <c r="C3288" t="s">
        <v>4695</v>
      </c>
    </row>
    <row r="3289" spans="3:3" x14ac:dyDescent="0.25">
      <c r="C3289" t="s">
        <v>4695</v>
      </c>
    </row>
    <row r="3290" spans="3:3" x14ac:dyDescent="0.25">
      <c r="C3290" t="s">
        <v>4695</v>
      </c>
    </row>
    <row r="3291" spans="3:3" x14ac:dyDescent="0.25">
      <c r="C3291" t="s">
        <v>4695</v>
      </c>
    </row>
    <row r="3292" spans="3:3" x14ac:dyDescent="0.25">
      <c r="C3292" t="s">
        <v>4695</v>
      </c>
    </row>
    <row r="3293" spans="3:3" x14ac:dyDescent="0.25">
      <c r="C3293" t="s">
        <v>4695</v>
      </c>
    </row>
    <row r="3294" spans="3:3" x14ac:dyDescent="0.25">
      <c r="C3294" t="s">
        <v>4695</v>
      </c>
    </row>
    <row r="3295" spans="3:3" x14ac:dyDescent="0.25">
      <c r="C3295" t="s">
        <v>4695</v>
      </c>
    </row>
    <row r="3296" spans="3:3" x14ac:dyDescent="0.25">
      <c r="C3296" t="s">
        <v>4695</v>
      </c>
    </row>
    <row r="3297" spans="3:3" x14ac:dyDescent="0.25">
      <c r="C3297" t="s">
        <v>4695</v>
      </c>
    </row>
    <row r="3298" spans="3:3" x14ac:dyDescent="0.25">
      <c r="C3298" t="s">
        <v>4695</v>
      </c>
    </row>
    <row r="3299" spans="3:3" x14ac:dyDescent="0.25">
      <c r="C3299" t="s">
        <v>4695</v>
      </c>
    </row>
    <row r="3300" spans="3:3" x14ac:dyDescent="0.25">
      <c r="C3300" t="s">
        <v>4695</v>
      </c>
    </row>
    <row r="3301" spans="3:3" x14ac:dyDescent="0.25">
      <c r="C3301" t="s">
        <v>4695</v>
      </c>
    </row>
    <row r="3302" spans="3:3" x14ac:dyDescent="0.25">
      <c r="C3302" t="s">
        <v>4695</v>
      </c>
    </row>
    <row r="3303" spans="3:3" x14ac:dyDescent="0.25">
      <c r="C3303" t="s">
        <v>4695</v>
      </c>
    </row>
    <row r="3304" spans="3:3" x14ac:dyDescent="0.25">
      <c r="C3304" t="s">
        <v>4695</v>
      </c>
    </row>
    <row r="3305" spans="3:3" x14ac:dyDescent="0.25">
      <c r="C3305" t="s">
        <v>4695</v>
      </c>
    </row>
    <row r="3306" spans="3:3" x14ac:dyDescent="0.25">
      <c r="C3306" t="s">
        <v>4695</v>
      </c>
    </row>
    <row r="3307" spans="3:3" x14ac:dyDescent="0.25">
      <c r="C3307" t="s">
        <v>4695</v>
      </c>
    </row>
    <row r="3308" spans="3:3" x14ac:dyDescent="0.25">
      <c r="C3308" t="s">
        <v>4695</v>
      </c>
    </row>
    <row r="3309" spans="3:3" x14ac:dyDescent="0.25">
      <c r="C3309" t="s">
        <v>4695</v>
      </c>
    </row>
    <row r="3310" spans="3:3" x14ac:dyDescent="0.25">
      <c r="C3310" t="s">
        <v>4695</v>
      </c>
    </row>
    <row r="3311" spans="3:3" x14ac:dyDescent="0.25">
      <c r="C3311" t="s">
        <v>4695</v>
      </c>
    </row>
    <row r="3312" spans="3:3" x14ac:dyDescent="0.25">
      <c r="C3312" t="s">
        <v>4695</v>
      </c>
    </row>
    <row r="3313" spans="3:3" x14ac:dyDescent="0.25">
      <c r="C3313" t="s">
        <v>4695</v>
      </c>
    </row>
    <row r="3314" spans="3:3" x14ac:dyDescent="0.25">
      <c r="C3314" t="s">
        <v>4695</v>
      </c>
    </row>
    <row r="3315" spans="3:3" x14ac:dyDescent="0.25">
      <c r="C3315" t="s">
        <v>4695</v>
      </c>
    </row>
    <row r="3316" spans="3:3" x14ac:dyDescent="0.25">
      <c r="C3316" t="s">
        <v>4695</v>
      </c>
    </row>
    <row r="3317" spans="3:3" x14ac:dyDescent="0.25">
      <c r="C3317" t="s">
        <v>4695</v>
      </c>
    </row>
    <row r="3318" spans="3:3" x14ac:dyDescent="0.25">
      <c r="C3318" t="s">
        <v>4695</v>
      </c>
    </row>
    <row r="3319" spans="3:3" x14ac:dyDescent="0.25">
      <c r="C3319" t="s">
        <v>4695</v>
      </c>
    </row>
    <row r="3320" spans="3:3" x14ac:dyDescent="0.25">
      <c r="C3320" t="s">
        <v>4695</v>
      </c>
    </row>
    <row r="3321" spans="3:3" x14ac:dyDescent="0.25">
      <c r="C3321" t="s">
        <v>4695</v>
      </c>
    </row>
    <row r="3322" spans="3:3" x14ac:dyDescent="0.25">
      <c r="C3322" t="s">
        <v>4695</v>
      </c>
    </row>
    <row r="3323" spans="3:3" x14ac:dyDescent="0.25">
      <c r="C3323" t="s">
        <v>4695</v>
      </c>
    </row>
    <row r="3324" spans="3:3" x14ac:dyDescent="0.25">
      <c r="C3324" t="s">
        <v>4695</v>
      </c>
    </row>
    <row r="3325" spans="3:3" x14ac:dyDescent="0.25">
      <c r="C3325" t="s">
        <v>4695</v>
      </c>
    </row>
    <row r="3326" spans="3:3" x14ac:dyDescent="0.25">
      <c r="C3326" t="s">
        <v>4695</v>
      </c>
    </row>
    <row r="3327" spans="3:3" x14ac:dyDescent="0.25">
      <c r="C3327" t="s">
        <v>4695</v>
      </c>
    </row>
    <row r="3328" spans="3:3" x14ac:dyDescent="0.25">
      <c r="C3328" t="s">
        <v>4695</v>
      </c>
    </row>
    <row r="3329" spans="3:3" x14ac:dyDescent="0.25">
      <c r="C3329" t="s">
        <v>4695</v>
      </c>
    </row>
    <row r="3330" spans="3:3" x14ac:dyDescent="0.25">
      <c r="C3330" t="s">
        <v>4695</v>
      </c>
    </row>
    <row r="3331" spans="3:3" x14ac:dyDescent="0.25">
      <c r="C3331" t="s">
        <v>4695</v>
      </c>
    </row>
    <row r="3332" spans="3:3" x14ac:dyDescent="0.25">
      <c r="C3332" t="s">
        <v>4695</v>
      </c>
    </row>
    <row r="3333" spans="3:3" x14ac:dyDescent="0.25">
      <c r="C3333" t="s">
        <v>4695</v>
      </c>
    </row>
    <row r="3334" spans="3:3" x14ac:dyDescent="0.25">
      <c r="C3334" t="s">
        <v>4695</v>
      </c>
    </row>
    <row r="3335" spans="3:3" x14ac:dyDescent="0.25">
      <c r="C3335" t="s">
        <v>4695</v>
      </c>
    </row>
    <row r="3336" spans="3:3" x14ac:dyDescent="0.25">
      <c r="C3336" t="s">
        <v>4695</v>
      </c>
    </row>
    <row r="3337" spans="3:3" x14ac:dyDescent="0.25">
      <c r="C3337" t="s">
        <v>4695</v>
      </c>
    </row>
    <row r="3338" spans="3:3" x14ac:dyDescent="0.25">
      <c r="C3338" t="s">
        <v>4695</v>
      </c>
    </row>
    <row r="3339" spans="3:3" x14ac:dyDescent="0.25">
      <c r="C3339" t="s">
        <v>4695</v>
      </c>
    </row>
    <row r="3340" spans="3:3" x14ac:dyDescent="0.25">
      <c r="C3340" t="s">
        <v>4695</v>
      </c>
    </row>
    <row r="3341" spans="3:3" x14ac:dyDescent="0.25">
      <c r="C3341" t="s">
        <v>4695</v>
      </c>
    </row>
    <row r="3342" spans="3:3" x14ac:dyDescent="0.25">
      <c r="C3342" t="s">
        <v>4695</v>
      </c>
    </row>
    <row r="3343" spans="3:3" x14ac:dyDescent="0.25">
      <c r="C3343" t="s">
        <v>4695</v>
      </c>
    </row>
    <row r="3344" spans="3:3" x14ac:dyDescent="0.25">
      <c r="C3344" t="s">
        <v>4695</v>
      </c>
    </row>
    <row r="3345" spans="3:3" x14ac:dyDescent="0.25">
      <c r="C3345" t="s">
        <v>4695</v>
      </c>
    </row>
    <row r="3346" spans="3:3" x14ac:dyDescent="0.25">
      <c r="C3346" t="s">
        <v>4695</v>
      </c>
    </row>
    <row r="3347" spans="3:3" x14ac:dyDescent="0.25">
      <c r="C3347" t="s">
        <v>4695</v>
      </c>
    </row>
    <row r="3348" spans="3:3" x14ac:dyDescent="0.25">
      <c r="C3348" t="s">
        <v>4695</v>
      </c>
    </row>
    <row r="3349" spans="3:3" x14ac:dyDescent="0.25">
      <c r="C3349" t="s">
        <v>4695</v>
      </c>
    </row>
    <row r="3350" spans="3:3" x14ac:dyDescent="0.25">
      <c r="C3350" t="s">
        <v>4695</v>
      </c>
    </row>
    <row r="3351" spans="3:3" x14ac:dyDescent="0.25">
      <c r="C3351" t="s">
        <v>4695</v>
      </c>
    </row>
    <row r="3352" spans="3:3" x14ac:dyDescent="0.25">
      <c r="C3352" t="s">
        <v>4695</v>
      </c>
    </row>
    <row r="3353" spans="3:3" x14ac:dyDescent="0.25">
      <c r="C3353" t="s">
        <v>4695</v>
      </c>
    </row>
    <row r="3354" spans="3:3" x14ac:dyDescent="0.25">
      <c r="C3354" t="s">
        <v>4695</v>
      </c>
    </row>
    <row r="3355" spans="3:3" x14ac:dyDescent="0.25">
      <c r="C3355" t="s">
        <v>4695</v>
      </c>
    </row>
    <row r="3356" spans="3:3" x14ac:dyDescent="0.25">
      <c r="C3356" t="s">
        <v>4695</v>
      </c>
    </row>
    <row r="3357" spans="3:3" x14ac:dyDescent="0.25">
      <c r="C3357" t="s">
        <v>4695</v>
      </c>
    </row>
    <row r="3358" spans="3:3" x14ac:dyDescent="0.25">
      <c r="C3358" t="s">
        <v>4695</v>
      </c>
    </row>
    <row r="3359" spans="3:3" x14ac:dyDescent="0.25">
      <c r="C3359" t="s">
        <v>4695</v>
      </c>
    </row>
    <row r="3360" spans="3:3" x14ac:dyDescent="0.25">
      <c r="C3360" t="s">
        <v>4695</v>
      </c>
    </row>
    <row r="3361" spans="3:3" x14ac:dyDescent="0.25">
      <c r="C3361" t="s">
        <v>4695</v>
      </c>
    </row>
    <row r="3362" spans="3:3" x14ac:dyDescent="0.25">
      <c r="C3362" t="s">
        <v>4695</v>
      </c>
    </row>
    <row r="3363" spans="3:3" x14ac:dyDescent="0.25">
      <c r="C3363" t="s">
        <v>4695</v>
      </c>
    </row>
    <row r="3364" spans="3:3" x14ac:dyDescent="0.25">
      <c r="C3364" t="s">
        <v>4695</v>
      </c>
    </row>
    <row r="3365" spans="3:3" x14ac:dyDescent="0.25">
      <c r="C3365" t="s">
        <v>4695</v>
      </c>
    </row>
    <row r="3366" spans="3:3" x14ac:dyDescent="0.25">
      <c r="C3366" t="s">
        <v>4695</v>
      </c>
    </row>
    <row r="3367" spans="3:3" x14ac:dyDescent="0.25">
      <c r="C3367" t="s">
        <v>4695</v>
      </c>
    </row>
    <row r="3368" spans="3:3" x14ac:dyDescent="0.25">
      <c r="C3368" t="s">
        <v>4695</v>
      </c>
    </row>
    <row r="3369" spans="3:3" x14ac:dyDescent="0.25">
      <c r="C3369" t="s">
        <v>4695</v>
      </c>
    </row>
    <row r="3370" spans="3:3" x14ac:dyDescent="0.25">
      <c r="C3370" t="s">
        <v>4695</v>
      </c>
    </row>
    <row r="3371" spans="3:3" x14ac:dyDescent="0.25">
      <c r="C3371" t="s">
        <v>4695</v>
      </c>
    </row>
    <row r="3372" spans="3:3" x14ac:dyDescent="0.25">
      <c r="C3372" t="s">
        <v>4695</v>
      </c>
    </row>
    <row r="3373" spans="3:3" x14ac:dyDescent="0.25">
      <c r="C3373" t="s">
        <v>4695</v>
      </c>
    </row>
    <row r="3374" spans="3:3" x14ac:dyDescent="0.25">
      <c r="C3374" t="s">
        <v>4695</v>
      </c>
    </row>
    <row r="3375" spans="3:3" x14ac:dyDescent="0.25">
      <c r="C3375" t="s">
        <v>4695</v>
      </c>
    </row>
    <row r="3376" spans="3:3" x14ac:dyDescent="0.25">
      <c r="C3376" t="s">
        <v>4695</v>
      </c>
    </row>
    <row r="3377" spans="3:3" x14ac:dyDescent="0.25">
      <c r="C3377" t="s">
        <v>4695</v>
      </c>
    </row>
    <row r="3378" spans="3:3" x14ac:dyDescent="0.25">
      <c r="C3378" t="s">
        <v>4695</v>
      </c>
    </row>
    <row r="3379" spans="3:3" x14ac:dyDescent="0.25">
      <c r="C3379" t="s">
        <v>4695</v>
      </c>
    </row>
    <row r="3380" spans="3:3" x14ac:dyDescent="0.25">
      <c r="C3380" t="s">
        <v>4695</v>
      </c>
    </row>
    <row r="3381" spans="3:3" x14ac:dyDescent="0.25">
      <c r="C3381" t="s">
        <v>4695</v>
      </c>
    </row>
    <row r="3382" spans="3:3" x14ac:dyDescent="0.25">
      <c r="C3382" t="s">
        <v>4695</v>
      </c>
    </row>
    <row r="3383" spans="3:3" x14ac:dyDescent="0.25">
      <c r="C3383" t="s">
        <v>4695</v>
      </c>
    </row>
    <row r="3384" spans="3:3" x14ac:dyDescent="0.25">
      <c r="C3384" t="s">
        <v>4695</v>
      </c>
    </row>
    <row r="3385" spans="3:3" x14ac:dyDescent="0.25">
      <c r="C3385" t="s">
        <v>4695</v>
      </c>
    </row>
    <row r="3386" spans="3:3" x14ac:dyDescent="0.25">
      <c r="C3386" t="s">
        <v>4695</v>
      </c>
    </row>
    <row r="3387" spans="3:3" x14ac:dyDescent="0.25">
      <c r="C3387" t="s">
        <v>4695</v>
      </c>
    </row>
    <row r="3388" spans="3:3" x14ac:dyDescent="0.25">
      <c r="C3388" t="s">
        <v>4695</v>
      </c>
    </row>
    <row r="3389" spans="3:3" x14ac:dyDescent="0.25">
      <c r="C3389" t="s">
        <v>4695</v>
      </c>
    </row>
    <row r="3390" spans="3:3" x14ac:dyDescent="0.25">
      <c r="C3390" t="s">
        <v>4695</v>
      </c>
    </row>
    <row r="3391" spans="3:3" x14ac:dyDescent="0.25">
      <c r="C3391" t="s">
        <v>4695</v>
      </c>
    </row>
    <row r="3392" spans="3:3" x14ac:dyDescent="0.25">
      <c r="C3392" t="s">
        <v>4695</v>
      </c>
    </row>
    <row r="3393" spans="3:3" x14ac:dyDescent="0.25">
      <c r="C3393" t="s">
        <v>6556</v>
      </c>
    </row>
    <row r="3394" spans="3:3" x14ac:dyDescent="0.25">
      <c r="C3394" t="s">
        <v>6556</v>
      </c>
    </row>
    <row r="3395" spans="3:3" x14ac:dyDescent="0.25">
      <c r="C3395" t="s">
        <v>6557</v>
      </c>
    </row>
    <row r="3396" spans="3:3" x14ac:dyDescent="0.25">
      <c r="C3396" t="s">
        <v>6558</v>
      </c>
    </row>
    <row r="3397" spans="3:3" x14ac:dyDescent="0.25">
      <c r="C3397" t="s">
        <v>6559</v>
      </c>
    </row>
    <row r="3398" spans="3:3" x14ac:dyDescent="0.25">
      <c r="C3398" t="s">
        <v>6560</v>
      </c>
    </row>
    <row r="3399" spans="3:3" x14ac:dyDescent="0.25">
      <c r="C3399" t="s">
        <v>6561</v>
      </c>
    </row>
    <row r="3400" spans="3:3" x14ac:dyDescent="0.25">
      <c r="C3400" t="s">
        <v>6562</v>
      </c>
    </row>
    <row r="3401" spans="3:3" x14ac:dyDescent="0.25">
      <c r="C3401" t="s">
        <v>6563</v>
      </c>
    </row>
    <row r="3402" spans="3:3" x14ac:dyDescent="0.25">
      <c r="C3402" t="s">
        <v>6564</v>
      </c>
    </row>
    <row r="3403" spans="3:3" x14ac:dyDescent="0.25">
      <c r="C3403" t="s">
        <v>6565</v>
      </c>
    </row>
    <row r="3404" spans="3:3" x14ac:dyDescent="0.25">
      <c r="C3404" t="s">
        <v>6566</v>
      </c>
    </row>
    <row r="3405" spans="3:3" x14ac:dyDescent="0.25">
      <c r="C3405" t="s">
        <v>6567</v>
      </c>
    </row>
    <row r="3406" spans="3:3" x14ac:dyDescent="0.25">
      <c r="C3406" t="s">
        <v>6568</v>
      </c>
    </row>
    <row r="3407" spans="3:3" x14ac:dyDescent="0.25">
      <c r="C3407" t="s">
        <v>6569</v>
      </c>
    </row>
    <row r="3408" spans="3:3" x14ac:dyDescent="0.25">
      <c r="C3408" t="s">
        <v>6570</v>
      </c>
    </row>
    <row r="3409" spans="3:3" x14ac:dyDescent="0.25">
      <c r="C3409" t="s">
        <v>6571</v>
      </c>
    </row>
    <row r="3410" spans="3:3" x14ac:dyDescent="0.25">
      <c r="C3410" t="s">
        <v>6572</v>
      </c>
    </row>
    <row r="3411" spans="3:3" x14ac:dyDescent="0.25">
      <c r="C3411" t="s">
        <v>6573</v>
      </c>
    </row>
    <row r="3412" spans="3:3" x14ac:dyDescent="0.25">
      <c r="C3412" t="s">
        <v>6574</v>
      </c>
    </row>
    <row r="3413" spans="3:3" x14ac:dyDescent="0.25">
      <c r="C3413" t="s">
        <v>6575</v>
      </c>
    </row>
    <row r="3414" spans="3:3" x14ac:dyDescent="0.25">
      <c r="C3414" t="s">
        <v>6576</v>
      </c>
    </row>
    <row r="3415" spans="3:3" x14ac:dyDescent="0.25">
      <c r="C3415" t="s">
        <v>5513</v>
      </c>
    </row>
    <row r="3416" spans="3:3" x14ac:dyDescent="0.25">
      <c r="C3416" t="s">
        <v>6577</v>
      </c>
    </row>
    <row r="3417" spans="3:3" x14ac:dyDescent="0.25">
      <c r="C3417" t="s">
        <v>6578</v>
      </c>
    </row>
    <row r="3418" spans="3:3" x14ac:dyDescent="0.25">
      <c r="C3418" t="s">
        <v>6579</v>
      </c>
    </row>
    <row r="3419" spans="3:3" x14ac:dyDescent="0.25">
      <c r="C3419" t="s">
        <v>6580</v>
      </c>
    </row>
    <row r="3420" spans="3:3" x14ac:dyDescent="0.25">
      <c r="C3420" t="s">
        <v>6581</v>
      </c>
    </row>
    <row r="3421" spans="3:3" x14ac:dyDescent="0.25">
      <c r="C3421" t="s">
        <v>6582</v>
      </c>
    </row>
    <row r="3422" spans="3:3" x14ac:dyDescent="0.25">
      <c r="C3422" t="s">
        <v>6583</v>
      </c>
    </row>
    <row r="3423" spans="3:3" x14ac:dyDescent="0.25">
      <c r="C3423" t="s">
        <v>6584</v>
      </c>
    </row>
    <row r="3424" spans="3:3" x14ac:dyDescent="0.25">
      <c r="C3424" t="s">
        <v>6585</v>
      </c>
    </row>
    <row r="3425" spans="3:3" x14ac:dyDescent="0.25">
      <c r="C3425" t="s">
        <v>6586</v>
      </c>
    </row>
    <row r="3426" spans="3:3" x14ac:dyDescent="0.25">
      <c r="C3426" t="s">
        <v>5126</v>
      </c>
    </row>
    <row r="3427" spans="3:3" x14ac:dyDescent="0.25">
      <c r="C3427" t="s">
        <v>6587</v>
      </c>
    </row>
    <row r="3428" spans="3:3" x14ac:dyDescent="0.25">
      <c r="C3428" t="s">
        <v>6588</v>
      </c>
    </row>
    <row r="3429" spans="3:3" x14ac:dyDescent="0.25">
      <c r="C3429" t="s">
        <v>6589</v>
      </c>
    </row>
    <row r="3430" spans="3:3" x14ac:dyDescent="0.25">
      <c r="C3430" t="s">
        <v>6590</v>
      </c>
    </row>
    <row r="3431" spans="3:3" x14ac:dyDescent="0.25">
      <c r="C3431" t="s">
        <v>5414</v>
      </c>
    </row>
    <row r="3432" spans="3:3" x14ac:dyDescent="0.25">
      <c r="C3432" t="s">
        <v>6591</v>
      </c>
    </row>
    <row r="3433" spans="3:3" x14ac:dyDescent="0.25">
      <c r="C3433" t="s">
        <v>6592</v>
      </c>
    </row>
    <row r="3434" spans="3:3" x14ac:dyDescent="0.25">
      <c r="C3434" t="s">
        <v>6593</v>
      </c>
    </row>
    <row r="3435" spans="3:3" x14ac:dyDescent="0.25">
      <c r="C3435" t="s">
        <v>6594</v>
      </c>
    </row>
    <row r="3436" spans="3:3" x14ac:dyDescent="0.25">
      <c r="C3436" t="s">
        <v>6595</v>
      </c>
    </row>
    <row r="3437" spans="3:3" x14ac:dyDescent="0.25">
      <c r="C3437" t="s">
        <v>6596</v>
      </c>
    </row>
    <row r="3438" spans="3:3" x14ac:dyDescent="0.25">
      <c r="C3438" t="s">
        <v>6597</v>
      </c>
    </row>
    <row r="3439" spans="3:3" x14ac:dyDescent="0.25">
      <c r="C3439" t="s">
        <v>6598</v>
      </c>
    </row>
    <row r="3440" spans="3:3" x14ac:dyDescent="0.25">
      <c r="C3440" t="s">
        <v>6599</v>
      </c>
    </row>
    <row r="3441" spans="3:3" x14ac:dyDescent="0.25">
      <c r="C3441" t="s">
        <v>6600</v>
      </c>
    </row>
    <row r="3442" spans="3:3" x14ac:dyDescent="0.25">
      <c r="C3442" t="s">
        <v>6601</v>
      </c>
    </row>
    <row r="3443" spans="3:3" x14ac:dyDescent="0.25">
      <c r="C3443" t="s">
        <v>6601</v>
      </c>
    </row>
    <row r="3444" spans="3:3" x14ac:dyDescent="0.25">
      <c r="C3444" t="s">
        <v>6602</v>
      </c>
    </row>
    <row r="3445" spans="3:3" x14ac:dyDescent="0.25">
      <c r="C3445" t="s">
        <v>6206</v>
      </c>
    </row>
    <row r="3446" spans="3:3" x14ac:dyDescent="0.25">
      <c r="C3446" t="s">
        <v>6603</v>
      </c>
    </row>
    <row r="3447" spans="3:3" x14ac:dyDescent="0.25">
      <c r="C3447" t="s">
        <v>6604</v>
      </c>
    </row>
    <row r="3448" spans="3:3" x14ac:dyDescent="0.25">
      <c r="C3448" t="s">
        <v>5632</v>
      </c>
    </row>
    <row r="3449" spans="3:3" x14ac:dyDescent="0.25">
      <c r="C3449" t="s">
        <v>6605</v>
      </c>
    </row>
    <row r="3450" spans="3:3" x14ac:dyDescent="0.25">
      <c r="C3450" t="s">
        <v>6605</v>
      </c>
    </row>
    <row r="3451" spans="3:3" x14ac:dyDescent="0.25">
      <c r="C3451" t="s">
        <v>6606</v>
      </c>
    </row>
    <row r="3452" spans="3:3" x14ac:dyDescent="0.25">
      <c r="C3452" t="s">
        <v>6607</v>
      </c>
    </row>
    <row r="3453" spans="3:3" x14ac:dyDescent="0.25">
      <c r="C3453" t="s">
        <v>6608</v>
      </c>
    </row>
    <row r="3454" spans="3:3" x14ac:dyDescent="0.25">
      <c r="C3454" t="s">
        <v>6609</v>
      </c>
    </row>
    <row r="3455" spans="3:3" x14ac:dyDescent="0.25">
      <c r="C3455" t="s">
        <v>6610</v>
      </c>
    </row>
    <row r="3456" spans="3:3" x14ac:dyDescent="0.25">
      <c r="C3456" t="s">
        <v>6611</v>
      </c>
    </row>
    <row r="3457" spans="3:3" x14ac:dyDescent="0.25">
      <c r="C3457" t="s">
        <v>6612</v>
      </c>
    </row>
    <row r="3458" spans="3:3" x14ac:dyDescent="0.25">
      <c r="C3458" t="s">
        <v>6613</v>
      </c>
    </row>
    <row r="3459" spans="3:3" x14ac:dyDescent="0.25">
      <c r="C3459" t="s">
        <v>6614</v>
      </c>
    </row>
    <row r="3460" spans="3:3" x14ac:dyDescent="0.25">
      <c r="C3460" t="s">
        <v>6615</v>
      </c>
    </row>
    <row r="3461" spans="3:3" x14ac:dyDescent="0.25">
      <c r="C3461" t="s">
        <v>6616</v>
      </c>
    </row>
    <row r="3462" spans="3:3" x14ac:dyDescent="0.25">
      <c r="C3462" t="s">
        <v>6617</v>
      </c>
    </row>
    <row r="3463" spans="3:3" x14ac:dyDescent="0.25">
      <c r="C3463" t="s">
        <v>6618</v>
      </c>
    </row>
    <row r="3464" spans="3:3" x14ac:dyDescent="0.25">
      <c r="C3464" t="s">
        <v>6619</v>
      </c>
    </row>
    <row r="3465" spans="3:3" x14ac:dyDescent="0.25">
      <c r="C3465" t="s">
        <v>6620</v>
      </c>
    </row>
    <row r="3466" spans="3:3" x14ac:dyDescent="0.25">
      <c r="C3466" t="s">
        <v>6621</v>
      </c>
    </row>
    <row r="3467" spans="3:3" x14ac:dyDescent="0.25">
      <c r="C3467" t="s">
        <v>6622</v>
      </c>
    </row>
    <row r="3468" spans="3:3" x14ac:dyDescent="0.25">
      <c r="C3468" t="s">
        <v>6623</v>
      </c>
    </row>
    <row r="3469" spans="3:3" x14ac:dyDescent="0.25">
      <c r="C3469" t="s">
        <v>6624</v>
      </c>
    </row>
    <row r="3470" spans="3:3" x14ac:dyDescent="0.25">
      <c r="C3470" t="s">
        <v>6625</v>
      </c>
    </row>
    <row r="3471" spans="3:3" x14ac:dyDescent="0.25">
      <c r="C3471" t="s">
        <v>6626</v>
      </c>
    </row>
    <row r="3472" spans="3:3" x14ac:dyDescent="0.25">
      <c r="C3472" t="s">
        <v>6627</v>
      </c>
    </row>
    <row r="3473" spans="3:3" x14ac:dyDescent="0.25">
      <c r="C3473" t="s">
        <v>6628</v>
      </c>
    </row>
    <row r="3474" spans="3:3" x14ac:dyDescent="0.25">
      <c r="C3474" t="s">
        <v>6629</v>
      </c>
    </row>
    <row r="3475" spans="3:3" x14ac:dyDescent="0.25">
      <c r="C3475" t="s">
        <v>6630</v>
      </c>
    </row>
    <row r="3476" spans="3:3" x14ac:dyDescent="0.25">
      <c r="C3476" t="s">
        <v>6631</v>
      </c>
    </row>
    <row r="3477" spans="3:3" x14ac:dyDescent="0.25">
      <c r="C3477" t="s">
        <v>6632</v>
      </c>
    </row>
    <row r="3478" spans="3:3" x14ac:dyDescent="0.25">
      <c r="C3478" t="s">
        <v>6633</v>
      </c>
    </row>
    <row r="3479" spans="3:3" x14ac:dyDescent="0.25">
      <c r="C3479" t="s">
        <v>6634</v>
      </c>
    </row>
    <row r="3480" spans="3:3" x14ac:dyDescent="0.25">
      <c r="C3480" t="s">
        <v>6635</v>
      </c>
    </row>
    <row r="3481" spans="3:3" x14ac:dyDescent="0.25">
      <c r="C3481" t="s">
        <v>6636</v>
      </c>
    </row>
    <row r="3482" spans="3:3" x14ac:dyDescent="0.25">
      <c r="C3482" t="s">
        <v>6637</v>
      </c>
    </row>
    <row r="3483" spans="3:3" x14ac:dyDescent="0.25">
      <c r="C3483" t="s">
        <v>6638</v>
      </c>
    </row>
    <row r="3484" spans="3:3" x14ac:dyDescent="0.25">
      <c r="C3484" t="s">
        <v>6639</v>
      </c>
    </row>
    <row r="3485" spans="3:3" x14ac:dyDescent="0.25">
      <c r="C3485" t="s">
        <v>6640</v>
      </c>
    </row>
    <row r="3486" spans="3:3" x14ac:dyDescent="0.25">
      <c r="C3486" t="s">
        <v>6641</v>
      </c>
    </row>
    <row r="3487" spans="3:3" x14ac:dyDescent="0.25">
      <c r="C3487" t="s">
        <v>6642</v>
      </c>
    </row>
    <row r="3488" spans="3:3" x14ac:dyDescent="0.25">
      <c r="C3488" t="s">
        <v>6643</v>
      </c>
    </row>
    <row r="3489" spans="3:3" x14ac:dyDescent="0.25">
      <c r="C3489" t="s">
        <v>6644</v>
      </c>
    </row>
    <row r="3490" spans="3:3" x14ac:dyDescent="0.25">
      <c r="C3490" t="s">
        <v>6645</v>
      </c>
    </row>
    <row r="3491" spans="3:3" x14ac:dyDescent="0.25">
      <c r="C3491" t="s">
        <v>6646</v>
      </c>
    </row>
    <row r="3492" spans="3:3" x14ac:dyDescent="0.25">
      <c r="C3492" t="s">
        <v>6647</v>
      </c>
    </row>
    <row r="3493" spans="3:3" x14ac:dyDescent="0.25">
      <c r="C3493" t="s">
        <v>6648</v>
      </c>
    </row>
    <row r="3494" spans="3:3" x14ac:dyDescent="0.25">
      <c r="C3494" t="s">
        <v>6649</v>
      </c>
    </row>
    <row r="3495" spans="3:3" x14ac:dyDescent="0.25">
      <c r="C3495" t="s">
        <v>6650</v>
      </c>
    </row>
    <row r="3496" spans="3:3" x14ac:dyDescent="0.25">
      <c r="C3496" t="s">
        <v>4969</v>
      </c>
    </row>
    <row r="3497" spans="3:3" x14ac:dyDescent="0.25">
      <c r="C3497" t="s">
        <v>6395</v>
      </c>
    </row>
    <row r="3498" spans="3:3" x14ac:dyDescent="0.25">
      <c r="C3498" t="s">
        <v>6651</v>
      </c>
    </row>
    <row r="3499" spans="3:3" x14ac:dyDescent="0.25">
      <c r="C3499" t="s">
        <v>5331</v>
      </c>
    </row>
    <row r="3500" spans="3:3" x14ac:dyDescent="0.25">
      <c r="C3500" t="s">
        <v>6652</v>
      </c>
    </row>
    <row r="3501" spans="3:3" x14ac:dyDescent="0.25">
      <c r="C3501" t="s">
        <v>6653</v>
      </c>
    </row>
    <row r="3502" spans="3:3" x14ac:dyDescent="0.25">
      <c r="C3502" t="s">
        <v>6654</v>
      </c>
    </row>
    <row r="3503" spans="3:3" x14ac:dyDescent="0.25">
      <c r="C3503" t="s">
        <v>6654</v>
      </c>
    </row>
    <row r="3504" spans="3:3" x14ac:dyDescent="0.25">
      <c r="C3504" t="s">
        <v>6655</v>
      </c>
    </row>
    <row r="3505" spans="3:3" x14ac:dyDescent="0.25">
      <c r="C3505" t="s">
        <v>6656</v>
      </c>
    </row>
    <row r="3506" spans="3:3" x14ac:dyDescent="0.25">
      <c r="C3506" t="s">
        <v>5588</v>
      </c>
    </row>
    <row r="3507" spans="3:3" x14ac:dyDescent="0.25">
      <c r="C3507" t="s">
        <v>6657</v>
      </c>
    </row>
    <row r="3508" spans="3:3" x14ac:dyDescent="0.25">
      <c r="C3508" t="s">
        <v>6658</v>
      </c>
    </row>
    <row r="3509" spans="3:3" x14ac:dyDescent="0.25">
      <c r="C3509" t="s">
        <v>6659</v>
      </c>
    </row>
    <row r="3510" spans="3:3" x14ac:dyDescent="0.25">
      <c r="C3510" t="s">
        <v>6660</v>
      </c>
    </row>
    <row r="3511" spans="3:3" x14ac:dyDescent="0.25">
      <c r="C3511" t="s">
        <v>6660</v>
      </c>
    </row>
    <row r="3512" spans="3:3" x14ac:dyDescent="0.25">
      <c r="C3512" t="s">
        <v>5541</v>
      </c>
    </row>
    <row r="3513" spans="3:3" x14ac:dyDescent="0.25">
      <c r="C3513" t="s">
        <v>6661</v>
      </c>
    </row>
    <row r="3514" spans="3:3" x14ac:dyDescent="0.25">
      <c r="C3514" t="s">
        <v>6662</v>
      </c>
    </row>
    <row r="3515" spans="3:3" x14ac:dyDescent="0.25">
      <c r="C3515" t="s">
        <v>6663</v>
      </c>
    </row>
    <row r="3516" spans="3:3" x14ac:dyDescent="0.25">
      <c r="C3516" t="s">
        <v>6663</v>
      </c>
    </row>
    <row r="3517" spans="3:3" x14ac:dyDescent="0.25">
      <c r="C3517" t="s">
        <v>6664</v>
      </c>
    </row>
    <row r="3518" spans="3:3" x14ac:dyDescent="0.25">
      <c r="C3518" t="s">
        <v>6664</v>
      </c>
    </row>
    <row r="3519" spans="3:3" x14ac:dyDescent="0.25">
      <c r="C3519" t="s">
        <v>6665</v>
      </c>
    </row>
    <row r="3520" spans="3:3" x14ac:dyDescent="0.25">
      <c r="C3520" t="s">
        <v>6665</v>
      </c>
    </row>
    <row r="3521" spans="3:3" x14ac:dyDescent="0.25">
      <c r="C3521" t="s">
        <v>6666</v>
      </c>
    </row>
    <row r="3522" spans="3:3" x14ac:dyDescent="0.25">
      <c r="C3522" t="s">
        <v>6666</v>
      </c>
    </row>
    <row r="3523" spans="3:3" x14ac:dyDescent="0.25">
      <c r="C3523" t="s">
        <v>5043</v>
      </c>
    </row>
    <row r="3524" spans="3:3" x14ac:dyDescent="0.25">
      <c r="C3524" t="s">
        <v>5043</v>
      </c>
    </row>
    <row r="3525" spans="3:3" x14ac:dyDescent="0.25">
      <c r="C3525" t="s">
        <v>6667</v>
      </c>
    </row>
    <row r="3526" spans="3:3" x14ac:dyDescent="0.25">
      <c r="C3526" t="s">
        <v>6667</v>
      </c>
    </row>
    <row r="3527" spans="3:3" x14ac:dyDescent="0.25">
      <c r="C3527" t="s">
        <v>6668</v>
      </c>
    </row>
    <row r="3528" spans="3:3" x14ac:dyDescent="0.25">
      <c r="C3528" t="s">
        <v>6669</v>
      </c>
    </row>
    <row r="3529" spans="3:3" x14ac:dyDescent="0.25">
      <c r="C3529" t="s">
        <v>6670</v>
      </c>
    </row>
    <row r="3530" spans="3:3" x14ac:dyDescent="0.25">
      <c r="C3530" t="s">
        <v>6671</v>
      </c>
    </row>
    <row r="3531" spans="3:3" x14ac:dyDescent="0.25">
      <c r="C3531" t="s">
        <v>6672</v>
      </c>
    </row>
    <row r="3532" spans="3:3" x14ac:dyDescent="0.25">
      <c r="C3532" t="s">
        <v>6673</v>
      </c>
    </row>
    <row r="3533" spans="3:3" x14ac:dyDescent="0.25">
      <c r="C3533" t="s">
        <v>6674</v>
      </c>
    </row>
    <row r="3534" spans="3:3" x14ac:dyDescent="0.25">
      <c r="C3534" t="s">
        <v>6675</v>
      </c>
    </row>
    <row r="3535" spans="3:3" x14ac:dyDescent="0.25">
      <c r="C3535" t="s">
        <v>6676</v>
      </c>
    </row>
    <row r="3536" spans="3:3" x14ac:dyDescent="0.25">
      <c r="C3536" t="s">
        <v>6677</v>
      </c>
    </row>
    <row r="3537" spans="3:3" x14ac:dyDescent="0.25">
      <c r="C3537" t="s">
        <v>6678</v>
      </c>
    </row>
    <row r="3538" spans="3:3" x14ac:dyDescent="0.25">
      <c r="C3538" t="s">
        <v>6679</v>
      </c>
    </row>
    <row r="3539" spans="3:3" x14ac:dyDescent="0.25">
      <c r="C3539" t="s">
        <v>6680</v>
      </c>
    </row>
    <row r="3540" spans="3:3" x14ac:dyDescent="0.25">
      <c r="C3540" t="s">
        <v>6681</v>
      </c>
    </row>
    <row r="3541" spans="3:3" x14ac:dyDescent="0.25">
      <c r="C3541" t="s">
        <v>6682</v>
      </c>
    </row>
    <row r="3542" spans="3:3" x14ac:dyDescent="0.25">
      <c r="C3542" t="s">
        <v>6683</v>
      </c>
    </row>
    <row r="3543" spans="3:3" x14ac:dyDescent="0.25">
      <c r="C3543" t="s">
        <v>6684</v>
      </c>
    </row>
    <row r="3544" spans="3:3" x14ac:dyDescent="0.25">
      <c r="C3544" t="s">
        <v>4354</v>
      </c>
    </row>
    <row r="3545" spans="3:3" x14ac:dyDescent="0.25">
      <c r="C3545" t="s">
        <v>4354</v>
      </c>
    </row>
    <row r="3546" spans="3:3" x14ac:dyDescent="0.25">
      <c r="C3546" t="s">
        <v>4354</v>
      </c>
    </row>
    <row r="3547" spans="3:3" x14ac:dyDescent="0.25">
      <c r="C3547" t="s">
        <v>4354</v>
      </c>
    </row>
    <row r="3548" spans="3:3" x14ac:dyDescent="0.25">
      <c r="C3548" t="s">
        <v>4354</v>
      </c>
    </row>
    <row r="3549" spans="3:3" x14ac:dyDescent="0.25">
      <c r="C3549" t="s">
        <v>4354</v>
      </c>
    </row>
    <row r="3550" spans="3:3" x14ac:dyDescent="0.25">
      <c r="C3550" t="s">
        <v>4354</v>
      </c>
    </row>
    <row r="3551" spans="3:3" x14ac:dyDescent="0.25">
      <c r="C3551" t="s">
        <v>4354</v>
      </c>
    </row>
    <row r="3552" spans="3:3" x14ac:dyDescent="0.25">
      <c r="C3552" t="s">
        <v>4354</v>
      </c>
    </row>
    <row r="3553" spans="3:3" x14ac:dyDescent="0.25">
      <c r="C3553" t="s">
        <v>4354</v>
      </c>
    </row>
    <row r="3554" spans="3:3" x14ac:dyDescent="0.25">
      <c r="C3554" t="s">
        <v>4354</v>
      </c>
    </row>
    <row r="3555" spans="3:3" x14ac:dyDescent="0.25">
      <c r="C3555" t="s">
        <v>4354</v>
      </c>
    </row>
    <row r="3556" spans="3:3" x14ac:dyDescent="0.25">
      <c r="C3556" t="s">
        <v>4354</v>
      </c>
    </row>
    <row r="3557" spans="3:3" x14ac:dyDescent="0.25">
      <c r="C3557" t="s">
        <v>4354</v>
      </c>
    </row>
    <row r="3558" spans="3:3" x14ac:dyDescent="0.25">
      <c r="C3558" t="s">
        <v>4354</v>
      </c>
    </row>
    <row r="3559" spans="3:3" x14ac:dyDescent="0.25">
      <c r="C3559" t="s">
        <v>6685</v>
      </c>
    </row>
    <row r="3560" spans="3:3" x14ac:dyDescent="0.25">
      <c r="C3560" t="s">
        <v>6685</v>
      </c>
    </row>
    <row r="3561" spans="3:3" x14ac:dyDescent="0.25">
      <c r="C3561" t="s">
        <v>6686</v>
      </c>
    </row>
    <row r="3562" spans="3:3" x14ac:dyDescent="0.25">
      <c r="C3562" t="s">
        <v>6687</v>
      </c>
    </row>
    <row r="3563" spans="3:3" x14ac:dyDescent="0.25">
      <c r="C3563" t="s">
        <v>6688</v>
      </c>
    </row>
    <row r="3564" spans="3:3" x14ac:dyDescent="0.25">
      <c r="C3564" t="s">
        <v>6689</v>
      </c>
    </row>
    <row r="3565" spans="3:3" x14ac:dyDescent="0.25">
      <c r="C3565" t="s">
        <v>5222</v>
      </c>
    </row>
    <row r="3566" spans="3:3" x14ac:dyDescent="0.25">
      <c r="C3566" t="s">
        <v>6690</v>
      </c>
    </row>
    <row r="3567" spans="3:3" x14ac:dyDescent="0.25">
      <c r="C3567" t="s">
        <v>6691</v>
      </c>
    </row>
    <row r="3568" spans="3:3" x14ac:dyDescent="0.25">
      <c r="C3568" t="s">
        <v>6692</v>
      </c>
    </row>
    <row r="3569" spans="3:3" x14ac:dyDescent="0.25">
      <c r="C3569" t="s">
        <v>4695</v>
      </c>
    </row>
    <row r="3570" spans="3:3" x14ac:dyDescent="0.25">
      <c r="C3570" t="s">
        <v>4695</v>
      </c>
    </row>
    <row r="3571" spans="3:3" x14ac:dyDescent="0.25">
      <c r="C3571" t="s">
        <v>4695</v>
      </c>
    </row>
    <row r="3572" spans="3:3" x14ac:dyDescent="0.25">
      <c r="C3572" t="s">
        <v>6693</v>
      </c>
    </row>
    <row r="3573" spans="3:3" x14ac:dyDescent="0.25">
      <c r="C3573" t="s">
        <v>6693</v>
      </c>
    </row>
    <row r="3574" spans="3:3" x14ac:dyDescent="0.25">
      <c r="C3574" t="s">
        <v>6694</v>
      </c>
    </row>
    <row r="3575" spans="3:3" x14ac:dyDescent="0.25">
      <c r="C3575" t="s">
        <v>6694</v>
      </c>
    </row>
    <row r="3576" spans="3:3" x14ac:dyDescent="0.25">
      <c r="C3576" t="s">
        <v>6695</v>
      </c>
    </row>
    <row r="3577" spans="3:3" x14ac:dyDescent="0.25">
      <c r="C3577" t="s">
        <v>6696</v>
      </c>
    </row>
    <row r="3578" spans="3:3" x14ac:dyDescent="0.25">
      <c r="C3578" t="s">
        <v>6697</v>
      </c>
    </row>
    <row r="3579" spans="3:3" x14ac:dyDescent="0.25">
      <c r="C3579" t="s">
        <v>5838</v>
      </c>
    </row>
    <row r="3580" spans="3:3" x14ac:dyDescent="0.25">
      <c r="C3580" t="s">
        <v>4978</v>
      </c>
    </row>
    <row r="3581" spans="3:3" x14ac:dyDescent="0.25">
      <c r="C3581" t="s">
        <v>6698</v>
      </c>
    </row>
    <row r="3582" spans="3:3" x14ac:dyDescent="0.25">
      <c r="C3582" t="s">
        <v>6699</v>
      </c>
    </row>
    <row r="3583" spans="3:3" x14ac:dyDescent="0.25">
      <c r="C3583" t="s">
        <v>6700</v>
      </c>
    </row>
    <row r="3584" spans="3:3" x14ac:dyDescent="0.25">
      <c r="C3584" t="s">
        <v>6701</v>
      </c>
    </row>
    <row r="3585" spans="3:3" x14ac:dyDescent="0.25">
      <c r="C3585" t="s">
        <v>6702</v>
      </c>
    </row>
    <row r="3586" spans="3:3" x14ac:dyDescent="0.25">
      <c r="C3586" t="s">
        <v>6703</v>
      </c>
    </row>
    <row r="3587" spans="3:3" x14ac:dyDescent="0.25">
      <c r="C3587" t="s">
        <v>6704</v>
      </c>
    </row>
    <row r="3588" spans="3:3" x14ac:dyDescent="0.25">
      <c r="C3588" t="s">
        <v>5168</v>
      </c>
    </row>
    <row r="3589" spans="3:3" x14ac:dyDescent="0.25">
      <c r="C3589" t="s">
        <v>6705</v>
      </c>
    </row>
    <row r="3590" spans="3:3" x14ac:dyDescent="0.25">
      <c r="C3590" t="s">
        <v>6706</v>
      </c>
    </row>
    <row r="3591" spans="3:3" x14ac:dyDescent="0.25">
      <c r="C3591" t="s">
        <v>6707</v>
      </c>
    </row>
    <row r="3592" spans="3:3" x14ac:dyDescent="0.25">
      <c r="C3592" t="s">
        <v>6708</v>
      </c>
    </row>
    <row r="3593" spans="3:3" x14ac:dyDescent="0.25">
      <c r="C3593" t="s">
        <v>6709</v>
      </c>
    </row>
    <row r="3594" spans="3:3" x14ac:dyDescent="0.25">
      <c r="C3594" t="s">
        <v>6710</v>
      </c>
    </row>
    <row r="3595" spans="3:3" x14ac:dyDescent="0.25">
      <c r="C3595" t="s">
        <v>5124</v>
      </c>
    </row>
    <row r="3596" spans="3:3" x14ac:dyDescent="0.25">
      <c r="C3596" t="s">
        <v>6711</v>
      </c>
    </row>
    <row r="3597" spans="3:3" x14ac:dyDescent="0.25">
      <c r="C3597" t="s">
        <v>6558</v>
      </c>
    </row>
    <row r="3598" spans="3:3" x14ac:dyDescent="0.25">
      <c r="C3598" t="s">
        <v>6712</v>
      </c>
    </row>
    <row r="3599" spans="3:3" x14ac:dyDescent="0.25">
      <c r="C3599" t="s">
        <v>6713</v>
      </c>
    </row>
    <row r="3600" spans="3:3" x14ac:dyDescent="0.25">
      <c r="C3600" t="s">
        <v>5546</v>
      </c>
    </row>
    <row r="3601" spans="3:3" x14ac:dyDescent="0.25">
      <c r="C3601" t="s">
        <v>6714</v>
      </c>
    </row>
    <row r="3602" spans="3:3" x14ac:dyDescent="0.25">
      <c r="C3602" t="s">
        <v>6715</v>
      </c>
    </row>
    <row r="3603" spans="3:3" x14ac:dyDescent="0.25">
      <c r="C3603" t="s">
        <v>6715</v>
      </c>
    </row>
    <row r="3604" spans="3:3" x14ac:dyDescent="0.25">
      <c r="C3604" t="s">
        <v>4695</v>
      </c>
    </row>
    <row r="3605" spans="3:3" x14ac:dyDescent="0.25">
      <c r="C3605" t="s">
        <v>4695</v>
      </c>
    </row>
    <row r="3606" spans="3:3" x14ac:dyDescent="0.25">
      <c r="C3606" t="s">
        <v>4695</v>
      </c>
    </row>
    <row r="3607" spans="3:3" x14ac:dyDescent="0.25">
      <c r="C3607" t="s">
        <v>4695</v>
      </c>
    </row>
    <row r="3608" spans="3:3" x14ac:dyDescent="0.25">
      <c r="C3608" t="s">
        <v>4695</v>
      </c>
    </row>
    <row r="3609" spans="3:3" x14ac:dyDescent="0.25">
      <c r="C3609" t="s">
        <v>4695</v>
      </c>
    </row>
    <row r="3610" spans="3:3" x14ac:dyDescent="0.25">
      <c r="C3610" t="s">
        <v>4695</v>
      </c>
    </row>
    <row r="3611" spans="3:3" x14ac:dyDescent="0.25">
      <c r="C3611" t="s">
        <v>4695</v>
      </c>
    </row>
    <row r="3612" spans="3:3" x14ac:dyDescent="0.25">
      <c r="C3612" t="s">
        <v>4695</v>
      </c>
    </row>
    <row r="3613" spans="3:3" x14ac:dyDescent="0.25">
      <c r="C3613" t="s">
        <v>4695</v>
      </c>
    </row>
    <row r="3614" spans="3:3" x14ac:dyDescent="0.25">
      <c r="C3614" t="s">
        <v>6716</v>
      </c>
    </row>
    <row r="3615" spans="3:3" x14ac:dyDescent="0.25">
      <c r="C3615" t="s">
        <v>6717</v>
      </c>
    </row>
    <row r="3616" spans="3:3" x14ac:dyDescent="0.25">
      <c r="C3616" t="s">
        <v>6718</v>
      </c>
    </row>
    <row r="3617" spans="3:3" x14ac:dyDescent="0.25">
      <c r="C3617" t="s">
        <v>6719</v>
      </c>
    </row>
    <row r="3618" spans="3:3" x14ac:dyDescent="0.25">
      <c r="C3618" t="s">
        <v>6720</v>
      </c>
    </row>
    <row r="3619" spans="3:3" x14ac:dyDescent="0.25">
      <c r="C3619" t="s">
        <v>6721</v>
      </c>
    </row>
    <row r="3620" spans="3:3" x14ac:dyDescent="0.25">
      <c r="C3620" t="s">
        <v>6722</v>
      </c>
    </row>
    <row r="3621" spans="3:3" x14ac:dyDescent="0.25">
      <c r="C3621" t="s">
        <v>6723</v>
      </c>
    </row>
    <row r="3622" spans="3:3" x14ac:dyDescent="0.25">
      <c r="C3622" t="s">
        <v>6724</v>
      </c>
    </row>
    <row r="3623" spans="3:3" x14ac:dyDescent="0.25">
      <c r="C3623" t="s">
        <v>6725</v>
      </c>
    </row>
    <row r="3624" spans="3:3" x14ac:dyDescent="0.25">
      <c r="C3624" t="s">
        <v>6726</v>
      </c>
    </row>
    <row r="3625" spans="3:3" x14ac:dyDescent="0.25">
      <c r="C3625" t="s">
        <v>6727</v>
      </c>
    </row>
    <row r="3626" spans="3:3" x14ac:dyDescent="0.25">
      <c r="C3626" t="s">
        <v>6727</v>
      </c>
    </row>
    <row r="3627" spans="3:3" x14ac:dyDescent="0.25">
      <c r="C3627" t="s">
        <v>6727</v>
      </c>
    </row>
    <row r="3628" spans="3:3" x14ac:dyDescent="0.25">
      <c r="C3628" t="s">
        <v>6728</v>
      </c>
    </row>
    <row r="3629" spans="3:3" x14ac:dyDescent="0.25">
      <c r="C3629" t="s">
        <v>6729</v>
      </c>
    </row>
    <row r="3630" spans="3:3" x14ac:dyDescent="0.25">
      <c r="C3630" t="s">
        <v>6730</v>
      </c>
    </row>
    <row r="3631" spans="3:3" x14ac:dyDescent="0.25">
      <c r="C3631" t="s">
        <v>6731</v>
      </c>
    </row>
    <row r="3632" spans="3:3" x14ac:dyDescent="0.25">
      <c r="C3632" t="s">
        <v>6732</v>
      </c>
    </row>
    <row r="3633" spans="3:3" x14ac:dyDescent="0.25">
      <c r="C3633" t="s">
        <v>5128</v>
      </c>
    </row>
    <row r="3634" spans="3:3" x14ac:dyDescent="0.25">
      <c r="C3634" t="s">
        <v>6733</v>
      </c>
    </row>
    <row r="3635" spans="3:3" x14ac:dyDescent="0.25">
      <c r="C3635" t="s">
        <v>6734</v>
      </c>
    </row>
    <row r="3636" spans="3:3" x14ac:dyDescent="0.25">
      <c r="C3636" t="s">
        <v>6735</v>
      </c>
    </row>
    <row r="3637" spans="3:3" x14ac:dyDescent="0.25">
      <c r="C3637" t="s">
        <v>6736</v>
      </c>
    </row>
    <row r="3638" spans="3:3" x14ac:dyDescent="0.25">
      <c r="C3638" t="s">
        <v>6737</v>
      </c>
    </row>
    <row r="3639" spans="3:3" x14ac:dyDescent="0.25">
      <c r="C3639" t="s">
        <v>4505</v>
      </c>
    </row>
    <row r="3640" spans="3:3" x14ac:dyDescent="0.25">
      <c r="C3640" t="s">
        <v>6738</v>
      </c>
    </row>
    <row r="3641" spans="3:3" x14ac:dyDescent="0.25">
      <c r="C3641" t="s">
        <v>6739</v>
      </c>
    </row>
    <row r="3642" spans="3:3" x14ac:dyDescent="0.25">
      <c r="C3642" t="s">
        <v>6739</v>
      </c>
    </row>
    <row r="3643" spans="3:3" x14ac:dyDescent="0.25">
      <c r="C3643" t="s">
        <v>6740</v>
      </c>
    </row>
    <row r="3644" spans="3:3" x14ac:dyDescent="0.25">
      <c r="C3644" t="s">
        <v>6741</v>
      </c>
    </row>
    <row r="3645" spans="3:3" x14ac:dyDescent="0.25">
      <c r="C3645" t="s">
        <v>6742</v>
      </c>
    </row>
    <row r="3646" spans="3:3" x14ac:dyDescent="0.25">
      <c r="C3646" t="s">
        <v>4680</v>
      </c>
    </row>
    <row r="3647" spans="3:3" x14ac:dyDescent="0.25">
      <c r="C3647" t="s">
        <v>6743</v>
      </c>
    </row>
    <row r="3648" spans="3:3" x14ac:dyDescent="0.25">
      <c r="C3648" t="s">
        <v>6744</v>
      </c>
    </row>
    <row r="3649" spans="3:3" x14ac:dyDescent="0.25">
      <c r="C3649" t="s">
        <v>6745</v>
      </c>
    </row>
    <row r="3650" spans="3:3" x14ac:dyDescent="0.25">
      <c r="C3650" t="s">
        <v>4727</v>
      </c>
    </row>
    <row r="3651" spans="3:3" x14ac:dyDescent="0.25">
      <c r="C3651" t="s">
        <v>4880</v>
      </c>
    </row>
    <row r="3652" spans="3:3" x14ac:dyDescent="0.25">
      <c r="C3652" t="s">
        <v>6746</v>
      </c>
    </row>
    <row r="3653" spans="3:3" x14ac:dyDescent="0.25">
      <c r="C3653" t="s">
        <v>6747</v>
      </c>
    </row>
    <row r="3654" spans="3:3" x14ac:dyDescent="0.25">
      <c r="C3654" t="s">
        <v>6748</v>
      </c>
    </row>
    <row r="3655" spans="3:3" x14ac:dyDescent="0.25">
      <c r="C3655" t="s">
        <v>6749</v>
      </c>
    </row>
    <row r="3656" spans="3:3" x14ac:dyDescent="0.25">
      <c r="C3656" t="s">
        <v>6750</v>
      </c>
    </row>
    <row r="3657" spans="3:3" x14ac:dyDescent="0.25">
      <c r="C3657" t="s">
        <v>6751</v>
      </c>
    </row>
    <row r="3658" spans="3:3" x14ac:dyDescent="0.25">
      <c r="C3658" t="s">
        <v>6752</v>
      </c>
    </row>
    <row r="3659" spans="3:3" x14ac:dyDescent="0.25">
      <c r="C3659" t="s">
        <v>6753</v>
      </c>
    </row>
    <row r="3660" spans="3:3" x14ac:dyDescent="0.25">
      <c r="C3660" t="s">
        <v>4954</v>
      </c>
    </row>
    <row r="3661" spans="3:3" x14ac:dyDescent="0.25">
      <c r="C3661" t="s">
        <v>6754</v>
      </c>
    </row>
    <row r="3662" spans="3:3" x14ac:dyDescent="0.25">
      <c r="C3662" t="s">
        <v>6755</v>
      </c>
    </row>
    <row r="3663" spans="3:3" x14ac:dyDescent="0.25">
      <c r="C3663" t="s">
        <v>6756</v>
      </c>
    </row>
    <row r="3664" spans="3:3" x14ac:dyDescent="0.25">
      <c r="C3664" t="s">
        <v>6757</v>
      </c>
    </row>
    <row r="3665" spans="3:3" x14ac:dyDescent="0.25">
      <c r="C3665" t="s">
        <v>6018</v>
      </c>
    </row>
    <row r="3666" spans="3:3" x14ac:dyDescent="0.25">
      <c r="C3666" t="s">
        <v>6758</v>
      </c>
    </row>
    <row r="3667" spans="3:3" x14ac:dyDescent="0.25">
      <c r="C3667" t="s">
        <v>4393</v>
      </c>
    </row>
    <row r="3668" spans="3:3" x14ac:dyDescent="0.25">
      <c r="C3668" t="s">
        <v>4679</v>
      </c>
    </row>
    <row r="3669" spans="3:3" x14ac:dyDescent="0.25">
      <c r="C3669" t="s">
        <v>6759</v>
      </c>
    </row>
    <row r="3670" spans="3:3" x14ac:dyDescent="0.25">
      <c r="C3670" t="s">
        <v>6760</v>
      </c>
    </row>
    <row r="3671" spans="3:3" x14ac:dyDescent="0.25">
      <c r="C3671" t="s">
        <v>6761</v>
      </c>
    </row>
    <row r="3672" spans="3:3" x14ac:dyDescent="0.25">
      <c r="C3672" t="s">
        <v>6762</v>
      </c>
    </row>
    <row r="3673" spans="3:3" x14ac:dyDescent="0.25">
      <c r="C3673" t="s">
        <v>6763</v>
      </c>
    </row>
    <row r="3674" spans="3:3" x14ac:dyDescent="0.25">
      <c r="C3674" t="s">
        <v>6764</v>
      </c>
    </row>
    <row r="3675" spans="3:3" x14ac:dyDescent="0.25">
      <c r="C3675" t="s">
        <v>6765</v>
      </c>
    </row>
    <row r="3676" spans="3:3" x14ac:dyDescent="0.25">
      <c r="C3676" t="s">
        <v>6766</v>
      </c>
    </row>
    <row r="3677" spans="3:3" x14ac:dyDescent="0.25">
      <c r="C3677" t="s">
        <v>6767</v>
      </c>
    </row>
    <row r="3678" spans="3:3" x14ac:dyDescent="0.25">
      <c r="C3678" t="s">
        <v>6768</v>
      </c>
    </row>
    <row r="3679" spans="3:3" x14ac:dyDescent="0.25">
      <c r="C3679" t="s">
        <v>6769</v>
      </c>
    </row>
    <row r="3680" spans="3:3" x14ac:dyDescent="0.25">
      <c r="C3680" t="s">
        <v>6770</v>
      </c>
    </row>
    <row r="3681" spans="3:3" x14ac:dyDescent="0.25">
      <c r="C3681" t="s">
        <v>6771</v>
      </c>
    </row>
    <row r="3682" spans="3:3" x14ac:dyDescent="0.25">
      <c r="C3682" t="s">
        <v>6772</v>
      </c>
    </row>
    <row r="3683" spans="3:3" x14ac:dyDescent="0.25">
      <c r="C3683" t="s">
        <v>6773</v>
      </c>
    </row>
    <row r="3684" spans="3:3" x14ac:dyDescent="0.25">
      <c r="C3684" t="s">
        <v>6774</v>
      </c>
    </row>
    <row r="3685" spans="3:3" x14ac:dyDescent="0.25">
      <c r="C3685" t="s">
        <v>6390</v>
      </c>
    </row>
    <row r="3686" spans="3:3" x14ac:dyDescent="0.25">
      <c r="C3686" t="s">
        <v>6775</v>
      </c>
    </row>
    <row r="3687" spans="3:3" x14ac:dyDescent="0.25">
      <c r="C3687" t="s">
        <v>6776</v>
      </c>
    </row>
    <row r="3688" spans="3:3" x14ac:dyDescent="0.25">
      <c r="C3688" t="s">
        <v>6777</v>
      </c>
    </row>
    <row r="3689" spans="3:3" x14ac:dyDescent="0.25">
      <c r="C3689" t="s">
        <v>6778</v>
      </c>
    </row>
    <row r="3690" spans="3:3" x14ac:dyDescent="0.25">
      <c r="C3690" t="s">
        <v>6382</v>
      </c>
    </row>
    <row r="3691" spans="3:3" x14ac:dyDescent="0.25">
      <c r="C3691" t="s">
        <v>6029</v>
      </c>
    </row>
    <row r="3692" spans="3:3" x14ac:dyDescent="0.25">
      <c r="C3692" t="s">
        <v>6779</v>
      </c>
    </row>
    <row r="3693" spans="3:3" x14ac:dyDescent="0.25">
      <c r="C3693" t="s">
        <v>6780</v>
      </c>
    </row>
    <row r="3694" spans="3:3" x14ac:dyDescent="0.25">
      <c r="C3694" t="s">
        <v>6781</v>
      </c>
    </row>
    <row r="3695" spans="3:3" x14ac:dyDescent="0.25">
      <c r="C3695" t="s">
        <v>6782</v>
      </c>
    </row>
    <row r="3696" spans="3:3" x14ac:dyDescent="0.25">
      <c r="C3696" t="s">
        <v>6783</v>
      </c>
    </row>
    <row r="3697" spans="3:3" x14ac:dyDescent="0.25">
      <c r="C3697" t="s">
        <v>6108</v>
      </c>
    </row>
    <row r="3698" spans="3:3" x14ac:dyDescent="0.25">
      <c r="C3698" t="s">
        <v>6784</v>
      </c>
    </row>
    <row r="3699" spans="3:3" x14ac:dyDescent="0.25">
      <c r="C3699" t="s">
        <v>6785</v>
      </c>
    </row>
    <row r="3700" spans="3:3" x14ac:dyDescent="0.25">
      <c r="C3700" t="s">
        <v>6786</v>
      </c>
    </row>
    <row r="3701" spans="3:3" x14ac:dyDescent="0.25">
      <c r="C3701" t="s">
        <v>6787</v>
      </c>
    </row>
    <row r="3702" spans="3:3" x14ac:dyDescent="0.25">
      <c r="C3702" t="s">
        <v>5695</v>
      </c>
    </row>
    <row r="3703" spans="3:3" x14ac:dyDescent="0.25">
      <c r="C3703" t="s">
        <v>6788</v>
      </c>
    </row>
    <row r="3704" spans="3:3" x14ac:dyDescent="0.25">
      <c r="C3704" t="s">
        <v>4354</v>
      </c>
    </row>
    <row r="3705" spans="3:3" x14ac:dyDescent="0.25">
      <c r="C3705" t="s">
        <v>4354</v>
      </c>
    </row>
    <row r="3706" spans="3:3" x14ac:dyDescent="0.25">
      <c r="C3706" t="s">
        <v>4354</v>
      </c>
    </row>
    <row r="3707" spans="3:3" x14ac:dyDescent="0.25">
      <c r="C3707" t="s">
        <v>4354</v>
      </c>
    </row>
    <row r="3708" spans="3:3" x14ac:dyDescent="0.25">
      <c r="C3708" t="s">
        <v>4354</v>
      </c>
    </row>
    <row r="3709" spans="3:3" x14ac:dyDescent="0.25">
      <c r="C3709" t="s">
        <v>4354</v>
      </c>
    </row>
    <row r="3710" spans="3:3" x14ac:dyDescent="0.25">
      <c r="C3710" t="s">
        <v>4354</v>
      </c>
    </row>
    <row r="3711" spans="3:3" x14ac:dyDescent="0.25">
      <c r="C3711" t="s">
        <v>4354</v>
      </c>
    </row>
    <row r="3712" spans="3:3" x14ac:dyDescent="0.25">
      <c r="C3712" t="s">
        <v>6789</v>
      </c>
    </row>
    <row r="3713" spans="3:3" x14ac:dyDescent="0.25">
      <c r="C3713" t="s">
        <v>6790</v>
      </c>
    </row>
    <row r="3714" spans="3:3" x14ac:dyDescent="0.25">
      <c r="C3714" t="s">
        <v>6791</v>
      </c>
    </row>
    <row r="3715" spans="3:3" x14ac:dyDescent="0.25">
      <c r="C3715" t="s">
        <v>6792</v>
      </c>
    </row>
    <row r="3716" spans="3:3" x14ac:dyDescent="0.25">
      <c r="C3716" t="s">
        <v>6793</v>
      </c>
    </row>
    <row r="3717" spans="3:3" x14ac:dyDescent="0.25">
      <c r="C3717" t="s">
        <v>6794</v>
      </c>
    </row>
    <row r="3718" spans="3:3" x14ac:dyDescent="0.25">
      <c r="C3718" t="s">
        <v>6795</v>
      </c>
    </row>
    <row r="3719" spans="3:3" x14ac:dyDescent="0.25">
      <c r="C3719" t="s">
        <v>6795</v>
      </c>
    </row>
    <row r="3720" spans="3:3" x14ac:dyDescent="0.25">
      <c r="C3720" t="s">
        <v>6796</v>
      </c>
    </row>
    <row r="3721" spans="3:3" x14ac:dyDescent="0.25">
      <c r="C3721" t="s">
        <v>6796</v>
      </c>
    </row>
    <row r="3722" spans="3:3" x14ac:dyDescent="0.25">
      <c r="C3722" t="s">
        <v>6797</v>
      </c>
    </row>
    <row r="3723" spans="3:3" x14ac:dyDescent="0.25">
      <c r="C3723" t="s">
        <v>6798</v>
      </c>
    </row>
    <row r="3724" spans="3:3" x14ac:dyDescent="0.25">
      <c r="C3724" t="s">
        <v>6020</v>
      </c>
    </row>
    <row r="3725" spans="3:3" x14ac:dyDescent="0.25">
      <c r="C3725" t="s">
        <v>6799</v>
      </c>
    </row>
    <row r="3726" spans="3:3" x14ac:dyDescent="0.25">
      <c r="C3726" t="s">
        <v>6800</v>
      </c>
    </row>
    <row r="3727" spans="3:3" x14ac:dyDescent="0.25">
      <c r="C3727" t="s">
        <v>6801</v>
      </c>
    </row>
    <row r="3728" spans="3:3" x14ac:dyDescent="0.25">
      <c r="C3728" t="s">
        <v>5688</v>
      </c>
    </row>
    <row r="3729" spans="3:3" x14ac:dyDescent="0.25">
      <c r="C3729" t="s">
        <v>6802</v>
      </c>
    </row>
    <row r="3730" spans="3:3" x14ac:dyDescent="0.25">
      <c r="C3730" t="s">
        <v>6803</v>
      </c>
    </row>
    <row r="3731" spans="3:3" x14ac:dyDescent="0.25">
      <c r="C3731" t="s">
        <v>6804</v>
      </c>
    </row>
    <row r="3732" spans="3:3" x14ac:dyDescent="0.25">
      <c r="C3732" t="s">
        <v>6805</v>
      </c>
    </row>
    <row r="3733" spans="3:3" x14ac:dyDescent="0.25">
      <c r="C3733" t="s">
        <v>6806</v>
      </c>
    </row>
    <row r="3734" spans="3:3" x14ac:dyDescent="0.25">
      <c r="C3734" t="s">
        <v>5358</v>
      </c>
    </row>
    <row r="3735" spans="3:3" x14ac:dyDescent="0.25">
      <c r="C3735" t="s">
        <v>6807</v>
      </c>
    </row>
    <row r="3736" spans="3:3" x14ac:dyDescent="0.25">
      <c r="C3736" t="s">
        <v>5403</v>
      </c>
    </row>
    <row r="3737" spans="3:3" x14ac:dyDescent="0.25">
      <c r="C3737" t="s">
        <v>5635</v>
      </c>
    </row>
    <row r="3738" spans="3:3" x14ac:dyDescent="0.25">
      <c r="C3738" t="s">
        <v>6808</v>
      </c>
    </row>
    <row r="3739" spans="3:3" x14ac:dyDescent="0.25">
      <c r="C3739" t="s">
        <v>6809</v>
      </c>
    </row>
    <row r="3740" spans="3:3" x14ac:dyDescent="0.25">
      <c r="C3740" t="s">
        <v>5168</v>
      </c>
    </row>
    <row r="3741" spans="3:3" x14ac:dyDescent="0.25">
      <c r="C3741" t="s">
        <v>6810</v>
      </c>
    </row>
    <row r="3742" spans="3:3" x14ac:dyDescent="0.25">
      <c r="C3742" t="s">
        <v>6811</v>
      </c>
    </row>
    <row r="3743" spans="3:3" x14ac:dyDescent="0.25">
      <c r="C3743" t="s">
        <v>6812</v>
      </c>
    </row>
    <row r="3744" spans="3:3" x14ac:dyDescent="0.25">
      <c r="C3744" t="s">
        <v>6813</v>
      </c>
    </row>
    <row r="3745" spans="3:3" x14ac:dyDescent="0.25">
      <c r="C3745" t="s">
        <v>6814</v>
      </c>
    </row>
    <row r="3746" spans="3:3" x14ac:dyDescent="0.25">
      <c r="C3746" t="s">
        <v>6815</v>
      </c>
    </row>
    <row r="3747" spans="3:3" x14ac:dyDescent="0.25">
      <c r="C3747" t="s">
        <v>6741</v>
      </c>
    </row>
    <row r="3748" spans="3:3" x14ac:dyDescent="0.25">
      <c r="C3748" t="s">
        <v>6816</v>
      </c>
    </row>
    <row r="3749" spans="3:3" x14ac:dyDescent="0.25">
      <c r="C3749" t="s">
        <v>6817</v>
      </c>
    </row>
    <row r="3750" spans="3:3" x14ac:dyDescent="0.25">
      <c r="C3750" t="s">
        <v>5847</v>
      </c>
    </row>
    <row r="3751" spans="3:3" x14ac:dyDescent="0.25">
      <c r="C3751" t="s">
        <v>5856</v>
      </c>
    </row>
    <row r="3752" spans="3:3" x14ac:dyDescent="0.25">
      <c r="C3752" t="s">
        <v>4311</v>
      </c>
    </row>
    <row r="3753" spans="3:3" x14ac:dyDescent="0.25">
      <c r="C3753" t="s">
        <v>5313</v>
      </c>
    </row>
    <row r="3754" spans="3:3" x14ac:dyDescent="0.25">
      <c r="C3754" t="s">
        <v>6818</v>
      </c>
    </row>
    <row r="3755" spans="3:3" x14ac:dyDescent="0.25">
      <c r="C3755" t="s">
        <v>6819</v>
      </c>
    </row>
    <row r="3756" spans="3:3" x14ac:dyDescent="0.25">
      <c r="C3756" t="s">
        <v>6820</v>
      </c>
    </row>
    <row r="3757" spans="3:3" x14ac:dyDescent="0.25">
      <c r="C3757" t="s">
        <v>6821</v>
      </c>
    </row>
    <row r="3758" spans="3:3" x14ac:dyDescent="0.25">
      <c r="C3758" t="s">
        <v>5521</v>
      </c>
    </row>
    <row r="3759" spans="3:3" x14ac:dyDescent="0.25">
      <c r="C3759" t="s">
        <v>6265</v>
      </c>
    </row>
    <row r="3760" spans="3:3" x14ac:dyDescent="0.25">
      <c r="C3760" t="s">
        <v>6822</v>
      </c>
    </row>
    <row r="3761" spans="3:3" x14ac:dyDescent="0.25">
      <c r="C3761" t="s">
        <v>6823</v>
      </c>
    </row>
    <row r="3762" spans="3:3" x14ac:dyDescent="0.25">
      <c r="C3762" t="s">
        <v>5954</v>
      </c>
    </row>
    <row r="3763" spans="3:3" x14ac:dyDescent="0.25">
      <c r="C3763" t="s">
        <v>6824</v>
      </c>
    </row>
    <row r="3764" spans="3:3" x14ac:dyDescent="0.25">
      <c r="C3764" t="s">
        <v>6825</v>
      </c>
    </row>
    <row r="3765" spans="3:3" x14ac:dyDescent="0.25">
      <c r="C3765" t="s">
        <v>5368</v>
      </c>
    </row>
    <row r="3766" spans="3:3" x14ac:dyDescent="0.25">
      <c r="C3766" t="s">
        <v>6826</v>
      </c>
    </row>
    <row r="3767" spans="3:3" x14ac:dyDescent="0.25">
      <c r="C3767" t="s">
        <v>6827</v>
      </c>
    </row>
    <row r="3768" spans="3:3" x14ac:dyDescent="0.25">
      <c r="C3768" t="s">
        <v>6828</v>
      </c>
    </row>
    <row r="3769" spans="3:3" x14ac:dyDescent="0.25">
      <c r="C3769" t="s">
        <v>4951</v>
      </c>
    </row>
    <row r="3770" spans="3:3" x14ac:dyDescent="0.25">
      <c r="C3770" t="s">
        <v>6829</v>
      </c>
    </row>
    <row r="3771" spans="3:3" x14ac:dyDescent="0.25">
      <c r="C3771" t="s">
        <v>6830</v>
      </c>
    </row>
    <row r="3772" spans="3:3" x14ac:dyDescent="0.25">
      <c r="C3772" t="s">
        <v>6323</v>
      </c>
    </row>
    <row r="3773" spans="3:3" x14ac:dyDescent="0.25">
      <c r="C3773" t="s">
        <v>6323</v>
      </c>
    </row>
    <row r="3774" spans="3:3" x14ac:dyDescent="0.25">
      <c r="C3774" t="s">
        <v>6323</v>
      </c>
    </row>
    <row r="3775" spans="3:3" x14ac:dyDescent="0.25">
      <c r="C3775" t="s">
        <v>6323</v>
      </c>
    </row>
    <row r="3776" spans="3:3" x14ac:dyDescent="0.25">
      <c r="C3776" t="s">
        <v>6831</v>
      </c>
    </row>
    <row r="3777" spans="3:3" x14ac:dyDescent="0.25">
      <c r="C3777" t="s">
        <v>6831</v>
      </c>
    </row>
    <row r="3778" spans="3:3" x14ac:dyDescent="0.25">
      <c r="C3778" t="s">
        <v>4695</v>
      </c>
    </row>
    <row r="3779" spans="3:3" x14ac:dyDescent="0.25">
      <c r="C3779" t="s">
        <v>4695</v>
      </c>
    </row>
    <row r="3780" spans="3:3" x14ac:dyDescent="0.25">
      <c r="C3780" t="s">
        <v>4695</v>
      </c>
    </row>
    <row r="3781" spans="3:3" x14ac:dyDescent="0.25">
      <c r="C3781" t="s">
        <v>4695</v>
      </c>
    </row>
    <row r="3782" spans="3:3" x14ac:dyDescent="0.25">
      <c r="C3782" t="s">
        <v>4695</v>
      </c>
    </row>
    <row r="3783" spans="3:3" x14ac:dyDescent="0.25">
      <c r="C3783" t="s">
        <v>4695</v>
      </c>
    </row>
    <row r="3784" spans="3:3" x14ac:dyDescent="0.25">
      <c r="C3784" t="s">
        <v>4695</v>
      </c>
    </row>
    <row r="3785" spans="3:3" x14ac:dyDescent="0.25">
      <c r="C3785" t="s">
        <v>4695</v>
      </c>
    </row>
    <row r="3786" spans="3:3" x14ac:dyDescent="0.25">
      <c r="C3786" t="s">
        <v>4695</v>
      </c>
    </row>
    <row r="3787" spans="3:3" x14ac:dyDescent="0.25">
      <c r="C3787" t="s">
        <v>4695</v>
      </c>
    </row>
    <row r="3788" spans="3:3" x14ac:dyDescent="0.25">
      <c r="C3788" t="s">
        <v>4695</v>
      </c>
    </row>
    <row r="3789" spans="3:3" x14ac:dyDescent="0.25">
      <c r="C3789" t="s">
        <v>6832</v>
      </c>
    </row>
    <row r="3790" spans="3:3" x14ac:dyDescent="0.25">
      <c r="C3790" t="s">
        <v>6832</v>
      </c>
    </row>
    <row r="3791" spans="3:3" x14ac:dyDescent="0.25">
      <c r="C3791" t="s">
        <v>6833</v>
      </c>
    </row>
    <row r="3792" spans="3:3" x14ac:dyDescent="0.25">
      <c r="C3792" t="s">
        <v>6834</v>
      </c>
    </row>
    <row r="3793" spans="3:3" x14ac:dyDescent="0.25">
      <c r="C3793" t="s">
        <v>6835</v>
      </c>
    </row>
    <row r="3794" spans="3:3" x14ac:dyDescent="0.25">
      <c r="C3794" t="s">
        <v>6836</v>
      </c>
    </row>
    <row r="3795" spans="3:3" x14ac:dyDescent="0.25">
      <c r="C3795" t="s">
        <v>6837</v>
      </c>
    </row>
    <row r="3796" spans="3:3" x14ac:dyDescent="0.25">
      <c r="C3796" t="s">
        <v>6838</v>
      </c>
    </row>
    <row r="3797" spans="3:3" x14ac:dyDescent="0.25">
      <c r="C3797" t="s">
        <v>6839</v>
      </c>
    </row>
    <row r="3798" spans="3:3" x14ac:dyDescent="0.25">
      <c r="C3798" t="s">
        <v>6840</v>
      </c>
    </row>
    <row r="3799" spans="3:3" x14ac:dyDescent="0.25">
      <c r="C3799" t="s">
        <v>6841</v>
      </c>
    </row>
    <row r="3800" spans="3:3" x14ac:dyDescent="0.25">
      <c r="C3800" t="s">
        <v>6842</v>
      </c>
    </row>
    <row r="3801" spans="3:3" x14ac:dyDescent="0.25">
      <c r="C3801" t="s">
        <v>5302</v>
      </c>
    </row>
    <row r="3802" spans="3:3" x14ac:dyDescent="0.25">
      <c r="C3802" t="s">
        <v>5302</v>
      </c>
    </row>
    <row r="3803" spans="3:3" x14ac:dyDescent="0.25">
      <c r="C3803" t="s">
        <v>5302</v>
      </c>
    </row>
    <row r="3804" spans="3:3" x14ac:dyDescent="0.25">
      <c r="C3804" t="s">
        <v>5302</v>
      </c>
    </row>
    <row r="3805" spans="3:3" x14ac:dyDescent="0.25">
      <c r="C3805" t="s">
        <v>6843</v>
      </c>
    </row>
    <row r="3806" spans="3:3" x14ac:dyDescent="0.25">
      <c r="C3806" t="s">
        <v>6843</v>
      </c>
    </row>
    <row r="3807" spans="3:3" x14ac:dyDescent="0.25">
      <c r="C3807" t="s">
        <v>6843</v>
      </c>
    </row>
    <row r="3808" spans="3:3" x14ac:dyDescent="0.25">
      <c r="C3808" t="s">
        <v>6844</v>
      </c>
    </row>
    <row r="3809" spans="3:3" x14ac:dyDescent="0.25">
      <c r="C3809" t="s">
        <v>6845</v>
      </c>
    </row>
    <row r="3810" spans="3:3" x14ac:dyDescent="0.25">
      <c r="C3810" t="s">
        <v>6846</v>
      </c>
    </row>
    <row r="3811" spans="3:3" x14ac:dyDescent="0.25">
      <c r="C3811" t="s">
        <v>6847</v>
      </c>
    </row>
    <row r="3812" spans="3:3" x14ac:dyDescent="0.25">
      <c r="C3812" t="s">
        <v>6848</v>
      </c>
    </row>
    <row r="3813" spans="3:3" x14ac:dyDescent="0.25">
      <c r="C3813" t="s">
        <v>6849</v>
      </c>
    </row>
    <row r="3814" spans="3:3" x14ac:dyDescent="0.25">
      <c r="C3814" t="s">
        <v>4695</v>
      </c>
    </row>
    <row r="3815" spans="3:3" x14ac:dyDescent="0.25">
      <c r="C3815" t="s">
        <v>4695</v>
      </c>
    </row>
    <row r="3816" spans="3:3" x14ac:dyDescent="0.25">
      <c r="C3816" t="s">
        <v>4695</v>
      </c>
    </row>
    <row r="3817" spans="3:3" x14ac:dyDescent="0.25">
      <c r="C3817" t="s">
        <v>6850</v>
      </c>
    </row>
    <row r="3818" spans="3:3" x14ac:dyDescent="0.25">
      <c r="C3818" t="s">
        <v>6850</v>
      </c>
    </row>
    <row r="3819" spans="3:3" x14ac:dyDescent="0.25">
      <c r="C3819" t="s">
        <v>6850</v>
      </c>
    </row>
    <row r="3820" spans="3:3" x14ac:dyDescent="0.25">
      <c r="C3820" t="s">
        <v>6850</v>
      </c>
    </row>
    <row r="3821" spans="3:3" x14ac:dyDescent="0.25">
      <c r="C3821" t="s">
        <v>6851</v>
      </c>
    </row>
    <row r="3822" spans="3:3" x14ac:dyDescent="0.25">
      <c r="C3822" t="s">
        <v>6851</v>
      </c>
    </row>
    <row r="3823" spans="3:3" x14ac:dyDescent="0.25">
      <c r="C3823" t="s">
        <v>6851</v>
      </c>
    </row>
    <row r="3824" spans="3:3" x14ac:dyDescent="0.25">
      <c r="C3824" t="s">
        <v>6852</v>
      </c>
    </row>
    <row r="3825" spans="3:3" x14ac:dyDescent="0.25">
      <c r="C3825" t="s">
        <v>6853</v>
      </c>
    </row>
    <row r="3826" spans="3:3" x14ac:dyDescent="0.25">
      <c r="C3826" t="s">
        <v>6854</v>
      </c>
    </row>
    <row r="3827" spans="3:3" x14ac:dyDescent="0.25">
      <c r="C3827" t="s">
        <v>6855</v>
      </c>
    </row>
    <row r="3828" spans="3:3" x14ac:dyDescent="0.25">
      <c r="C3828" t="s">
        <v>6856</v>
      </c>
    </row>
    <row r="3829" spans="3:3" x14ac:dyDescent="0.25">
      <c r="C3829" t="s">
        <v>6857</v>
      </c>
    </row>
    <row r="3830" spans="3:3" x14ac:dyDescent="0.25">
      <c r="C3830" t="s">
        <v>6858</v>
      </c>
    </row>
    <row r="3831" spans="3:3" x14ac:dyDescent="0.25">
      <c r="C3831" t="s">
        <v>6859</v>
      </c>
    </row>
    <row r="3832" spans="3:3" x14ac:dyDescent="0.25">
      <c r="C3832" t="s">
        <v>6860</v>
      </c>
    </row>
    <row r="3833" spans="3:3" x14ac:dyDescent="0.25">
      <c r="C3833" t="s">
        <v>6860</v>
      </c>
    </row>
    <row r="3834" spans="3:3" x14ac:dyDescent="0.25">
      <c r="C3834" t="s">
        <v>6860</v>
      </c>
    </row>
    <row r="3835" spans="3:3" x14ac:dyDescent="0.25">
      <c r="C3835" t="s">
        <v>6861</v>
      </c>
    </row>
    <row r="3836" spans="3:3" x14ac:dyDescent="0.25">
      <c r="C3836" t="s">
        <v>5885</v>
      </c>
    </row>
    <row r="3837" spans="3:3" x14ac:dyDescent="0.25">
      <c r="C3837" t="s">
        <v>6862</v>
      </c>
    </row>
    <row r="3838" spans="3:3" x14ac:dyDescent="0.25">
      <c r="C3838" t="s">
        <v>6863</v>
      </c>
    </row>
    <row r="3839" spans="3:3" x14ac:dyDescent="0.25">
      <c r="C3839" t="s">
        <v>5848</v>
      </c>
    </row>
    <row r="3840" spans="3:3" x14ac:dyDescent="0.25">
      <c r="C3840" t="s">
        <v>5899</v>
      </c>
    </row>
    <row r="3841" spans="3:3" x14ac:dyDescent="0.25">
      <c r="C3841" t="s">
        <v>6864</v>
      </c>
    </row>
    <row r="3842" spans="3:3" x14ac:dyDescent="0.25">
      <c r="C3842" t="s">
        <v>6199</v>
      </c>
    </row>
    <row r="3843" spans="3:3" x14ac:dyDescent="0.25">
      <c r="C3843" t="s">
        <v>4695</v>
      </c>
    </row>
    <row r="3844" spans="3:3" x14ac:dyDescent="0.25">
      <c r="C3844" t="s">
        <v>4695</v>
      </c>
    </row>
    <row r="3845" spans="3:3" x14ac:dyDescent="0.25">
      <c r="C3845" t="s">
        <v>6865</v>
      </c>
    </row>
    <row r="3846" spans="3:3" x14ac:dyDescent="0.25">
      <c r="C3846" t="s">
        <v>4695</v>
      </c>
    </row>
    <row r="3847" spans="3:3" x14ac:dyDescent="0.25">
      <c r="C3847" t="s">
        <v>4695</v>
      </c>
    </row>
    <row r="3848" spans="3:3" x14ac:dyDescent="0.25">
      <c r="C3848" t="s">
        <v>4695</v>
      </c>
    </row>
    <row r="3849" spans="3:3" x14ac:dyDescent="0.25">
      <c r="C3849" t="s">
        <v>6866</v>
      </c>
    </row>
    <row r="3850" spans="3:3" x14ac:dyDescent="0.25">
      <c r="C3850" t="s">
        <v>6867</v>
      </c>
    </row>
    <row r="3851" spans="3:3" x14ac:dyDescent="0.25">
      <c r="C3851" t="s">
        <v>6868</v>
      </c>
    </row>
    <row r="3852" spans="3:3" x14ac:dyDescent="0.25">
      <c r="C3852" t="s">
        <v>4695</v>
      </c>
    </row>
    <row r="3853" spans="3:3" x14ac:dyDescent="0.25">
      <c r="C3853" t="s">
        <v>4695</v>
      </c>
    </row>
    <row r="3854" spans="3:3" x14ac:dyDescent="0.25">
      <c r="C3854" t="s">
        <v>6869</v>
      </c>
    </row>
    <row r="3855" spans="3:3" x14ac:dyDescent="0.25">
      <c r="C3855" t="s">
        <v>6325</v>
      </c>
    </row>
    <row r="3856" spans="3:3" x14ac:dyDescent="0.25">
      <c r="C3856" t="s">
        <v>5262</v>
      </c>
    </row>
    <row r="3857" spans="3:3" x14ac:dyDescent="0.25">
      <c r="C3857" t="s">
        <v>4610</v>
      </c>
    </row>
    <row r="3858" spans="3:3" x14ac:dyDescent="0.25">
      <c r="C3858" t="s">
        <v>6870</v>
      </c>
    </row>
    <row r="3859" spans="3:3" x14ac:dyDescent="0.25">
      <c r="C3859" t="s">
        <v>6871</v>
      </c>
    </row>
    <row r="3860" spans="3:3" x14ac:dyDescent="0.25">
      <c r="C3860" t="s">
        <v>6872</v>
      </c>
    </row>
    <row r="3861" spans="3:3" x14ac:dyDescent="0.25">
      <c r="C3861" t="s">
        <v>4560</v>
      </c>
    </row>
    <row r="3862" spans="3:3" x14ac:dyDescent="0.25">
      <c r="C3862" t="s">
        <v>6873</v>
      </c>
    </row>
    <row r="3863" spans="3:3" x14ac:dyDescent="0.25">
      <c r="C3863" t="s">
        <v>6874</v>
      </c>
    </row>
    <row r="3864" spans="3:3" x14ac:dyDescent="0.25">
      <c r="C3864" t="s">
        <v>6768</v>
      </c>
    </row>
    <row r="3865" spans="3:3" x14ac:dyDescent="0.25">
      <c r="C3865" t="s">
        <v>6875</v>
      </c>
    </row>
    <row r="3866" spans="3:3" x14ac:dyDescent="0.25">
      <c r="C3866" t="s">
        <v>6876</v>
      </c>
    </row>
    <row r="3867" spans="3:3" x14ac:dyDescent="0.25">
      <c r="C3867" t="s">
        <v>4696</v>
      </c>
    </row>
    <row r="3868" spans="3:3" x14ac:dyDescent="0.25">
      <c r="C3868" t="s">
        <v>6877</v>
      </c>
    </row>
    <row r="3869" spans="3:3" x14ac:dyDescent="0.25">
      <c r="C3869" t="s">
        <v>6877</v>
      </c>
    </row>
    <row r="3870" spans="3:3" x14ac:dyDescent="0.25">
      <c r="C3870" t="s">
        <v>6878</v>
      </c>
    </row>
    <row r="3871" spans="3:3" x14ac:dyDescent="0.25">
      <c r="C3871" t="s">
        <v>6364</v>
      </c>
    </row>
    <row r="3872" spans="3:3" x14ac:dyDescent="0.25">
      <c r="C3872" t="s">
        <v>6364</v>
      </c>
    </row>
    <row r="3873" spans="3:3" x14ac:dyDescent="0.25">
      <c r="C3873" t="s">
        <v>6879</v>
      </c>
    </row>
    <row r="3874" spans="3:3" x14ac:dyDescent="0.25">
      <c r="C3874" t="s">
        <v>6404</v>
      </c>
    </row>
    <row r="3875" spans="3:3" x14ac:dyDescent="0.25">
      <c r="C3875" t="s">
        <v>4695</v>
      </c>
    </row>
    <row r="3876" spans="3:3" x14ac:dyDescent="0.25">
      <c r="C3876" t="s">
        <v>6165</v>
      </c>
    </row>
    <row r="3877" spans="3:3" x14ac:dyDescent="0.25">
      <c r="C3877" t="s">
        <v>5823</v>
      </c>
    </row>
    <row r="3878" spans="3:3" x14ac:dyDescent="0.25">
      <c r="C3878" t="s">
        <v>6880</v>
      </c>
    </row>
    <row r="3879" spans="3:3" x14ac:dyDescent="0.25">
      <c r="C3879" t="s">
        <v>4695</v>
      </c>
    </row>
    <row r="3880" spans="3:3" x14ac:dyDescent="0.25">
      <c r="C3880" t="s">
        <v>6864</v>
      </c>
    </row>
    <row r="3881" spans="3:3" x14ac:dyDescent="0.25">
      <c r="C3881" t="s">
        <v>4765</v>
      </c>
    </row>
    <row r="3882" spans="3:3" x14ac:dyDescent="0.25">
      <c r="C3882" t="s">
        <v>6881</v>
      </c>
    </row>
    <row r="3883" spans="3:3" x14ac:dyDescent="0.25">
      <c r="C3883" t="s">
        <v>4695</v>
      </c>
    </row>
    <row r="3884" spans="3:3" x14ac:dyDescent="0.25">
      <c r="C3884" t="s">
        <v>4695</v>
      </c>
    </row>
    <row r="3885" spans="3:3" x14ac:dyDescent="0.25">
      <c r="C3885" t="s">
        <v>6830</v>
      </c>
    </row>
    <row r="3886" spans="3:3" x14ac:dyDescent="0.25">
      <c r="C3886" t="s">
        <v>5971</v>
      </c>
    </row>
    <row r="3887" spans="3:3" x14ac:dyDescent="0.25">
      <c r="C3887" t="s">
        <v>5844</v>
      </c>
    </row>
    <row r="3888" spans="3:3" x14ac:dyDescent="0.25">
      <c r="C3888" t="s">
        <v>6128</v>
      </c>
    </row>
    <row r="3889" spans="3:3" x14ac:dyDescent="0.25">
      <c r="C3889" t="s">
        <v>4695</v>
      </c>
    </row>
    <row r="3890" spans="3:3" x14ac:dyDescent="0.25">
      <c r="C3890" t="s">
        <v>4695</v>
      </c>
    </row>
    <row r="3891" spans="3:3" x14ac:dyDescent="0.25">
      <c r="C3891" t="s">
        <v>6882</v>
      </c>
    </row>
    <row r="3892" spans="3:3" x14ac:dyDescent="0.25">
      <c r="C3892" t="s">
        <v>6883</v>
      </c>
    </row>
    <row r="3893" spans="3:3" x14ac:dyDescent="0.25">
      <c r="C3893" t="s">
        <v>6413</v>
      </c>
    </row>
    <row r="3894" spans="3:3" x14ac:dyDescent="0.25">
      <c r="C3894" t="s">
        <v>6884</v>
      </c>
    </row>
    <row r="3895" spans="3:3" x14ac:dyDescent="0.25">
      <c r="C3895" t="s">
        <v>4553</v>
      </c>
    </row>
    <row r="3896" spans="3:3" x14ac:dyDescent="0.25">
      <c r="C3896" t="s">
        <v>6885</v>
      </c>
    </row>
    <row r="3897" spans="3:3" x14ac:dyDescent="0.25">
      <c r="C3897" t="s">
        <v>4695</v>
      </c>
    </row>
    <row r="3898" spans="3:3" x14ac:dyDescent="0.25">
      <c r="C3898" t="s">
        <v>4695</v>
      </c>
    </row>
    <row r="3899" spans="3:3" x14ac:dyDescent="0.25">
      <c r="C3899" t="s">
        <v>4695</v>
      </c>
    </row>
    <row r="3900" spans="3:3" x14ac:dyDescent="0.25">
      <c r="C3900" t="s">
        <v>4695</v>
      </c>
    </row>
    <row r="3901" spans="3:3" x14ac:dyDescent="0.25">
      <c r="C3901" t="s">
        <v>4695</v>
      </c>
    </row>
    <row r="3902" spans="3:3" x14ac:dyDescent="0.25">
      <c r="C3902" t="s">
        <v>4695</v>
      </c>
    </row>
    <row r="3903" spans="3:3" x14ac:dyDescent="0.25">
      <c r="C3903" t="s">
        <v>4695</v>
      </c>
    </row>
    <row r="3904" spans="3:3" x14ac:dyDescent="0.25">
      <c r="C3904" t="s">
        <v>4695</v>
      </c>
    </row>
    <row r="3905" spans="3:3" x14ac:dyDescent="0.25">
      <c r="C3905" t="s">
        <v>4695</v>
      </c>
    </row>
    <row r="3906" spans="3:3" x14ac:dyDescent="0.25">
      <c r="C3906" t="s">
        <v>6886</v>
      </c>
    </row>
    <row r="3907" spans="3:3" x14ac:dyDescent="0.25">
      <c r="C3907" t="s">
        <v>6887</v>
      </c>
    </row>
    <row r="3908" spans="3:3" x14ac:dyDescent="0.25">
      <c r="C3908" t="s">
        <v>4503</v>
      </c>
    </row>
    <row r="3909" spans="3:3" x14ac:dyDescent="0.25">
      <c r="C3909" t="s">
        <v>6888</v>
      </c>
    </row>
    <row r="3910" spans="3:3" x14ac:dyDescent="0.25">
      <c r="C3910" t="s">
        <v>6889</v>
      </c>
    </row>
    <row r="3911" spans="3:3" x14ac:dyDescent="0.25">
      <c r="C3911" t="s">
        <v>4675</v>
      </c>
    </row>
    <row r="3912" spans="3:3" x14ac:dyDescent="0.25">
      <c r="C3912" t="s">
        <v>4695</v>
      </c>
    </row>
    <row r="3913" spans="3:3" x14ac:dyDescent="0.25">
      <c r="C3913" t="s">
        <v>4695</v>
      </c>
    </row>
    <row r="3914" spans="3:3" x14ac:dyDescent="0.25">
      <c r="C3914" t="s">
        <v>6890</v>
      </c>
    </row>
    <row r="3915" spans="3:3" x14ac:dyDescent="0.25">
      <c r="C3915" t="s">
        <v>4554</v>
      </c>
    </row>
    <row r="3916" spans="3:3" x14ac:dyDescent="0.25">
      <c r="C3916" t="s">
        <v>4610</v>
      </c>
    </row>
    <row r="3917" spans="3:3" x14ac:dyDescent="0.25">
      <c r="C3917" t="s">
        <v>6891</v>
      </c>
    </row>
    <row r="3918" spans="3:3" x14ac:dyDescent="0.25">
      <c r="C3918" t="s">
        <v>6892</v>
      </c>
    </row>
    <row r="3919" spans="3:3" x14ac:dyDescent="0.25">
      <c r="C3919" t="s">
        <v>6892</v>
      </c>
    </row>
    <row r="3920" spans="3:3" x14ac:dyDescent="0.25">
      <c r="C3920" t="s">
        <v>4354</v>
      </c>
    </row>
    <row r="3921" spans="3:3" x14ac:dyDescent="0.25">
      <c r="C3921" t="s">
        <v>4354</v>
      </c>
    </row>
    <row r="3922" spans="3:3" x14ac:dyDescent="0.25">
      <c r="C3922" t="s">
        <v>4354</v>
      </c>
    </row>
    <row r="3923" spans="3:3" x14ac:dyDescent="0.25">
      <c r="C3923" t="s">
        <v>6893</v>
      </c>
    </row>
    <row r="3924" spans="3:3" x14ac:dyDescent="0.25">
      <c r="C3924" t="s">
        <v>6894</v>
      </c>
    </row>
    <row r="3925" spans="3:3" x14ac:dyDescent="0.25">
      <c r="C3925" t="s">
        <v>4354</v>
      </c>
    </row>
    <row r="3926" spans="3:3" x14ac:dyDescent="0.25">
      <c r="C3926" t="s">
        <v>4354</v>
      </c>
    </row>
    <row r="3927" spans="3:3" x14ac:dyDescent="0.25">
      <c r="C3927" t="s">
        <v>4354</v>
      </c>
    </row>
    <row r="3928" spans="3:3" x14ac:dyDescent="0.25">
      <c r="C3928" t="s">
        <v>4354</v>
      </c>
    </row>
    <row r="3929" spans="3:3" x14ac:dyDescent="0.25">
      <c r="C3929" t="s">
        <v>4354</v>
      </c>
    </row>
    <row r="3930" spans="3:3" x14ac:dyDescent="0.25">
      <c r="C3930" t="s">
        <v>4354</v>
      </c>
    </row>
    <row r="3931" spans="3:3" x14ac:dyDescent="0.25">
      <c r="C3931" t="s">
        <v>4354</v>
      </c>
    </row>
    <row r="3932" spans="3:3" x14ac:dyDescent="0.25">
      <c r="C3932" t="s">
        <v>4354</v>
      </c>
    </row>
    <row r="3933" spans="3:3" x14ac:dyDescent="0.25">
      <c r="C3933" t="s">
        <v>4354</v>
      </c>
    </row>
    <row r="3934" spans="3:3" x14ac:dyDescent="0.25">
      <c r="C3934" t="s">
        <v>4354</v>
      </c>
    </row>
    <row r="3935" spans="3:3" x14ac:dyDescent="0.25">
      <c r="C3935" t="s">
        <v>4354</v>
      </c>
    </row>
    <row r="3936" spans="3:3" x14ac:dyDescent="0.25">
      <c r="C3936" t="s">
        <v>4354</v>
      </c>
    </row>
    <row r="3937" spans="3:3" x14ac:dyDescent="0.25">
      <c r="C3937" t="s">
        <v>4354</v>
      </c>
    </row>
    <row r="3938" spans="3:3" x14ac:dyDescent="0.25">
      <c r="C3938" t="s">
        <v>4354</v>
      </c>
    </row>
    <row r="3939" spans="3:3" x14ac:dyDescent="0.25">
      <c r="C3939" t="s">
        <v>4354</v>
      </c>
    </row>
    <row r="3940" spans="3:3" x14ac:dyDescent="0.25">
      <c r="C3940" t="s">
        <v>6895</v>
      </c>
    </row>
    <row r="3941" spans="3:3" x14ac:dyDescent="0.25">
      <c r="C3941" t="s">
        <v>6895</v>
      </c>
    </row>
    <row r="3942" spans="3:3" x14ac:dyDescent="0.25">
      <c r="C3942" t="s">
        <v>4695</v>
      </c>
    </row>
    <row r="3943" spans="3:3" x14ac:dyDescent="0.25">
      <c r="C3943" t="s">
        <v>4695</v>
      </c>
    </row>
    <row r="3944" spans="3:3" x14ac:dyDescent="0.25">
      <c r="C3944" t="s">
        <v>6896</v>
      </c>
    </row>
    <row r="3945" spans="3:3" x14ac:dyDescent="0.25">
      <c r="C3945" t="s">
        <v>6897</v>
      </c>
    </row>
    <row r="3946" spans="3:3" x14ac:dyDescent="0.25">
      <c r="C3946" t="s">
        <v>4354</v>
      </c>
    </row>
    <row r="3947" spans="3:3" x14ac:dyDescent="0.25">
      <c r="C3947" t="s">
        <v>4354</v>
      </c>
    </row>
    <row r="3948" spans="3:3" x14ac:dyDescent="0.25">
      <c r="C3948" t="s">
        <v>6898</v>
      </c>
    </row>
    <row r="3949" spans="3:3" x14ac:dyDescent="0.25">
      <c r="C3949" t="s">
        <v>6899</v>
      </c>
    </row>
    <row r="3950" spans="3:3" x14ac:dyDescent="0.25">
      <c r="C3950" t="s">
        <v>6900</v>
      </c>
    </row>
    <row r="3951" spans="3:3" x14ac:dyDescent="0.25">
      <c r="C3951" t="s">
        <v>6901</v>
      </c>
    </row>
    <row r="3952" spans="3:3" x14ac:dyDescent="0.25">
      <c r="C3952" t="s">
        <v>6902</v>
      </c>
    </row>
    <row r="3953" spans="3:3" x14ac:dyDescent="0.25">
      <c r="C3953" t="s">
        <v>6903</v>
      </c>
    </row>
    <row r="3954" spans="3:3" x14ac:dyDescent="0.25">
      <c r="C3954" t="s">
        <v>6904</v>
      </c>
    </row>
    <row r="3955" spans="3:3" x14ac:dyDescent="0.25">
      <c r="C3955" t="s">
        <v>6905</v>
      </c>
    </row>
    <row r="3956" spans="3:3" x14ac:dyDescent="0.25">
      <c r="C3956" t="s">
        <v>6906</v>
      </c>
    </row>
    <row r="3957" spans="3:3" x14ac:dyDescent="0.25">
      <c r="C3957" t="s">
        <v>6907</v>
      </c>
    </row>
    <row r="3958" spans="3:3" x14ac:dyDescent="0.25">
      <c r="C3958" t="s">
        <v>6908</v>
      </c>
    </row>
    <row r="3959" spans="3:3" x14ac:dyDescent="0.25">
      <c r="C3959" t="s">
        <v>6909</v>
      </c>
    </row>
    <row r="3960" spans="3:3" x14ac:dyDescent="0.25">
      <c r="C3960" t="s">
        <v>6910</v>
      </c>
    </row>
    <row r="3961" spans="3:3" x14ac:dyDescent="0.25">
      <c r="C3961" t="s">
        <v>6911</v>
      </c>
    </row>
    <row r="3962" spans="3:3" x14ac:dyDescent="0.25">
      <c r="C3962" t="s">
        <v>6912</v>
      </c>
    </row>
    <row r="3963" spans="3:3" x14ac:dyDescent="0.25">
      <c r="C3963" t="s">
        <v>4695</v>
      </c>
    </row>
    <row r="3964" spans="3:3" x14ac:dyDescent="0.25">
      <c r="C3964" t="s">
        <v>4695</v>
      </c>
    </row>
    <row r="3965" spans="3:3" x14ac:dyDescent="0.25">
      <c r="C3965" t="s">
        <v>4695</v>
      </c>
    </row>
    <row r="3966" spans="3:3" x14ac:dyDescent="0.25">
      <c r="C3966" t="s">
        <v>4695</v>
      </c>
    </row>
    <row r="3967" spans="3:3" x14ac:dyDescent="0.25">
      <c r="C3967" t="s">
        <v>4695</v>
      </c>
    </row>
    <row r="3968" spans="3:3" x14ac:dyDescent="0.25">
      <c r="C3968" t="s">
        <v>4695</v>
      </c>
    </row>
    <row r="3969" spans="3:3" x14ac:dyDescent="0.25">
      <c r="C3969" t="s">
        <v>4695</v>
      </c>
    </row>
    <row r="3970" spans="3:3" x14ac:dyDescent="0.25">
      <c r="C3970" t="s">
        <v>4695</v>
      </c>
    </row>
    <row r="3971" spans="3:3" x14ac:dyDescent="0.25">
      <c r="C3971" t="s">
        <v>4695</v>
      </c>
    </row>
    <row r="3972" spans="3:3" x14ac:dyDescent="0.25">
      <c r="C3972" t="s">
        <v>4695</v>
      </c>
    </row>
    <row r="3973" spans="3:3" x14ac:dyDescent="0.25">
      <c r="C3973" t="s">
        <v>4695</v>
      </c>
    </row>
    <row r="3974" spans="3:3" x14ac:dyDescent="0.25">
      <c r="C3974" t="s">
        <v>4695</v>
      </c>
    </row>
    <row r="3975" spans="3:3" x14ac:dyDescent="0.25">
      <c r="C3975" t="s">
        <v>4695</v>
      </c>
    </row>
    <row r="3976" spans="3:3" x14ac:dyDescent="0.25">
      <c r="C3976" t="s">
        <v>4695</v>
      </c>
    </row>
    <row r="3977" spans="3:3" x14ac:dyDescent="0.25">
      <c r="C3977" t="s">
        <v>4695</v>
      </c>
    </row>
    <row r="3978" spans="3:3" x14ac:dyDescent="0.25">
      <c r="C3978" t="s">
        <v>4695</v>
      </c>
    </row>
    <row r="3979" spans="3:3" x14ac:dyDescent="0.25">
      <c r="C3979" t="s">
        <v>6913</v>
      </c>
    </row>
    <row r="3980" spans="3:3" x14ac:dyDescent="0.25">
      <c r="C3980" t="s">
        <v>6914</v>
      </c>
    </row>
    <row r="3981" spans="3:3" x14ac:dyDescent="0.25">
      <c r="C3981" t="s">
        <v>6915</v>
      </c>
    </row>
    <row r="3982" spans="3:3" x14ac:dyDescent="0.25">
      <c r="C3982" t="s">
        <v>6916</v>
      </c>
    </row>
    <row r="3983" spans="3:3" x14ac:dyDescent="0.25">
      <c r="C3983" t="s">
        <v>4945</v>
      </c>
    </row>
    <row r="3984" spans="3:3" x14ac:dyDescent="0.25">
      <c r="C3984" t="s">
        <v>6917</v>
      </c>
    </row>
    <row r="3985" spans="3:3" x14ac:dyDescent="0.25">
      <c r="C3985" t="s">
        <v>6918</v>
      </c>
    </row>
    <row r="3986" spans="3:3" x14ac:dyDescent="0.25">
      <c r="C3986" t="s">
        <v>6919</v>
      </c>
    </row>
    <row r="3987" spans="3:3" x14ac:dyDescent="0.25">
      <c r="C3987" t="s">
        <v>5686</v>
      </c>
    </row>
    <row r="3988" spans="3:3" x14ac:dyDescent="0.25">
      <c r="C3988" t="s">
        <v>4433</v>
      </c>
    </row>
    <row r="3989" spans="3:3" x14ac:dyDescent="0.25">
      <c r="C3989" t="s">
        <v>6920</v>
      </c>
    </row>
    <row r="3990" spans="3:3" x14ac:dyDescent="0.25">
      <c r="C3990" t="s">
        <v>6921</v>
      </c>
    </row>
    <row r="3991" spans="3:3" x14ac:dyDescent="0.25">
      <c r="C3991" t="s">
        <v>6753</v>
      </c>
    </row>
    <row r="3992" spans="3:3" x14ac:dyDescent="0.25">
      <c r="C3992" t="s">
        <v>6922</v>
      </c>
    </row>
    <row r="3993" spans="3:3" x14ac:dyDescent="0.25">
      <c r="C3993" t="s">
        <v>5926</v>
      </c>
    </row>
    <row r="3994" spans="3:3" x14ac:dyDescent="0.25">
      <c r="C3994" t="s">
        <v>6923</v>
      </c>
    </row>
    <row r="3995" spans="3:3" x14ac:dyDescent="0.25">
      <c r="C3995" t="s">
        <v>6924</v>
      </c>
    </row>
    <row r="3996" spans="3:3" x14ac:dyDescent="0.25">
      <c r="C3996" t="s">
        <v>4695</v>
      </c>
    </row>
    <row r="3997" spans="3:3" x14ac:dyDescent="0.25">
      <c r="C3997" t="s">
        <v>4695</v>
      </c>
    </row>
    <row r="3998" spans="3:3" x14ac:dyDescent="0.25">
      <c r="C3998" t="s">
        <v>4695</v>
      </c>
    </row>
    <row r="3999" spans="3:3" x14ac:dyDescent="0.25">
      <c r="C3999" t="s">
        <v>4695</v>
      </c>
    </row>
    <row r="4000" spans="3:3" x14ac:dyDescent="0.25">
      <c r="C4000" t="s">
        <v>4695</v>
      </c>
    </row>
    <row r="4001" spans="3:3" x14ac:dyDescent="0.25">
      <c r="C4001" t="s">
        <v>4695</v>
      </c>
    </row>
    <row r="4002" spans="3:3" x14ac:dyDescent="0.25">
      <c r="C4002" t="s">
        <v>4695</v>
      </c>
    </row>
    <row r="4003" spans="3:3" x14ac:dyDescent="0.25">
      <c r="C4003" t="s">
        <v>4695</v>
      </c>
    </row>
    <row r="4004" spans="3:3" x14ac:dyDescent="0.25">
      <c r="C4004" t="s">
        <v>4695</v>
      </c>
    </row>
    <row r="4005" spans="3:3" x14ac:dyDescent="0.25">
      <c r="C4005" t="s">
        <v>4695</v>
      </c>
    </row>
    <row r="4006" spans="3:3" x14ac:dyDescent="0.25">
      <c r="C4006" t="s">
        <v>4695</v>
      </c>
    </row>
    <row r="4007" spans="3:3" x14ac:dyDescent="0.25">
      <c r="C4007" t="s">
        <v>4695</v>
      </c>
    </row>
    <row r="4008" spans="3:3" x14ac:dyDescent="0.25">
      <c r="C4008" t="s">
        <v>4695</v>
      </c>
    </row>
    <row r="4009" spans="3:3" x14ac:dyDescent="0.25">
      <c r="C4009" t="s">
        <v>4695</v>
      </c>
    </row>
    <row r="4010" spans="3:3" x14ac:dyDescent="0.25">
      <c r="C4010" t="s">
        <v>4695</v>
      </c>
    </row>
    <row r="4011" spans="3:3" x14ac:dyDescent="0.25">
      <c r="C4011" t="s">
        <v>4695</v>
      </c>
    </row>
    <row r="4012" spans="3:3" x14ac:dyDescent="0.25">
      <c r="C4012" t="s">
        <v>4695</v>
      </c>
    </row>
    <row r="4013" spans="3:3" x14ac:dyDescent="0.25">
      <c r="C4013" t="s">
        <v>4695</v>
      </c>
    </row>
    <row r="4014" spans="3:3" x14ac:dyDescent="0.25">
      <c r="C4014" t="s">
        <v>6925</v>
      </c>
    </row>
    <row r="4015" spans="3:3" x14ac:dyDescent="0.25">
      <c r="C4015" t="s">
        <v>6926</v>
      </c>
    </row>
    <row r="4016" spans="3:3" x14ac:dyDescent="0.25">
      <c r="C4016" t="s">
        <v>6927</v>
      </c>
    </row>
    <row r="4017" spans="3:3" x14ac:dyDescent="0.25">
      <c r="C4017" t="s">
        <v>6928</v>
      </c>
    </row>
    <row r="4018" spans="3:3" x14ac:dyDescent="0.25">
      <c r="C4018" t="s">
        <v>6929</v>
      </c>
    </row>
    <row r="4019" spans="3:3" x14ac:dyDescent="0.25">
      <c r="C4019" t="s">
        <v>6930</v>
      </c>
    </row>
    <row r="4020" spans="3:3" x14ac:dyDescent="0.25">
      <c r="C4020" t="s">
        <v>6931</v>
      </c>
    </row>
    <row r="4021" spans="3:3" x14ac:dyDescent="0.25">
      <c r="C4021" t="s">
        <v>6932</v>
      </c>
    </row>
    <row r="4022" spans="3:3" x14ac:dyDescent="0.25">
      <c r="C4022" t="s">
        <v>6933</v>
      </c>
    </row>
    <row r="4023" spans="3:3" x14ac:dyDescent="0.25">
      <c r="C4023" t="s">
        <v>6934</v>
      </c>
    </row>
    <row r="4024" spans="3:3" x14ac:dyDescent="0.25">
      <c r="C4024" t="s">
        <v>6935</v>
      </c>
    </row>
    <row r="4025" spans="3:3" x14ac:dyDescent="0.25">
      <c r="C4025" t="s">
        <v>6936</v>
      </c>
    </row>
    <row r="4026" spans="3:3" x14ac:dyDescent="0.25">
      <c r="C4026" t="s">
        <v>6937</v>
      </c>
    </row>
    <row r="4027" spans="3:3" x14ac:dyDescent="0.25">
      <c r="C4027" t="s">
        <v>6938</v>
      </c>
    </row>
    <row r="4028" spans="3:3" x14ac:dyDescent="0.25">
      <c r="C4028" t="s">
        <v>6939</v>
      </c>
    </row>
    <row r="4029" spans="3:3" x14ac:dyDescent="0.25">
      <c r="C4029" t="s">
        <v>6940</v>
      </c>
    </row>
    <row r="4030" spans="3:3" x14ac:dyDescent="0.25">
      <c r="C4030" t="s">
        <v>6941</v>
      </c>
    </row>
    <row r="4031" spans="3:3" x14ac:dyDescent="0.25">
      <c r="C4031" t="s">
        <v>6942</v>
      </c>
    </row>
    <row r="4032" spans="3:3" x14ac:dyDescent="0.25">
      <c r="C4032" t="s">
        <v>4837</v>
      </c>
    </row>
    <row r="4033" spans="3:3" x14ac:dyDescent="0.25">
      <c r="C4033" t="s">
        <v>6943</v>
      </c>
    </row>
    <row r="4034" spans="3:3" x14ac:dyDescent="0.25">
      <c r="C4034" t="s">
        <v>6944</v>
      </c>
    </row>
    <row r="4035" spans="3:3" x14ac:dyDescent="0.25">
      <c r="C4035" t="s">
        <v>6945</v>
      </c>
    </row>
    <row r="4036" spans="3:3" x14ac:dyDescent="0.25">
      <c r="C4036" t="s">
        <v>6946</v>
      </c>
    </row>
    <row r="4037" spans="3:3" x14ac:dyDescent="0.25">
      <c r="C4037" t="s">
        <v>6947</v>
      </c>
    </row>
    <row r="4038" spans="3:3" x14ac:dyDescent="0.25">
      <c r="C4038" t="s">
        <v>6948</v>
      </c>
    </row>
    <row r="4039" spans="3:3" x14ac:dyDescent="0.25">
      <c r="C4039" t="s">
        <v>6949</v>
      </c>
    </row>
    <row r="4040" spans="3:3" x14ac:dyDescent="0.25">
      <c r="C4040" t="s">
        <v>6950</v>
      </c>
    </row>
    <row r="4041" spans="3:3" x14ac:dyDescent="0.25">
      <c r="C4041" t="s">
        <v>6951</v>
      </c>
    </row>
    <row r="4042" spans="3:3" x14ac:dyDescent="0.25">
      <c r="C4042" t="s">
        <v>6952</v>
      </c>
    </row>
    <row r="4043" spans="3:3" x14ac:dyDescent="0.25">
      <c r="C4043" t="s">
        <v>6916</v>
      </c>
    </row>
    <row r="4044" spans="3:3" x14ac:dyDescent="0.25">
      <c r="C4044" t="s">
        <v>6953</v>
      </c>
    </row>
    <row r="4045" spans="3:3" x14ac:dyDescent="0.25">
      <c r="C4045" t="s">
        <v>6954</v>
      </c>
    </row>
    <row r="4046" spans="3:3" x14ac:dyDescent="0.25">
      <c r="C4046" t="s">
        <v>6955</v>
      </c>
    </row>
    <row r="4047" spans="3:3" x14ac:dyDescent="0.25">
      <c r="C4047" t="s">
        <v>6956</v>
      </c>
    </row>
    <row r="4048" spans="3:3" x14ac:dyDescent="0.25">
      <c r="C4048" t="s">
        <v>6957</v>
      </c>
    </row>
    <row r="4049" spans="3:3" x14ac:dyDescent="0.25">
      <c r="C4049" t="s">
        <v>6958</v>
      </c>
    </row>
    <row r="4050" spans="3:3" x14ac:dyDescent="0.25">
      <c r="C4050" t="s">
        <v>6959</v>
      </c>
    </row>
    <row r="4051" spans="3:3" x14ac:dyDescent="0.25">
      <c r="C4051" t="s">
        <v>6960</v>
      </c>
    </row>
    <row r="4052" spans="3:3" x14ac:dyDescent="0.25">
      <c r="C4052" t="s">
        <v>6961</v>
      </c>
    </row>
    <row r="4053" spans="3:3" x14ac:dyDescent="0.25">
      <c r="C4053" t="s">
        <v>6962</v>
      </c>
    </row>
    <row r="4054" spans="3:3" x14ac:dyDescent="0.25">
      <c r="C4054" t="s">
        <v>6963</v>
      </c>
    </row>
    <row r="4055" spans="3:3" x14ac:dyDescent="0.25">
      <c r="C4055" t="s">
        <v>6964</v>
      </c>
    </row>
    <row r="4056" spans="3:3" x14ac:dyDescent="0.25">
      <c r="C4056" t="s">
        <v>6965</v>
      </c>
    </row>
    <row r="4057" spans="3:3" x14ac:dyDescent="0.25">
      <c r="C4057" t="s">
        <v>6966</v>
      </c>
    </row>
    <row r="4058" spans="3:3" x14ac:dyDescent="0.25">
      <c r="C4058" t="s">
        <v>6967</v>
      </c>
    </row>
    <row r="4059" spans="3:3" x14ac:dyDescent="0.25">
      <c r="C4059" t="s">
        <v>4837</v>
      </c>
    </row>
    <row r="4060" spans="3:3" x14ac:dyDescent="0.25">
      <c r="C4060" t="s">
        <v>6968</v>
      </c>
    </row>
    <row r="4061" spans="3:3" x14ac:dyDescent="0.25">
      <c r="C4061" t="s">
        <v>6969</v>
      </c>
    </row>
    <row r="4062" spans="3:3" x14ac:dyDescent="0.25">
      <c r="C4062" t="s">
        <v>5186</v>
      </c>
    </row>
    <row r="4063" spans="3:3" x14ac:dyDescent="0.25">
      <c r="C4063" t="s">
        <v>6970</v>
      </c>
    </row>
    <row r="4064" spans="3:3" x14ac:dyDescent="0.25">
      <c r="C4064" t="s">
        <v>6971</v>
      </c>
    </row>
    <row r="4065" spans="3:3" x14ac:dyDescent="0.25">
      <c r="C4065" t="s">
        <v>4987</v>
      </c>
    </row>
    <row r="4066" spans="3:3" x14ac:dyDescent="0.25">
      <c r="C4066" t="s">
        <v>6972</v>
      </c>
    </row>
    <row r="4067" spans="3:3" x14ac:dyDescent="0.25">
      <c r="C4067" t="s">
        <v>6973</v>
      </c>
    </row>
    <row r="4068" spans="3:3" x14ac:dyDescent="0.25">
      <c r="C4068" t="s">
        <v>6974</v>
      </c>
    </row>
    <row r="4069" spans="3:3" x14ac:dyDescent="0.25">
      <c r="C4069" t="s">
        <v>6975</v>
      </c>
    </row>
    <row r="4070" spans="3:3" x14ac:dyDescent="0.25">
      <c r="C4070" t="s">
        <v>6976</v>
      </c>
    </row>
    <row r="4071" spans="3:3" x14ac:dyDescent="0.25">
      <c r="C4071" t="s">
        <v>6977</v>
      </c>
    </row>
    <row r="4072" spans="3:3" x14ac:dyDescent="0.25">
      <c r="C4072" t="s">
        <v>6537</v>
      </c>
    </row>
    <row r="4073" spans="3:3" x14ac:dyDescent="0.25">
      <c r="C4073" t="s">
        <v>6978</v>
      </c>
    </row>
    <row r="4074" spans="3:3" x14ac:dyDescent="0.25">
      <c r="C4074" t="s">
        <v>6979</v>
      </c>
    </row>
    <row r="4075" spans="3:3" x14ac:dyDescent="0.25">
      <c r="C4075" t="s">
        <v>6980</v>
      </c>
    </row>
    <row r="4076" spans="3:3" x14ac:dyDescent="0.25">
      <c r="C4076" t="s">
        <v>6981</v>
      </c>
    </row>
    <row r="4077" spans="3:3" x14ac:dyDescent="0.25">
      <c r="C4077" t="s">
        <v>6837</v>
      </c>
    </row>
    <row r="4078" spans="3:3" x14ac:dyDescent="0.25">
      <c r="C4078" t="s">
        <v>6982</v>
      </c>
    </row>
    <row r="4079" spans="3:3" x14ac:dyDescent="0.25">
      <c r="C4079" t="s">
        <v>6983</v>
      </c>
    </row>
    <row r="4080" spans="3:3" x14ac:dyDescent="0.25">
      <c r="C4080" t="s">
        <v>6984</v>
      </c>
    </row>
    <row r="4081" spans="3:3" x14ac:dyDescent="0.25">
      <c r="C4081" t="s">
        <v>6985</v>
      </c>
    </row>
    <row r="4082" spans="3:3" x14ac:dyDescent="0.25">
      <c r="C4082" t="s">
        <v>6986</v>
      </c>
    </row>
    <row r="4083" spans="3:3" x14ac:dyDescent="0.25">
      <c r="C4083" t="s">
        <v>5943</v>
      </c>
    </row>
    <row r="4084" spans="3:3" x14ac:dyDescent="0.25">
      <c r="C4084" t="s">
        <v>4594</v>
      </c>
    </row>
    <row r="4085" spans="3:3" x14ac:dyDescent="0.25">
      <c r="C4085" t="s">
        <v>6987</v>
      </c>
    </row>
    <row r="4086" spans="3:3" x14ac:dyDescent="0.25">
      <c r="C4086" t="s">
        <v>5350</v>
      </c>
    </row>
    <row r="4087" spans="3:3" x14ac:dyDescent="0.25">
      <c r="C4087" t="s">
        <v>6988</v>
      </c>
    </row>
    <row r="4088" spans="3:3" x14ac:dyDescent="0.25">
      <c r="C4088" t="s">
        <v>6989</v>
      </c>
    </row>
    <row r="4089" spans="3:3" x14ac:dyDescent="0.25">
      <c r="C4089" t="s">
        <v>6990</v>
      </c>
    </row>
    <row r="4090" spans="3:3" x14ac:dyDescent="0.25">
      <c r="C4090" t="s">
        <v>6991</v>
      </c>
    </row>
    <row r="4091" spans="3:3" x14ac:dyDescent="0.25">
      <c r="C4091" t="s">
        <v>6992</v>
      </c>
    </row>
    <row r="4092" spans="3:3" x14ac:dyDescent="0.25">
      <c r="C4092" t="s">
        <v>6993</v>
      </c>
    </row>
    <row r="4093" spans="3:3" x14ac:dyDescent="0.25">
      <c r="C4093" t="s">
        <v>6994</v>
      </c>
    </row>
    <row r="4094" spans="3:3" x14ac:dyDescent="0.25">
      <c r="C4094" t="s">
        <v>6995</v>
      </c>
    </row>
    <row r="4095" spans="3:3" x14ac:dyDescent="0.25">
      <c r="C4095" t="s">
        <v>6996</v>
      </c>
    </row>
    <row r="4096" spans="3:3" x14ac:dyDescent="0.25">
      <c r="C4096" t="s">
        <v>6997</v>
      </c>
    </row>
    <row r="4097" spans="3:3" x14ac:dyDescent="0.25">
      <c r="C4097" t="s">
        <v>6998</v>
      </c>
    </row>
    <row r="4098" spans="3:3" x14ac:dyDescent="0.25">
      <c r="C4098" t="s">
        <v>6317</v>
      </c>
    </row>
    <row r="4099" spans="3:3" x14ac:dyDescent="0.25">
      <c r="C4099" t="s">
        <v>4307</v>
      </c>
    </row>
    <row r="4100" spans="3:3" x14ac:dyDescent="0.25">
      <c r="C4100" t="s">
        <v>6999</v>
      </c>
    </row>
    <row r="4101" spans="3:3" x14ac:dyDescent="0.25">
      <c r="C4101" t="s">
        <v>7000</v>
      </c>
    </row>
    <row r="4102" spans="3:3" x14ac:dyDescent="0.25">
      <c r="C4102" t="s">
        <v>7001</v>
      </c>
    </row>
    <row r="4103" spans="3:3" x14ac:dyDescent="0.25">
      <c r="C4103" t="s">
        <v>7002</v>
      </c>
    </row>
    <row r="4104" spans="3:3" x14ac:dyDescent="0.25">
      <c r="C4104" t="s">
        <v>7003</v>
      </c>
    </row>
    <row r="4105" spans="3:3" x14ac:dyDescent="0.25">
      <c r="C4105" t="s">
        <v>7004</v>
      </c>
    </row>
    <row r="4106" spans="3:3" x14ac:dyDescent="0.25">
      <c r="C4106" t="s">
        <v>7004</v>
      </c>
    </row>
    <row r="4107" spans="3:3" x14ac:dyDescent="0.25">
      <c r="C4107" t="s">
        <v>7005</v>
      </c>
    </row>
    <row r="4108" spans="3:3" x14ac:dyDescent="0.25">
      <c r="C4108" t="s">
        <v>7006</v>
      </c>
    </row>
    <row r="4109" spans="3:3" x14ac:dyDescent="0.25">
      <c r="C4109" t="s">
        <v>7007</v>
      </c>
    </row>
    <row r="4110" spans="3:3" x14ac:dyDescent="0.25">
      <c r="C4110" t="s">
        <v>7008</v>
      </c>
    </row>
    <row r="4111" spans="3:3" x14ac:dyDescent="0.25">
      <c r="C4111" t="s">
        <v>7009</v>
      </c>
    </row>
    <row r="4112" spans="3:3" x14ac:dyDescent="0.25">
      <c r="C4112" t="s">
        <v>7010</v>
      </c>
    </row>
    <row r="4113" spans="3:3" x14ac:dyDescent="0.25">
      <c r="C4113" t="s">
        <v>6019</v>
      </c>
    </row>
    <row r="4114" spans="3:3" x14ac:dyDescent="0.25">
      <c r="C4114" t="s">
        <v>7011</v>
      </c>
    </row>
    <row r="4115" spans="3:3" x14ac:dyDescent="0.25">
      <c r="C4115" t="s">
        <v>7012</v>
      </c>
    </row>
    <row r="4116" spans="3:3" x14ac:dyDescent="0.25">
      <c r="C4116" t="s">
        <v>7013</v>
      </c>
    </row>
    <row r="4117" spans="3:3" x14ac:dyDescent="0.25">
      <c r="C4117" t="s">
        <v>7013</v>
      </c>
    </row>
    <row r="4118" spans="3:3" x14ac:dyDescent="0.25">
      <c r="C4118" t="s">
        <v>7014</v>
      </c>
    </row>
    <row r="4119" spans="3:3" x14ac:dyDescent="0.25">
      <c r="C4119" t="s">
        <v>7015</v>
      </c>
    </row>
    <row r="4120" spans="3:3" x14ac:dyDescent="0.25">
      <c r="C4120" t="s">
        <v>7016</v>
      </c>
    </row>
    <row r="4121" spans="3:3" x14ac:dyDescent="0.25">
      <c r="C4121" t="s">
        <v>4901</v>
      </c>
    </row>
    <row r="4122" spans="3:3" x14ac:dyDescent="0.25">
      <c r="C4122" t="s">
        <v>7017</v>
      </c>
    </row>
    <row r="4123" spans="3:3" x14ac:dyDescent="0.25">
      <c r="C4123" t="s">
        <v>7018</v>
      </c>
    </row>
    <row r="4124" spans="3:3" x14ac:dyDescent="0.25">
      <c r="C4124" t="s">
        <v>4695</v>
      </c>
    </row>
    <row r="4125" spans="3:3" x14ac:dyDescent="0.25">
      <c r="C4125" t="s">
        <v>4695</v>
      </c>
    </row>
    <row r="4126" spans="3:3" x14ac:dyDescent="0.25">
      <c r="C4126" t="s">
        <v>4695</v>
      </c>
    </row>
    <row r="4127" spans="3:3" x14ac:dyDescent="0.25">
      <c r="C4127" t="s">
        <v>4695</v>
      </c>
    </row>
    <row r="4128" spans="3:3" x14ac:dyDescent="0.25">
      <c r="C4128" t="s">
        <v>4695</v>
      </c>
    </row>
    <row r="4129" spans="3:3" x14ac:dyDescent="0.25">
      <c r="C4129" t="s">
        <v>4695</v>
      </c>
    </row>
    <row r="4130" spans="3:3" x14ac:dyDescent="0.25">
      <c r="C4130" t="s">
        <v>4695</v>
      </c>
    </row>
    <row r="4131" spans="3:3" x14ac:dyDescent="0.25">
      <c r="C4131" t="s">
        <v>4695</v>
      </c>
    </row>
    <row r="4132" spans="3:3" x14ac:dyDescent="0.25">
      <c r="C4132" t="s">
        <v>4695</v>
      </c>
    </row>
    <row r="4133" spans="3:3" x14ac:dyDescent="0.25">
      <c r="C4133" t="s">
        <v>4695</v>
      </c>
    </row>
    <row r="4134" spans="3:3" x14ac:dyDescent="0.25">
      <c r="C4134" t="s">
        <v>4695</v>
      </c>
    </row>
    <row r="4135" spans="3:3" x14ac:dyDescent="0.25">
      <c r="C4135" t="s">
        <v>4695</v>
      </c>
    </row>
    <row r="4136" spans="3:3" x14ac:dyDescent="0.25">
      <c r="C4136" t="s">
        <v>4695</v>
      </c>
    </row>
    <row r="4137" spans="3:3" x14ac:dyDescent="0.25">
      <c r="C4137" t="s">
        <v>4695</v>
      </c>
    </row>
    <row r="4138" spans="3:3" x14ac:dyDescent="0.25">
      <c r="C4138" t="s">
        <v>4695</v>
      </c>
    </row>
    <row r="4139" spans="3:3" x14ac:dyDescent="0.25">
      <c r="C4139" t="s">
        <v>4695</v>
      </c>
    </row>
    <row r="4140" spans="3:3" x14ac:dyDescent="0.25">
      <c r="C4140" t="s">
        <v>4695</v>
      </c>
    </row>
    <row r="4141" spans="3:3" x14ac:dyDescent="0.25">
      <c r="C4141" t="s">
        <v>4695</v>
      </c>
    </row>
    <row r="4142" spans="3:3" x14ac:dyDescent="0.25">
      <c r="C4142" t="s">
        <v>4695</v>
      </c>
    </row>
    <row r="4143" spans="3:3" x14ac:dyDescent="0.25">
      <c r="C4143" t="s">
        <v>4695</v>
      </c>
    </row>
    <row r="4144" spans="3:3" x14ac:dyDescent="0.25">
      <c r="C4144" t="s">
        <v>7019</v>
      </c>
    </row>
    <row r="4145" spans="3:3" x14ac:dyDescent="0.25">
      <c r="C4145" t="s">
        <v>7019</v>
      </c>
    </row>
    <row r="4146" spans="3:3" x14ac:dyDescent="0.25">
      <c r="C4146" t="s">
        <v>7019</v>
      </c>
    </row>
    <row r="4147" spans="3:3" x14ac:dyDescent="0.25">
      <c r="C4147" t="s">
        <v>4528</v>
      </c>
    </row>
    <row r="4148" spans="3:3" x14ac:dyDescent="0.25">
      <c r="C4148" t="s">
        <v>4528</v>
      </c>
    </row>
    <row r="4149" spans="3:3" x14ac:dyDescent="0.25">
      <c r="C4149" t="s">
        <v>4528</v>
      </c>
    </row>
    <row r="4150" spans="3:3" x14ac:dyDescent="0.25">
      <c r="C4150" t="s">
        <v>7020</v>
      </c>
    </row>
    <row r="4151" spans="3:3" x14ac:dyDescent="0.25">
      <c r="C4151" t="s">
        <v>7021</v>
      </c>
    </row>
    <row r="4152" spans="3:3" x14ac:dyDescent="0.25">
      <c r="C4152" t="s">
        <v>7022</v>
      </c>
    </row>
    <row r="4153" spans="3:3" x14ac:dyDescent="0.25">
      <c r="C4153" t="s">
        <v>7023</v>
      </c>
    </row>
    <row r="4154" spans="3:3" x14ac:dyDescent="0.25">
      <c r="C4154" t="s">
        <v>7024</v>
      </c>
    </row>
    <row r="4155" spans="3:3" x14ac:dyDescent="0.25">
      <c r="C4155" t="s">
        <v>7025</v>
      </c>
    </row>
    <row r="4156" spans="3:3" x14ac:dyDescent="0.25">
      <c r="C4156" t="s">
        <v>6503</v>
      </c>
    </row>
    <row r="4157" spans="3:3" x14ac:dyDescent="0.25">
      <c r="C4157" t="s">
        <v>7026</v>
      </c>
    </row>
    <row r="4158" spans="3:3" x14ac:dyDescent="0.25">
      <c r="C4158" t="s">
        <v>7027</v>
      </c>
    </row>
    <row r="4159" spans="3:3" x14ac:dyDescent="0.25">
      <c r="C4159" t="s">
        <v>7028</v>
      </c>
    </row>
    <row r="4160" spans="3:3" x14ac:dyDescent="0.25">
      <c r="C4160" t="s">
        <v>7029</v>
      </c>
    </row>
    <row r="4161" spans="3:3" x14ac:dyDescent="0.25">
      <c r="C4161" t="s">
        <v>7030</v>
      </c>
    </row>
    <row r="4162" spans="3:3" x14ac:dyDescent="0.25">
      <c r="C4162" t="s">
        <v>7031</v>
      </c>
    </row>
    <row r="4163" spans="3:3" x14ac:dyDescent="0.25">
      <c r="C4163" t="s">
        <v>7032</v>
      </c>
    </row>
    <row r="4164" spans="3:3" x14ac:dyDescent="0.25">
      <c r="C4164" t="s">
        <v>7033</v>
      </c>
    </row>
    <row r="4165" spans="3:3" x14ac:dyDescent="0.25">
      <c r="C4165" t="s">
        <v>7034</v>
      </c>
    </row>
    <row r="4166" spans="3:3" x14ac:dyDescent="0.25">
      <c r="C4166" t="s">
        <v>7035</v>
      </c>
    </row>
    <row r="4167" spans="3:3" x14ac:dyDescent="0.25">
      <c r="C4167" t="s">
        <v>7036</v>
      </c>
    </row>
    <row r="4168" spans="3:3" x14ac:dyDescent="0.25">
      <c r="C4168" t="s">
        <v>5550</v>
      </c>
    </row>
    <row r="4169" spans="3:3" x14ac:dyDescent="0.25">
      <c r="C4169" t="s">
        <v>7037</v>
      </c>
    </row>
    <row r="4170" spans="3:3" x14ac:dyDescent="0.25">
      <c r="C4170" t="s">
        <v>7038</v>
      </c>
    </row>
    <row r="4171" spans="3:3" x14ac:dyDescent="0.25">
      <c r="C4171" t="s">
        <v>6600</v>
      </c>
    </row>
    <row r="4172" spans="3:3" x14ac:dyDescent="0.25">
      <c r="C4172" t="s">
        <v>7039</v>
      </c>
    </row>
    <row r="4173" spans="3:3" x14ac:dyDescent="0.25">
      <c r="C4173" t="s">
        <v>7040</v>
      </c>
    </row>
    <row r="4174" spans="3:3" x14ac:dyDescent="0.25">
      <c r="C4174" t="s">
        <v>7041</v>
      </c>
    </row>
    <row r="4175" spans="3:3" x14ac:dyDescent="0.25">
      <c r="C4175" t="s">
        <v>7042</v>
      </c>
    </row>
    <row r="4176" spans="3:3" x14ac:dyDescent="0.25">
      <c r="C4176" t="s">
        <v>7043</v>
      </c>
    </row>
    <row r="4177" spans="3:3" x14ac:dyDescent="0.25">
      <c r="C4177" t="s">
        <v>7044</v>
      </c>
    </row>
    <row r="4178" spans="3:3" x14ac:dyDescent="0.25">
      <c r="C4178" t="s">
        <v>6837</v>
      </c>
    </row>
    <row r="4179" spans="3:3" x14ac:dyDescent="0.25">
      <c r="C4179" t="s">
        <v>7045</v>
      </c>
    </row>
    <row r="4180" spans="3:3" x14ac:dyDescent="0.25">
      <c r="C4180" t="s">
        <v>7046</v>
      </c>
    </row>
    <row r="4181" spans="3:3" x14ac:dyDescent="0.25">
      <c r="C4181" t="s">
        <v>7047</v>
      </c>
    </row>
    <row r="4182" spans="3:3" x14ac:dyDescent="0.25">
      <c r="C4182" t="s">
        <v>7048</v>
      </c>
    </row>
    <row r="4183" spans="3:3" x14ac:dyDescent="0.25">
      <c r="C4183" t="s">
        <v>7049</v>
      </c>
    </row>
    <row r="4184" spans="3:3" x14ac:dyDescent="0.25">
      <c r="C4184" t="s">
        <v>7050</v>
      </c>
    </row>
    <row r="4185" spans="3:3" x14ac:dyDescent="0.25">
      <c r="C4185" t="s">
        <v>7051</v>
      </c>
    </row>
    <row r="4186" spans="3:3" x14ac:dyDescent="0.25">
      <c r="C4186" t="s">
        <v>6101</v>
      </c>
    </row>
    <row r="4187" spans="3:3" x14ac:dyDescent="0.25">
      <c r="C4187" t="s">
        <v>7052</v>
      </c>
    </row>
    <row r="4188" spans="3:3" x14ac:dyDescent="0.25">
      <c r="C4188" t="s">
        <v>5827</v>
      </c>
    </row>
    <row r="4189" spans="3:3" x14ac:dyDescent="0.25">
      <c r="C4189" t="s">
        <v>7053</v>
      </c>
    </row>
    <row r="4190" spans="3:3" x14ac:dyDescent="0.25">
      <c r="C4190" t="s">
        <v>7054</v>
      </c>
    </row>
    <row r="4191" spans="3:3" x14ac:dyDescent="0.25">
      <c r="C4191" t="s">
        <v>4841</v>
      </c>
    </row>
    <row r="4192" spans="3:3" x14ac:dyDescent="0.25">
      <c r="C4192" t="s">
        <v>4845</v>
      </c>
    </row>
    <row r="4193" spans="3:3" x14ac:dyDescent="0.25">
      <c r="C4193" t="s">
        <v>7055</v>
      </c>
    </row>
    <row r="4194" spans="3:3" x14ac:dyDescent="0.25">
      <c r="C4194" t="s">
        <v>7056</v>
      </c>
    </row>
    <row r="4195" spans="3:3" x14ac:dyDescent="0.25">
      <c r="C4195" t="s">
        <v>7057</v>
      </c>
    </row>
    <row r="4196" spans="3:3" x14ac:dyDescent="0.25">
      <c r="C4196" t="s">
        <v>5251</v>
      </c>
    </row>
    <row r="4197" spans="3:3" x14ac:dyDescent="0.25">
      <c r="C4197" t="s">
        <v>7058</v>
      </c>
    </row>
    <row r="4198" spans="3:3" x14ac:dyDescent="0.25">
      <c r="C4198" t="s">
        <v>7059</v>
      </c>
    </row>
    <row r="4199" spans="3:3" x14ac:dyDescent="0.25">
      <c r="C4199" t="s">
        <v>5504</v>
      </c>
    </row>
    <row r="4200" spans="3:3" x14ac:dyDescent="0.25">
      <c r="C4200" t="s">
        <v>7060</v>
      </c>
    </row>
    <row r="4201" spans="3:3" x14ac:dyDescent="0.25">
      <c r="C4201" t="s">
        <v>7061</v>
      </c>
    </row>
    <row r="4202" spans="3:3" x14ac:dyDescent="0.25">
      <c r="C4202" t="s">
        <v>7062</v>
      </c>
    </row>
    <row r="4203" spans="3:3" x14ac:dyDescent="0.25">
      <c r="C4203" t="s">
        <v>7063</v>
      </c>
    </row>
    <row r="4204" spans="3:3" x14ac:dyDescent="0.25">
      <c r="C4204" t="s">
        <v>5811</v>
      </c>
    </row>
    <row r="4205" spans="3:3" x14ac:dyDescent="0.25">
      <c r="C4205" t="s">
        <v>7064</v>
      </c>
    </row>
    <row r="4206" spans="3:3" x14ac:dyDescent="0.25">
      <c r="C4206" t="s">
        <v>7065</v>
      </c>
    </row>
    <row r="4207" spans="3:3" x14ac:dyDescent="0.25">
      <c r="C4207" t="s">
        <v>7066</v>
      </c>
    </row>
    <row r="4208" spans="3:3" x14ac:dyDescent="0.25">
      <c r="C4208" t="s">
        <v>7066</v>
      </c>
    </row>
    <row r="4209" spans="3:3" x14ac:dyDescent="0.25">
      <c r="C4209" t="s">
        <v>7067</v>
      </c>
    </row>
    <row r="4210" spans="3:3" x14ac:dyDescent="0.25">
      <c r="C4210" t="s">
        <v>7068</v>
      </c>
    </row>
    <row r="4211" spans="3:3" x14ac:dyDescent="0.25">
      <c r="C4211" t="s">
        <v>7069</v>
      </c>
    </row>
    <row r="4212" spans="3:3" x14ac:dyDescent="0.25">
      <c r="C4212" t="s">
        <v>7070</v>
      </c>
    </row>
    <row r="4213" spans="3:3" x14ac:dyDescent="0.25">
      <c r="C4213" t="s">
        <v>7071</v>
      </c>
    </row>
    <row r="4214" spans="3:3" x14ac:dyDescent="0.25">
      <c r="C4214" t="s">
        <v>7072</v>
      </c>
    </row>
    <row r="4215" spans="3:3" x14ac:dyDescent="0.25">
      <c r="C4215" t="s">
        <v>7073</v>
      </c>
    </row>
    <row r="4216" spans="3:3" x14ac:dyDescent="0.25">
      <c r="C4216" t="s">
        <v>7074</v>
      </c>
    </row>
    <row r="4217" spans="3:3" x14ac:dyDescent="0.25">
      <c r="C4217" t="s">
        <v>7075</v>
      </c>
    </row>
    <row r="4218" spans="3:3" x14ac:dyDescent="0.25">
      <c r="C4218" t="s">
        <v>7076</v>
      </c>
    </row>
    <row r="4219" spans="3:3" x14ac:dyDescent="0.25">
      <c r="C4219" t="s">
        <v>7077</v>
      </c>
    </row>
    <row r="4220" spans="3:3" x14ac:dyDescent="0.25">
      <c r="C4220" t="s">
        <v>4438</v>
      </c>
    </row>
    <row r="4221" spans="3:3" x14ac:dyDescent="0.25">
      <c r="C4221" t="s">
        <v>7078</v>
      </c>
    </row>
    <row r="4222" spans="3:3" x14ac:dyDescent="0.25">
      <c r="C4222" t="s">
        <v>7079</v>
      </c>
    </row>
    <row r="4223" spans="3:3" x14ac:dyDescent="0.25">
      <c r="C4223" t="s">
        <v>5037</v>
      </c>
    </row>
    <row r="4224" spans="3:3" x14ac:dyDescent="0.25">
      <c r="C4224" t="s">
        <v>7080</v>
      </c>
    </row>
    <row r="4225" spans="3:3" x14ac:dyDescent="0.25">
      <c r="C4225" t="s">
        <v>7081</v>
      </c>
    </row>
    <row r="4226" spans="3:3" x14ac:dyDescent="0.25">
      <c r="C4226" t="s">
        <v>7082</v>
      </c>
    </row>
    <row r="4227" spans="3:3" x14ac:dyDescent="0.25">
      <c r="C4227" t="s">
        <v>7083</v>
      </c>
    </row>
    <row r="4228" spans="3:3" x14ac:dyDescent="0.25">
      <c r="C4228" t="s">
        <v>7084</v>
      </c>
    </row>
    <row r="4229" spans="3:3" x14ac:dyDescent="0.25">
      <c r="C4229" t="s">
        <v>7085</v>
      </c>
    </row>
    <row r="4230" spans="3:3" x14ac:dyDescent="0.25">
      <c r="C4230" t="s">
        <v>7086</v>
      </c>
    </row>
    <row r="4231" spans="3:3" x14ac:dyDescent="0.25">
      <c r="C4231" t="s">
        <v>7087</v>
      </c>
    </row>
    <row r="4232" spans="3:3" x14ac:dyDescent="0.25">
      <c r="C4232" t="s">
        <v>7088</v>
      </c>
    </row>
    <row r="4233" spans="3:3" x14ac:dyDescent="0.25">
      <c r="C4233" t="s">
        <v>7089</v>
      </c>
    </row>
    <row r="4234" spans="3:3" x14ac:dyDescent="0.25">
      <c r="C4234" t="s">
        <v>7090</v>
      </c>
    </row>
    <row r="4235" spans="3:3" x14ac:dyDescent="0.25">
      <c r="C4235" t="s">
        <v>7091</v>
      </c>
    </row>
    <row r="4236" spans="3:3" x14ac:dyDescent="0.25">
      <c r="C4236" t="s">
        <v>7092</v>
      </c>
    </row>
    <row r="4237" spans="3:3" x14ac:dyDescent="0.25">
      <c r="C4237" t="s">
        <v>7093</v>
      </c>
    </row>
    <row r="4238" spans="3:3" x14ac:dyDescent="0.25">
      <c r="C4238" t="s">
        <v>7094</v>
      </c>
    </row>
    <row r="4239" spans="3:3" x14ac:dyDescent="0.25">
      <c r="C4239" t="s">
        <v>7094</v>
      </c>
    </row>
    <row r="4240" spans="3:3" x14ac:dyDescent="0.25">
      <c r="C4240" t="s">
        <v>7095</v>
      </c>
    </row>
    <row r="4241" spans="3:3" x14ac:dyDescent="0.25">
      <c r="C4241" t="s">
        <v>7096</v>
      </c>
    </row>
    <row r="4242" spans="3:3" x14ac:dyDescent="0.25">
      <c r="C4242" t="s">
        <v>7097</v>
      </c>
    </row>
    <row r="4243" spans="3:3" x14ac:dyDescent="0.25">
      <c r="C4243" t="s">
        <v>7098</v>
      </c>
    </row>
    <row r="4244" spans="3:3" x14ac:dyDescent="0.25">
      <c r="C4244" t="s">
        <v>6441</v>
      </c>
    </row>
    <row r="4245" spans="3:3" x14ac:dyDescent="0.25">
      <c r="C4245" t="s">
        <v>4471</v>
      </c>
    </row>
    <row r="4246" spans="3:3" x14ac:dyDescent="0.25">
      <c r="C4246" t="s">
        <v>4773</v>
      </c>
    </row>
    <row r="4247" spans="3:3" x14ac:dyDescent="0.25">
      <c r="C4247" t="s">
        <v>7099</v>
      </c>
    </row>
    <row r="4248" spans="3:3" x14ac:dyDescent="0.25">
      <c r="C4248" t="s">
        <v>7100</v>
      </c>
    </row>
    <row r="4249" spans="3:3" x14ac:dyDescent="0.25">
      <c r="C4249" t="s">
        <v>7101</v>
      </c>
    </row>
    <row r="4250" spans="3:3" x14ac:dyDescent="0.25">
      <c r="C4250" t="s">
        <v>7102</v>
      </c>
    </row>
    <row r="4251" spans="3:3" x14ac:dyDescent="0.25">
      <c r="C4251" t="s">
        <v>7103</v>
      </c>
    </row>
    <row r="4252" spans="3:3" x14ac:dyDescent="0.25">
      <c r="C4252" t="s">
        <v>7104</v>
      </c>
    </row>
    <row r="4253" spans="3:3" x14ac:dyDescent="0.25">
      <c r="C4253" t="s">
        <v>6728</v>
      </c>
    </row>
    <row r="4254" spans="3:3" x14ac:dyDescent="0.25">
      <c r="C4254" t="s">
        <v>7105</v>
      </c>
    </row>
    <row r="4255" spans="3:3" x14ac:dyDescent="0.25">
      <c r="C4255" t="s">
        <v>7105</v>
      </c>
    </row>
    <row r="4256" spans="3:3" x14ac:dyDescent="0.25">
      <c r="C4256" t="s">
        <v>4857</v>
      </c>
    </row>
    <row r="4257" spans="3:3" x14ac:dyDescent="0.25">
      <c r="C4257" t="s">
        <v>4857</v>
      </c>
    </row>
    <row r="4258" spans="3:3" x14ac:dyDescent="0.25">
      <c r="C4258" t="s">
        <v>7106</v>
      </c>
    </row>
    <row r="4259" spans="3:3" x14ac:dyDescent="0.25">
      <c r="C4259" t="s">
        <v>7107</v>
      </c>
    </row>
    <row r="4260" spans="3:3" x14ac:dyDescent="0.25">
      <c r="C4260" t="s">
        <v>7108</v>
      </c>
    </row>
    <row r="4261" spans="3:3" x14ac:dyDescent="0.25">
      <c r="C4261" t="s">
        <v>7109</v>
      </c>
    </row>
    <row r="4262" spans="3:3" x14ac:dyDescent="0.25">
      <c r="C4262" t="s">
        <v>7110</v>
      </c>
    </row>
    <row r="4263" spans="3:3" x14ac:dyDescent="0.25">
      <c r="C4263" t="s">
        <v>7111</v>
      </c>
    </row>
    <row r="4264" spans="3:3" x14ac:dyDescent="0.25">
      <c r="C4264" t="s">
        <v>7112</v>
      </c>
    </row>
    <row r="4265" spans="3:3" x14ac:dyDescent="0.25">
      <c r="C4265" t="s">
        <v>7113</v>
      </c>
    </row>
    <row r="4266" spans="3:3" x14ac:dyDescent="0.25">
      <c r="C4266" t="s">
        <v>7114</v>
      </c>
    </row>
    <row r="4267" spans="3:3" x14ac:dyDescent="0.25">
      <c r="C4267" t="s">
        <v>7115</v>
      </c>
    </row>
    <row r="4268" spans="3:3" x14ac:dyDescent="0.25">
      <c r="C4268" t="s">
        <v>7116</v>
      </c>
    </row>
    <row r="4269" spans="3:3" x14ac:dyDescent="0.25">
      <c r="C4269" t="s">
        <v>7117</v>
      </c>
    </row>
    <row r="4270" spans="3:3" x14ac:dyDescent="0.25">
      <c r="C4270" t="s">
        <v>7117</v>
      </c>
    </row>
    <row r="4271" spans="3:3" x14ac:dyDescent="0.25">
      <c r="C4271" t="s">
        <v>7117</v>
      </c>
    </row>
    <row r="4272" spans="3:3" x14ac:dyDescent="0.25">
      <c r="C4272" t="s">
        <v>7118</v>
      </c>
    </row>
    <row r="4273" spans="3:3" x14ac:dyDescent="0.25">
      <c r="C4273" t="s">
        <v>7119</v>
      </c>
    </row>
    <row r="4274" spans="3:3" x14ac:dyDescent="0.25">
      <c r="C4274" t="s">
        <v>7120</v>
      </c>
    </row>
    <row r="4275" spans="3:3" x14ac:dyDescent="0.25">
      <c r="C4275" t="s">
        <v>5081</v>
      </c>
    </row>
    <row r="4276" spans="3:3" x14ac:dyDescent="0.25">
      <c r="C4276" t="s">
        <v>7121</v>
      </c>
    </row>
    <row r="4277" spans="3:3" x14ac:dyDescent="0.25">
      <c r="C4277" t="s">
        <v>7122</v>
      </c>
    </row>
    <row r="4278" spans="3:3" x14ac:dyDescent="0.25">
      <c r="C4278" t="s">
        <v>7123</v>
      </c>
    </row>
    <row r="4279" spans="3:3" x14ac:dyDescent="0.25">
      <c r="C4279" t="s">
        <v>7124</v>
      </c>
    </row>
    <row r="4280" spans="3:3" x14ac:dyDescent="0.25">
      <c r="C4280" t="s">
        <v>7125</v>
      </c>
    </row>
    <row r="4281" spans="3:3" x14ac:dyDescent="0.25">
      <c r="C4281" t="s">
        <v>7126</v>
      </c>
    </row>
    <row r="4282" spans="3:3" x14ac:dyDescent="0.25">
      <c r="C4282" t="s">
        <v>7126</v>
      </c>
    </row>
    <row r="4283" spans="3:3" x14ac:dyDescent="0.25">
      <c r="C4283" t="s">
        <v>7127</v>
      </c>
    </row>
    <row r="4284" spans="3:3" x14ac:dyDescent="0.25">
      <c r="C4284" t="s">
        <v>7128</v>
      </c>
    </row>
    <row r="4285" spans="3:3" x14ac:dyDescent="0.25">
      <c r="C4285" t="s">
        <v>7129</v>
      </c>
    </row>
    <row r="4286" spans="3:3" x14ac:dyDescent="0.25">
      <c r="C4286" t="s">
        <v>7130</v>
      </c>
    </row>
    <row r="4287" spans="3:3" x14ac:dyDescent="0.25">
      <c r="C4287" t="s">
        <v>7131</v>
      </c>
    </row>
    <row r="4288" spans="3:3" x14ac:dyDescent="0.25">
      <c r="C4288" t="s">
        <v>7132</v>
      </c>
    </row>
    <row r="4289" spans="3:3" x14ac:dyDescent="0.25">
      <c r="C4289" t="s">
        <v>7133</v>
      </c>
    </row>
    <row r="4290" spans="3:3" x14ac:dyDescent="0.25">
      <c r="C4290" t="s">
        <v>7134</v>
      </c>
    </row>
    <row r="4291" spans="3:3" x14ac:dyDescent="0.25">
      <c r="C4291" t="s">
        <v>7135</v>
      </c>
    </row>
    <row r="4292" spans="3:3" x14ac:dyDescent="0.25">
      <c r="C4292" t="s">
        <v>7136</v>
      </c>
    </row>
    <row r="4293" spans="3:3" x14ac:dyDescent="0.25">
      <c r="C4293" t="s">
        <v>7137</v>
      </c>
    </row>
    <row r="4294" spans="3:3" x14ac:dyDescent="0.25">
      <c r="C4294" t="s">
        <v>7138</v>
      </c>
    </row>
    <row r="4295" spans="3:3" x14ac:dyDescent="0.25">
      <c r="C4295" t="s">
        <v>7139</v>
      </c>
    </row>
    <row r="4296" spans="3:3" x14ac:dyDescent="0.25">
      <c r="C4296" t="s">
        <v>7140</v>
      </c>
    </row>
    <row r="4297" spans="3:3" x14ac:dyDescent="0.25">
      <c r="C4297" t="s">
        <v>7141</v>
      </c>
    </row>
    <row r="4298" spans="3:3" x14ac:dyDescent="0.25">
      <c r="C4298" t="s">
        <v>7142</v>
      </c>
    </row>
    <row r="4299" spans="3:3" x14ac:dyDescent="0.25">
      <c r="C4299" t="s">
        <v>7143</v>
      </c>
    </row>
    <row r="4300" spans="3:3" x14ac:dyDescent="0.25">
      <c r="C4300" t="s">
        <v>7144</v>
      </c>
    </row>
    <row r="4301" spans="3:3" x14ac:dyDescent="0.25">
      <c r="C4301" t="s">
        <v>5399</v>
      </c>
    </row>
    <row r="4302" spans="3:3" x14ac:dyDescent="0.25">
      <c r="C4302" t="s">
        <v>4734</v>
      </c>
    </row>
    <row r="4303" spans="3:3" x14ac:dyDescent="0.25">
      <c r="C4303" t="s">
        <v>7145</v>
      </c>
    </row>
    <row r="4304" spans="3:3" x14ac:dyDescent="0.25">
      <c r="C4304" t="s">
        <v>7146</v>
      </c>
    </row>
    <row r="4305" spans="3:3" x14ac:dyDescent="0.25">
      <c r="C4305" t="s">
        <v>7146</v>
      </c>
    </row>
    <row r="4306" spans="3:3" x14ac:dyDescent="0.25">
      <c r="C4306" t="s">
        <v>7147</v>
      </c>
    </row>
    <row r="4307" spans="3:3" x14ac:dyDescent="0.25">
      <c r="C4307" t="s">
        <v>7148</v>
      </c>
    </row>
    <row r="4308" spans="3:3" x14ac:dyDescent="0.25">
      <c r="C4308" t="s">
        <v>7149</v>
      </c>
    </row>
    <row r="4309" spans="3:3" x14ac:dyDescent="0.25">
      <c r="C4309" t="s">
        <v>7150</v>
      </c>
    </row>
    <row r="4310" spans="3:3" x14ac:dyDescent="0.25">
      <c r="C4310" t="s">
        <v>7151</v>
      </c>
    </row>
    <row r="4311" spans="3:3" x14ac:dyDescent="0.25">
      <c r="C4311" t="s">
        <v>7152</v>
      </c>
    </row>
    <row r="4312" spans="3:3" x14ac:dyDescent="0.25">
      <c r="C4312" t="s">
        <v>7153</v>
      </c>
    </row>
    <row r="4313" spans="3:3" x14ac:dyDescent="0.25">
      <c r="C4313" t="s">
        <v>7154</v>
      </c>
    </row>
    <row r="4314" spans="3:3" x14ac:dyDescent="0.25">
      <c r="C4314" t="s">
        <v>7155</v>
      </c>
    </row>
    <row r="4315" spans="3:3" x14ac:dyDescent="0.25">
      <c r="C4315" t="s">
        <v>7156</v>
      </c>
    </row>
    <row r="4316" spans="3:3" x14ac:dyDescent="0.25">
      <c r="C4316" t="s">
        <v>7157</v>
      </c>
    </row>
    <row r="4317" spans="3:3" x14ac:dyDescent="0.25">
      <c r="C4317" t="s">
        <v>7158</v>
      </c>
    </row>
    <row r="4318" spans="3:3" x14ac:dyDescent="0.25">
      <c r="C4318" t="s">
        <v>7159</v>
      </c>
    </row>
    <row r="4319" spans="3:3" x14ac:dyDescent="0.25">
      <c r="C4319" t="s">
        <v>7160</v>
      </c>
    </row>
    <row r="4320" spans="3:3" x14ac:dyDescent="0.25">
      <c r="C4320" t="s">
        <v>7161</v>
      </c>
    </row>
    <row r="4321" spans="3:3" x14ac:dyDescent="0.25">
      <c r="C4321" t="s">
        <v>7162</v>
      </c>
    </row>
    <row r="4322" spans="3:3" x14ac:dyDescent="0.25">
      <c r="C4322" t="s">
        <v>7163</v>
      </c>
    </row>
    <row r="4323" spans="3:3" x14ac:dyDescent="0.25">
      <c r="C4323" t="s">
        <v>7164</v>
      </c>
    </row>
    <row r="4324" spans="3:3" x14ac:dyDescent="0.25">
      <c r="C4324" t="s">
        <v>7165</v>
      </c>
    </row>
    <row r="4325" spans="3:3" x14ac:dyDescent="0.25">
      <c r="C4325" t="s">
        <v>7166</v>
      </c>
    </row>
    <row r="4326" spans="3:3" x14ac:dyDescent="0.25">
      <c r="C4326" t="s">
        <v>7167</v>
      </c>
    </row>
    <row r="4327" spans="3:3" x14ac:dyDescent="0.25">
      <c r="C4327" t="s">
        <v>7168</v>
      </c>
    </row>
    <row r="4328" spans="3:3" x14ac:dyDescent="0.25">
      <c r="C4328" t="s">
        <v>7169</v>
      </c>
    </row>
    <row r="4329" spans="3:3" x14ac:dyDescent="0.25">
      <c r="C4329" t="s">
        <v>7170</v>
      </c>
    </row>
    <row r="4330" spans="3:3" x14ac:dyDescent="0.25">
      <c r="C4330" t="s">
        <v>7171</v>
      </c>
    </row>
    <row r="4331" spans="3:3" x14ac:dyDescent="0.25">
      <c r="C4331" t="s">
        <v>7172</v>
      </c>
    </row>
    <row r="4332" spans="3:3" x14ac:dyDescent="0.25">
      <c r="C4332" t="s">
        <v>7173</v>
      </c>
    </row>
    <row r="4333" spans="3:3" x14ac:dyDescent="0.25">
      <c r="C4333" t="s">
        <v>7174</v>
      </c>
    </row>
    <row r="4334" spans="3:3" x14ac:dyDescent="0.25">
      <c r="C4334" t="s">
        <v>5234</v>
      </c>
    </row>
    <row r="4335" spans="3:3" x14ac:dyDescent="0.25">
      <c r="C4335" t="s">
        <v>6964</v>
      </c>
    </row>
    <row r="4336" spans="3:3" x14ac:dyDescent="0.25">
      <c r="C4336" t="s">
        <v>7175</v>
      </c>
    </row>
    <row r="4337" spans="3:3" x14ac:dyDescent="0.25">
      <c r="C4337" t="s">
        <v>7176</v>
      </c>
    </row>
    <row r="4338" spans="3:3" x14ac:dyDescent="0.25">
      <c r="C4338" t="s">
        <v>7177</v>
      </c>
    </row>
    <row r="4339" spans="3:3" x14ac:dyDescent="0.25">
      <c r="C4339" t="s">
        <v>7178</v>
      </c>
    </row>
    <row r="4340" spans="3:3" x14ac:dyDescent="0.25">
      <c r="C4340" t="s">
        <v>7179</v>
      </c>
    </row>
    <row r="4341" spans="3:3" x14ac:dyDescent="0.25">
      <c r="C4341" t="s">
        <v>7180</v>
      </c>
    </row>
    <row r="4342" spans="3:3" x14ac:dyDescent="0.25">
      <c r="C4342" t="s">
        <v>7181</v>
      </c>
    </row>
    <row r="4343" spans="3:3" x14ac:dyDescent="0.25">
      <c r="C4343" t="s">
        <v>7182</v>
      </c>
    </row>
    <row r="4344" spans="3:3" x14ac:dyDescent="0.25">
      <c r="C4344" t="s">
        <v>7183</v>
      </c>
    </row>
    <row r="4345" spans="3:3" x14ac:dyDescent="0.25">
      <c r="C4345" t="s">
        <v>7184</v>
      </c>
    </row>
    <row r="4346" spans="3:3" x14ac:dyDescent="0.25">
      <c r="C4346" t="s">
        <v>7185</v>
      </c>
    </row>
    <row r="4347" spans="3:3" x14ac:dyDescent="0.25">
      <c r="C4347" t="s">
        <v>7185</v>
      </c>
    </row>
    <row r="4348" spans="3:3" x14ac:dyDescent="0.25">
      <c r="C4348" t="s">
        <v>7186</v>
      </c>
    </row>
    <row r="4349" spans="3:3" x14ac:dyDescent="0.25">
      <c r="C4349" t="s">
        <v>7187</v>
      </c>
    </row>
    <row r="4350" spans="3:3" x14ac:dyDescent="0.25">
      <c r="C4350" t="s">
        <v>7188</v>
      </c>
    </row>
    <row r="4351" spans="3:3" x14ac:dyDescent="0.25">
      <c r="C4351" t="s">
        <v>7189</v>
      </c>
    </row>
    <row r="4352" spans="3:3" x14ac:dyDescent="0.25">
      <c r="C4352" t="s">
        <v>7190</v>
      </c>
    </row>
    <row r="4353" spans="3:3" x14ac:dyDescent="0.25">
      <c r="C4353" t="s">
        <v>7191</v>
      </c>
    </row>
    <row r="4354" spans="3:3" x14ac:dyDescent="0.25">
      <c r="C4354" t="s">
        <v>7192</v>
      </c>
    </row>
    <row r="4355" spans="3:3" x14ac:dyDescent="0.25">
      <c r="C4355" t="s">
        <v>7193</v>
      </c>
    </row>
    <row r="4356" spans="3:3" x14ac:dyDescent="0.25">
      <c r="C4356" t="s">
        <v>7194</v>
      </c>
    </row>
    <row r="4357" spans="3:3" x14ac:dyDescent="0.25">
      <c r="C4357" t="s">
        <v>7195</v>
      </c>
    </row>
    <row r="4358" spans="3:3" x14ac:dyDescent="0.25">
      <c r="C4358" t="s">
        <v>5930</v>
      </c>
    </row>
    <row r="4359" spans="3:3" x14ac:dyDescent="0.25">
      <c r="C4359" t="s">
        <v>7196</v>
      </c>
    </row>
    <row r="4360" spans="3:3" x14ac:dyDescent="0.25">
      <c r="C4360" t="s">
        <v>7197</v>
      </c>
    </row>
    <row r="4361" spans="3:3" x14ac:dyDescent="0.25">
      <c r="C4361" t="s">
        <v>7198</v>
      </c>
    </row>
    <row r="4362" spans="3:3" x14ac:dyDescent="0.25">
      <c r="C4362" t="s">
        <v>7199</v>
      </c>
    </row>
    <row r="4363" spans="3:3" x14ac:dyDescent="0.25">
      <c r="C4363" t="s">
        <v>7200</v>
      </c>
    </row>
    <row r="4364" spans="3:3" x14ac:dyDescent="0.25">
      <c r="C4364" t="s">
        <v>7201</v>
      </c>
    </row>
    <row r="4365" spans="3:3" x14ac:dyDescent="0.25">
      <c r="C4365" t="s">
        <v>7202</v>
      </c>
    </row>
    <row r="4366" spans="3:3" x14ac:dyDescent="0.25">
      <c r="C4366" t="s">
        <v>7203</v>
      </c>
    </row>
    <row r="4367" spans="3:3" x14ac:dyDescent="0.25">
      <c r="C4367" t="s">
        <v>7204</v>
      </c>
    </row>
    <row r="4368" spans="3:3" x14ac:dyDescent="0.25">
      <c r="C4368" t="s">
        <v>7205</v>
      </c>
    </row>
    <row r="4369" spans="3:3" x14ac:dyDescent="0.25">
      <c r="C4369" t="s">
        <v>7206</v>
      </c>
    </row>
    <row r="4370" spans="3:3" x14ac:dyDescent="0.25">
      <c r="C4370" t="s">
        <v>7207</v>
      </c>
    </row>
    <row r="4371" spans="3:3" x14ac:dyDescent="0.25">
      <c r="C4371" t="s">
        <v>7208</v>
      </c>
    </row>
    <row r="4372" spans="3:3" x14ac:dyDescent="0.25">
      <c r="C4372" t="s">
        <v>7209</v>
      </c>
    </row>
    <row r="4373" spans="3:3" x14ac:dyDescent="0.25">
      <c r="C4373" t="s">
        <v>7210</v>
      </c>
    </row>
    <row r="4374" spans="3:3" x14ac:dyDescent="0.25">
      <c r="C4374" t="s">
        <v>7211</v>
      </c>
    </row>
    <row r="4375" spans="3:3" x14ac:dyDescent="0.25">
      <c r="C4375" t="s">
        <v>7212</v>
      </c>
    </row>
    <row r="4376" spans="3:3" x14ac:dyDescent="0.25">
      <c r="C4376" t="s">
        <v>7213</v>
      </c>
    </row>
    <row r="4377" spans="3:3" x14ac:dyDescent="0.25">
      <c r="C4377" t="s">
        <v>7214</v>
      </c>
    </row>
    <row r="4378" spans="3:3" x14ac:dyDescent="0.25">
      <c r="C4378" t="s">
        <v>7215</v>
      </c>
    </row>
    <row r="4379" spans="3:3" x14ac:dyDescent="0.25">
      <c r="C4379" t="s">
        <v>7216</v>
      </c>
    </row>
    <row r="4380" spans="3:3" x14ac:dyDescent="0.25">
      <c r="C4380" t="s">
        <v>7217</v>
      </c>
    </row>
    <row r="4381" spans="3:3" x14ac:dyDescent="0.25">
      <c r="C4381" t="s">
        <v>7218</v>
      </c>
    </row>
    <row r="4382" spans="3:3" x14ac:dyDescent="0.25">
      <c r="C4382" t="s">
        <v>7219</v>
      </c>
    </row>
    <row r="4383" spans="3:3" x14ac:dyDescent="0.25">
      <c r="C4383" t="s">
        <v>6780</v>
      </c>
    </row>
    <row r="4384" spans="3:3" x14ac:dyDescent="0.25">
      <c r="C4384" t="s">
        <v>7220</v>
      </c>
    </row>
    <row r="4385" spans="3:3" x14ac:dyDescent="0.25">
      <c r="C4385" t="s">
        <v>6090</v>
      </c>
    </row>
    <row r="4386" spans="3:3" x14ac:dyDescent="0.25">
      <c r="C4386" t="s">
        <v>7221</v>
      </c>
    </row>
    <row r="4387" spans="3:3" x14ac:dyDescent="0.25">
      <c r="C4387" t="s">
        <v>7038</v>
      </c>
    </row>
    <row r="4388" spans="3:3" x14ac:dyDescent="0.25">
      <c r="C4388" t="s">
        <v>7222</v>
      </c>
    </row>
    <row r="4389" spans="3:3" x14ac:dyDescent="0.25">
      <c r="C4389" t="s">
        <v>7223</v>
      </c>
    </row>
    <row r="4390" spans="3:3" x14ac:dyDescent="0.25">
      <c r="C4390" t="s">
        <v>7224</v>
      </c>
    </row>
    <row r="4391" spans="3:3" x14ac:dyDescent="0.25">
      <c r="C4391" t="s">
        <v>5818</v>
      </c>
    </row>
    <row r="4392" spans="3:3" x14ac:dyDescent="0.25">
      <c r="C4392" t="s">
        <v>5818</v>
      </c>
    </row>
    <row r="4393" spans="3:3" x14ac:dyDescent="0.25">
      <c r="C4393" t="s">
        <v>5819</v>
      </c>
    </row>
    <row r="4394" spans="3:3" x14ac:dyDescent="0.25">
      <c r="C4394" t="s">
        <v>7225</v>
      </c>
    </row>
    <row r="4395" spans="3:3" x14ac:dyDescent="0.25">
      <c r="C4395" t="s">
        <v>6650</v>
      </c>
    </row>
    <row r="4396" spans="3:3" x14ac:dyDescent="0.25">
      <c r="C4396" t="s">
        <v>7226</v>
      </c>
    </row>
    <row r="4397" spans="3:3" x14ac:dyDescent="0.25">
      <c r="C4397" t="s">
        <v>4748</v>
      </c>
    </row>
    <row r="4398" spans="3:3" x14ac:dyDescent="0.25">
      <c r="C4398" t="s">
        <v>5823</v>
      </c>
    </row>
    <row r="4399" spans="3:3" x14ac:dyDescent="0.25">
      <c r="C4399" t="s">
        <v>7227</v>
      </c>
    </row>
    <row r="4400" spans="3:3" x14ac:dyDescent="0.25">
      <c r="C4400" t="s">
        <v>7049</v>
      </c>
    </row>
    <row r="4401" spans="3:3" x14ac:dyDescent="0.25">
      <c r="C4401" t="s">
        <v>7228</v>
      </c>
    </row>
    <row r="4402" spans="3:3" x14ac:dyDescent="0.25">
      <c r="C4402" t="s">
        <v>7229</v>
      </c>
    </row>
    <row r="4403" spans="3:3" x14ac:dyDescent="0.25">
      <c r="C4403" t="s">
        <v>5828</v>
      </c>
    </row>
    <row r="4404" spans="3:3" x14ac:dyDescent="0.25">
      <c r="C4404" t="s">
        <v>5829</v>
      </c>
    </row>
    <row r="4405" spans="3:3" x14ac:dyDescent="0.25">
      <c r="C4405" t="s">
        <v>5830</v>
      </c>
    </row>
    <row r="4406" spans="3:3" x14ac:dyDescent="0.25">
      <c r="C4406" t="s">
        <v>5831</v>
      </c>
    </row>
    <row r="4407" spans="3:3" x14ac:dyDescent="0.25">
      <c r="C4407" t="s">
        <v>5832</v>
      </c>
    </row>
    <row r="4408" spans="3:3" x14ac:dyDescent="0.25">
      <c r="C4408" t="s">
        <v>5833</v>
      </c>
    </row>
    <row r="4409" spans="3:3" x14ac:dyDescent="0.25">
      <c r="C4409" t="s">
        <v>7230</v>
      </c>
    </row>
    <row r="4410" spans="3:3" x14ac:dyDescent="0.25">
      <c r="C4410" t="s">
        <v>5823</v>
      </c>
    </row>
    <row r="4411" spans="3:3" x14ac:dyDescent="0.25">
      <c r="C4411" t="s">
        <v>4608</v>
      </c>
    </row>
    <row r="4412" spans="3:3" x14ac:dyDescent="0.25">
      <c r="C4412" t="s">
        <v>4498</v>
      </c>
    </row>
    <row r="4413" spans="3:3" x14ac:dyDescent="0.25">
      <c r="C4413" t="s">
        <v>4751</v>
      </c>
    </row>
    <row r="4414" spans="3:3" x14ac:dyDescent="0.25">
      <c r="C4414" t="s">
        <v>5836</v>
      </c>
    </row>
    <row r="4415" spans="3:3" x14ac:dyDescent="0.25">
      <c r="C4415" t="s">
        <v>5837</v>
      </c>
    </row>
    <row r="4416" spans="3:3" x14ac:dyDescent="0.25">
      <c r="C4416" t="s">
        <v>5838</v>
      </c>
    </row>
    <row r="4417" spans="3:3" x14ac:dyDescent="0.25">
      <c r="C4417" t="s">
        <v>5839</v>
      </c>
    </row>
    <row r="4418" spans="3:3" x14ac:dyDescent="0.25">
      <c r="C4418" t="s">
        <v>5840</v>
      </c>
    </row>
    <row r="4419" spans="3:3" x14ac:dyDescent="0.25">
      <c r="C4419" t="s">
        <v>5841</v>
      </c>
    </row>
    <row r="4420" spans="3:3" x14ac:dyDescent="0.25">
      <c r="C4420" t="s">
        <v>5842</v>
      </c>
    </row>
    <row r="4421" spans="3:3" x14ac:dyDescent="0.25">
      <c r="C4421" t="s">
        <v>4765</v>
      </c>
    </row>
    <row r="4422" spans="3:3" x14ac:dyDescent="0.25">
      <c r="C4422" t="s">
        <v>5843</v>
      </c>
    </row>
    <row r="4423" spans="3:3" x14ac:dyDescent="0.25">
      <c r="C4423" t="s">
        <v>5844</v>
      </c>
    </row>
    <row r="4424" spans="3:3" x14ac:dyDescent="0.25">
      <c r="C4424" t="s">
        <v>5845</v>
      </c>
    </row>
    <row r="4425" spans="3:3" x14ac:dyDescent="0.25">
      <c r="C4425" t="s">
        <v>7231</v>
      </c>
    </row>
    <row r="4426" spans="3:3" x14ac:dyDescent="0.25">
      <c r="C4426" t="s">
        <v>7232</v>
      </c>
    </row>
    <row r="4427" spans="3:3" x14ac:dyDescent="0.25">
      <c r="C4427" t="s">
        <v>4578</v>
      </c>
    </row>
    <row r="4428" spans="3:3" x14ac:dyDescent="0.25">
      <c r="C4428" t="s">
        <v>7233</v>
      </c>
    </row>
    <row r="4429" spans="3:3" x14ac:dyDescent="0.25">
      <c r="C4429" t="s">
        <v>5849</v>
      </c>
    </row>
    <row r="4430" spans="3:3" x14ac:dyDescent="0.25">
      <c r="C4430" t="s">
        <v>7234</v>
      </c>
    </row>
    <row r="4431" spans="3:3" x14ac:dyDescent="0.25">
      <c r="C4431" t="s">
        <v>5851</v>
      </c>
    </row>
    <row r="4432" spans="3:3" x14ac:dyDescent="0.25">
      <c r="C4432" t="s">
        <v>7235</v>
      </c>
    </row>
    <row r="4433" spans="3:3" x14ac:dyDescent="0.25">
      <c r="C4433" t="s">
        <v>5853</v>
      </c>
    </row>
    <row r="4434" spans="3:3" x14ac:dyDescent="0.25">
      <c r="C4434" t="s">
        <v>5854</v>
      </c>
    </row>
    <row r="4435" spans="3:3" x14ac:dyDescent="0.25">
      <c r="C4435" t="s">
        <v>5855</v>
      </c>
    </row>
    <row r="4436" spans="3:3" x14ac:dyDescent="0.25">
      <c r="C4436" t="s">
        <v>5045</v>
      </c>
    </row>
    <row r="4437" spans="3:3" x14ac:dyDescent="0.25">
      <c r="C4437" t="s">
        <v>5856</v>
      </c>
    </row>
    <row r="4438" spans="3:3" x14ac:dyDescent="0.25">
      <c r="C4438" t="s">
        <v>5857</v>
      </c>
    </row>
    <row r="4439" spans="3:3" x14ac:dyDescent="0.25">
      <c r="C4439" t="s">
        <v>5858</v>
      </c>
    </row>
    <row r="4440" spans="3:3" x14ac:dyDescent="0.25">
      <c r="C4440" t="s">
        <v>4360</v>
      </c>
    </row>
    <row r="4441" spans="3:3" x14ac:dyDescent="0.25">
      <c r="C4441" t="s">
        <v>7236</v>
      </c>
    </row>
    <row r="4442" spans="3:3" x14ac:dyDescent="0.25">
      <c r="C4442" t="s">
        <v>7237</v>
      </c>
    </row>
    <row r="4443" spans="3:3" x14ac:dyDescent="0.25">
      <c r="C4443" t="s">
        <v>5861</v>
      </c>
    </row>
    <row r="4444" spans="3:3" x14ac:dyDescent="0.25">
      <c r="C4444" t="s">
        <v>5862</v>
      </c>
    </row>
    <row r="4445" spans="3:3" x14ac:dyDescent="0.25">
      <c r="C4445" t="s">
        <v>7238</v>
      </c>
    </row>
    <row r="4446" spans="3:3" x14ac:dyDescent="0.25">
      <c r="C4446" t="s">
        <v>4808</v>
      </c>
    </row>
    <row r="4447" spans="3:3" x14ac:dyDescent="0.25">
      <c r="C4447" t="s">
        <v>5864</v>
      </c>
    </row>
    <row r="4448" spans="3:3" x14ac:dyDescent="0.25">
      <c r="C4448" t="s">
        <v>5865</v>
      </c>
    </row>
    <row r="4449" spans="3:3" x14ac:dyDescent="0.25">
      <c r="C4449" t="s">
        <v>7239</v>
      </c>
    </row>
    <row r="4450" spans="3:3" x14ac:dyDescent="0.25">
      <c r="C4450" t="s">
        <v>5866</v>
      </c>
    </row>
    <row r="4451" spans="3:3" x14ac:dyDescent="0.25">
      <c r="C4451" t="s">
        <v>5197</v>
      </c>
    </row>
    <row r="4452" spans="3:3" x14ac:dyDescent="0.25">
      <c r="C4452" t="s">
        <v>4583</v>
      </c>
    </row>
    <row r="4453" spans="3:3" x14ac:dyDescent="0.25">
      <c r="C4453" t="s">
        <v>5869</v>
      </c>
    </row>
    <row r="4454" spans="3:3" x14ac:dyDescent="0.25">
      <c r="C4454" t="s">
        <v>5870</v>
      </c>
    </row>
    <row r="4455" spans="3:3" x14ac:dyDescent="0.25">
      <c r="C4455" t="s">
        <v>5870</v>
      </c>
    </row>
    <row r="4456" spans="3:3" x14ac:dyDescent="0.25">
      <c r="C4456" t="s">
        <v>6005</v>
      </c>
    </row>
    <row r="4457" spans="3:3" x14ac:dyDescent="0.25">
      <c r="C4457" t="s">
        <v>6618</v>
      </c>
    </row>
    <row r="4458" spans="3:3" x14ac:dyDescent="0.25">
      <c r="C4458" t="s">
        <v>5873</v>
      </c>
    </row>
    <row r="4459" spans="3:3" x14ac:dyDescent="0.25">
      <c r="C4459" t="s">
        <v>5874</v>
      </c>
    </row>
    <row r="4460" spans="3:3" x14ac:dyDescent="0.25">
      <c r="C4460" t="s">
        <v>7240</v>
      </c>
    </row>
    <row r="4461" spans="3:3" x14ac:dyDescent="0.25">
      <c r="C4461" t="s">
        <v>7241</v>
      </c>
    </row>
    <row r="4462" spans="3:3" x14ac:dyDescent="0.25">
      <c r="C4462" t="s">
        <v>5876</v>
      </c>
    </row>
    <row r="4463" spans="3:3" x14ac:dyDescent="0.25">
      <c r="C4463" t="s">
        <v>5877</v>
      </c>
    </row>
    <row r="4464" spans="3:3" x14ac:dyDescent="0.25">
      <c r="C4464" t="s">
        <v>5878</v>
      </c>
    </row>
    <row r="4465" spans="3:3" x14ac:dyDescent="0.25">
      <c r="C4465" t="s">
        <v>7242</v>
      </c>
    </row>
    <row r="4466" spans="3:3" x14ac:dyDescent="0.25">
      <c r="C4466" t="s">
        <v>5880</v>
      </c>
    </row>
    <row r="4467" spans="3:3" x14ac:dyDescent="0.25">
      <c r="C4467" t="s">
        <v>5881</v>
      </c>
    </row>
    <row r="4468" spans="3:3" x14ac:dyDescent="0.25">
      <c r="C4468" t="s">
        <v>5882</v>
      </c>
    </row>
    <row r="4469" spans="3:3" x14ac:dyDescent="0.25">
      <c r="C4469" t="s">
        <v>5883</v>
      </c>
    </row>
    <row r="4470" spans="3:3" x14ac:dyDescent="0.25">
      <c r="C4470" t="s">
        <v>4515</v>
      </c>
    </row>
    <row r="4471" spans="3:3" x14ac:dyDescent="0.25">
      <c r="C4471" t="s">
        <v>5884</v>
      </c>
    </row>
    <row r="4472" spans="3:3" x14ac:dyDescent="0.25">
      <c r="C4472" t="s">
        <v>4725</v>
      </c>
    </row>
    <row r="4473" spans="3:3" x14ac:dyDescent="0.25">
      <c r="C4473" t="s">
        <v>5885</v>
      </c>
    </row>
    <row r="4474" spans="3:3" x14ac:dyDescent="0.25">
      <c r="C4474" t="s">
        <v>7243</v>
      </c>
    </row>
    <row r="4475" spans="3:3" x14ac:dyDescent="0.25">
      <c r="C4475" t="s">
        <v>7244</v>
      </c>
    </row>
    <row r="4476" spans="3:3" x14ac:dyDescent="0.25">
      <c r="C4476" t="s">
        <v>5888</v>
      </c>
    </row>
    <row r="4477" spans="3:3" x14ac:dyDescent="0.25">
      <c r="C4477" t="s">
        <v>6108</v>
      </c>
    </row>
    <row r="4478" spans="3:3" x14ac:dyDescent="0.25">
      <c r="C4478" t="s">
        <v>7245</v>
      </c>
    </row>
    <row r="4479" spans="3:3" x14ac:dyDescent="0.25">
      <c r="C4479" t="s">
        <v>5292</v>
      </c>
    </row>
    <row r="4480" spans="3:3" x14ac:dyDescent="0.25">
      <c r="C4480" t="s">
        <v>7246</v>
      </c>
    </row>
    <row r="4481" spans="3:3" x14ac:dyDescent="0.25">
      <c r="C4481" t="s">
        <v>5891</v>
      </c>
    </row>
    <row r="4482" spans="3:3" x14ac:dyDescent="0.25">
      <c r="C4482" t="s">
        <v>5892</v>
      </c>
    </row>
    <row r="4483" spans="3:3" x14ac:dyDescent="0.25">
      <c r="C4483" t="s">
        <v>4806</v>
      </c>
    </row>
    <row r="4484" spans="3:3" x14ac:dyDescent="0.25">
      <c r="C4484" t="s">
        <v>5893</v>
      </c>
    </row>
    <row r="4485" spans="3:3" x14ac:dyDescent="0.25">
      <c r="C4485" t="s">
        <v>5894</v>
      </c>
    </row>
    <row r="4486" spans="3:3" x14ac:dyDescent="0.25">
      <c r="C4486" t="s">
        <v>5895</v>
      </c>
    </row>
    <row r="4487" spans="3:3" x14ac:dyDescent="0.25">
      <c r="C4487" t="s">
        <v>7247</v>
      </c>
    </row>
    <row r="4488" spans="3:3" x14ac:dyDescent="0.25">
      <c r="C4488" t="s">
        <v>5897</v>
      </c>
    </row>
    <row r="4489" spans="3:3" x14ac:dyDescent="0.25">
      <c r="C4489" t="s">
        <v>5446</v>
      </c>
    </row>
    <row r="4490" spans="3:3" x14ac:dyDescent="0.25">
      <c r="C4490" t="s">
        <v>7248</v>
      </c>
    </row>
    <row r="4491" spans="3:3" x14ac:dyDescent="0.25">
      <c r="C4491" t="s">
        <v>5898</v>
      </c>
    </row>
    <row r="4492" spans="3:3" x14ac:dyDescent="0.25">
      <c r="C4492" t="s">
        <v>4554</v>
      </c>
    </row>
    <row r="4493" spans="3:3" x14ac:dyDescent="0.25">
      <c r="C4493" t="s">
        <v>5900</v>
      </c>
    </row>
    <row r="4494" spans="3:3" x14ac:dyDescent="0.25">
      <c r="C4494" t="s">
        <v>7249</v>
      </c>
    </row>
    <row r="4495" spans="3:3" x14ac:dyDescent="0.25">
      <c r="C4495" t="s">
        <v>4722</v>
      </c>
    </row>
    <row r="4496" spans="3:3" x14ac:dyDescent="0.25">
      <c r="C4496" t="s">
        <v>5902</v>
      </c>
    </row>
    <row r="4497" spans="3:3" x14ac:dyDescent="0.25">
      <c r="C4497" t="s">
        <v>5903</v>
      </c>
    </row>
    <row r="4498" spans="3:3" x14ac:dyDescent="0.25">
      <c r="C4498" t="s">
        <v>5904</v>
      </c>
    </row>
    <row r="4499" spans="3:3" x14ac:dyDescent="0.25">
      <c r="C4499" t="s">
        <v>5905</v>
      </c>
    </row>
    <row r="4500" spans="3:3" x14ac:dyDescent="0.25">
      <c r="C4500" t="s">
        <v>5906</v>
      </c>
    </row>
    <row r="4501" spans="3:3" x14ac:dyDescent="0.25">
      <c r="C4501" t="s">
        <v>4586</v>
      </c>
    </row>
    <row r="4502" spans="3:3" x14ac:dyDescent="0.25">
      <c r="C4502" t="s">
        <v>5038</v>
      </c>
    </row>
    <row r="4503" spans="3:3" x14ac:dyDescent="0.25">
      <c r="C4503" t="s">
        <v>4659</v>
      </c>
    </row>
    <row r="4504" spans="3:3" x14ac:dyDescent="0.25">
      <c r="C4504" t="s">
        <v>5907</v>
      </c>
    </row>
    <row r="4505" spans="3:3" x14ac:dyDescent="0.25">
      <c r="C4505" t="s">
        <v>5908</v>
      </c>
    </row>
    <row r="4506" spans="3:3" x14ac:dyDescent="0.25">
      <c r="C4506" t="s">
        <v>4760</v>
      </c>
    </row>
    <row r="4507" spans="3:3" x14ac:dyDescent="0.25">
      <c r="C4507" t="s">
        <v>5909</v>
      </c>
    </row>
    <row r="4508" spans="3:3" x14ac:dyDescent="0.25">
      <c r="C4508" t="s">
        <v>5910</v>
      </c>
    </row>
    <row r="4509" spans="3:3" x14ac:dyDescent="0.25">
      <c r="C4509" t="s">
        <v>4683</v>
      </c>
    </row>
    <row r="4510" spans="3:3" x14ac:dyDescent="0.25">
      <c r="C4510" t="s">
        <v>7250</v>
      </c>
    </row>
    <row r="4511" spans="3:3" x14ac:dyDescent="0.25">
      <c r="C4511" t="s">
        <v>5911</v>
      </c>
    </row>
    <row r="4512" spans="3:3" x14ac:dyDescent="0.25">
      <c r="C4512" t="s">
        <v>5912</v>
      </c>
    </row>
    <row r="4513" spans="3:3" x14ac:dyDescent="0.25">
      <c r="C4513" t="s">
        <v>5884</v>
      </c>
    </row>
    <row r="4514" spans="3:3" x14ac:dyDescent="0.25">
      <c r="C4514" t="s">
        <v>4534</v>
      </c>
    </row>
    <row r="4515" spans="3:3" x14ac:dyDescent="0.25">
      <c r="C4515" t="s">
        <v>5913</v>
      </c>
    </row>
    <row r="4516" spans="3:3" x14ac:dyDescent="0.25">
      <c r="C4516" t="s">
        <v>4609</v>
      </c>
    </row>
    <row r="4517" spans="3:3" x14ac:dyDescent="0.25">
      <c r="C4517" t="s">
        <v>4806</v>
      </c>
    </row>
    <row r="4518" spans="3:3" x14ac:dyDescent="0.25">
      <c r="C4518" t="s">
        <v>5914</v>
      </c>
    </row>
    <row r="4519" spans="3:3" x14ac:dyDescent="0.25">
      <c r="C4519" t="s">
        <v>5915</v>
      </c>
    </row>
    <row r="4520" spans="3:3" x14ac:dyDescent="0.25">
      <c r="C4520" t="s">
        <v>5916</v>
      </c>
    </row>
    <row r="4521" spans="3:3" x14ac:dyDescent="0.25">
      <c r="C4521" t="s">
        <v>7251</v>
      </c>
    </row>
    <row r="4522" spans="3:3" x14ac:dyDescent="0.25">
      <c r="C4522" t="s">
        <v>5172</v>
      </c>
    </row>
    <row r="4523" spans="3:3" x14ac:dyDescent="0.25">
      <c r="C4523" t="s">
        <v>7252</v>
      </c>
    </row>
    <row r="4524" spans="3:3" x14ac:dyDescent="0.25">
      <c r="C4524" t="s">
        <v>5918</v>
      </c>
    </row>
    <row r="4525" spans="3:3" x14ac:dyDescent="0.25">
      <c r="C4525" t="s">
        <v>5919</v>
      </c>
    </row>
    <row r="4526" spans="3:3" x14ac:dyDescent="0.25">
      <c r="C4526" t="s">
        <v>7253</v>
      </c>
    </row>
    <row r="4527" spans="3:3" x14ac:dyDescent="0.25">
      <c r="C4527" t="s">
        <v>7254</v>
      </c>
    </row>
    <row r="4528" spans="3:3" x14ac:dyDescent="0.25">
      <c r="C4528" t="s">
        <v>4807</v>
      </c>
    </row>
    <row r="4529" spans="3:3" x14ac:dyDescent="0.25">
      <c r="C4529" t="s">
        <v>7255</v>
      </c>
    </row>
    <row r="4530" spans="3:3" x14ac:dyDescent="0.25">
      <c r="C4530" t="s">
        <v>4552</v>
      </c>
    </row>
    <row r="4531" spans="3:3" x14ac:dyDescent="0.25">
      <c r="C4531" t="s">
        <v>5923</v>
      </c>
    </row>
    <row r="4532" spans="3:3" x14ac:dyDescent="0.25">
      <c r="C4532" t="s">
        <v>5924</v>
      </c>
    </row>
    <row r="4533" spans="3:3" x14ac:dyDescent="0.25">
      <c r="C4533" t="s">
        <v>4402</v>
      </c>
    </row>
    <row r="4534" spans="3:3" x14ac:dyDescent="0.25">
      <c r="C4534" t="s">
        <v>5925</v>
      </c>
    </row>
    <row r="4535" spans="3:3" x14ac:dyDescent="0.25">
      <c r="C4535" t="s">
        <v>4621</v>
      </c>
    </row>
    <row r="4536" spans="3:3" x14ac:dyDescent="0.25">
      <c r="C4536" t="s">
        <v>4576</v>
      </c>
    </row>
    <row r="4537" spans="3:3" x14ac:dyDescent="0.25">
      <c r="C4537" t="s">
        <v>5926</v>
      </c>
    </row>
    <row r="4538" spans="3:3" x14ac:dyDescent="0.25">
      <c r="C4538" t="s">
        <v>5927</v>
      </c>
    </row>
    <row r="4539" spans="3:3" x14ac:dyDescent="0.25">
      <c r="C4539" t="s">
        <v>5928</v>
      </c>
    </row>
    <row r="4540" spans="3:3" x14ac:dyDescent="0.25">
      <c r="C4540" t="s">
        <v>5929</v>
      </c>
    </row>
    <row r="4541" spans="3:3" x14ac:dyDescent="0.25">
      <c r="C4541" t="s">
        <v>7256</v>
      </c>
    </row>
    <row r="4542" spans="3:3" x14ac:dyDescent="0.25">
      <c r="C4542" t="s">
        <v>5931</v>
      </c>
    </row>
    <row r="4543" spans="3:3" x14ac:dyDescent="0.25">
      <c r="C4543" t="s">
        <v>5932</v>
      </c>
    </row>
    <row r="4544" spans="3:3" x14ac:dyDescent="0.25">
      <c r="C4544" t="s">
        <v>5933</v>
      </c>
    </row>
    <row r="4545" spans="3:3" x14ac:dyDescent="0.25">
      <c r="C4545" t="s">
        <v>5934</v>
      </c>
    </row>
    <row r="4546" spans="3:3" x14ac:dyDescent="0.25">
      <c r="C4546" t="s">
        <v>6303</v>
      </c>
    </row>
    <row r="4547" spans="3:3" x14ac:dyDescent="0.25">
      <c r="C4547" t="s">
        <v>5337</v>
      </c>
    </row>
    <row r="4548" spans="3:3" x14ac:dyDescent="0.25">
      <c r="C4548" t="s">
        <v>7257</v>
      </c>
    </row>
    <row r="4549" spans="3:3" x14ac:dyDescent="0.25">
      <c r="C4549" t="s">
        <v>5938</v>
      </c>
    </row>
    <row r="4550" spans="3:3" x14ac:dyDescent="0.25">
      <c r="C4550" t="s">
        <v>6232</v>
      </c>
    </row>
    <row r="4551" spans="3:3" x14ac:dyDescent="0.25">
      <c r="C4551" t="s">
        <v>5940</v>
      </c>
    </row>
    <row r="4552" spans="3:3" x14ac:dyDescent="0.25">
      <c r="C4552" t="s">
        <v>5941</v>
      </c>
    </row>
    <row r="4553" spans="3:3" x14ac:dyDescent="0.25">
      <c r="C4553" t="s">
        <v>5942</v>
      </c>
    </row>
    <row r="4554" spans="3:3" x14ac:dyDescent="0.25">
      <c r="C4554" t="s">
        <v>7258</v>
      </c>
    </row>
    <row r="4555" spans="3:3" x14ac:dyDescent="0.25">
      <c r="C4555" t="s">
        <v>4354</v>
      </c>
    </row>
    <row r="4556" spans="3:3" x14ac:dyDescent="0.25">
      <c r="C4556" t="s">
        <v>4354</v>
      </c>
    </row>
    <row r="4557" spans="3:3" x14ac:dyDescent="0.25">
      <c r="C4557" t="s">
        <v>7259</v>
      </c>
    </row>
    <row r="4558" spans="3:3" x14ac:dyDescent="0.25">
      <c r="C4558" t="s">
        <v>7260</v>
      </c>
    </row>
    <row r="4559" spans="3:3" x14ac:dyDescent="0.25">
      <c r="C4559" t="s">
        <v>7261</v>
      </c>
    </row>
    <row r="4560" spans="3:3" x14ac:dyDescent="0.25">
      <c r="C4560" t="s">
        <v>5210</v>
      </c>
    </row>
    <row r="4561" spans="3:3" x14ac:dyDescent="0.25">
      <c r="C4561" t="s">
        <v>5210</v>
      </c>
    </row>
    <row r="4562" spans="3:3" x14ac:dyDescent="0.25">
      <c r="C4562" t="s">
        <v>6776</v>
      </c>
    </row>
    <row r="4563" spans="3:3" x14ac:dyDescent="0.25">
      <c r="C4563" t="s">
        <v>5949</v>
      </c>
    </row>
    <row r="4564" spans="3:3" x14ac:dyDescent="0.25">
      <c r="C4564" t="s">
        <v>4598</v>
      </c>
    </row>
    <row r="4565" spans="3:3" x14ac:dyDescent="0.25">
      <c r="C4565" t="s">
        <v>7262</v>
      </c>
    </row>
    <row r="4566" spans="3:3" x14ac:dyDescent="0.25">
      <c r="C4566" t="s">
        <v>7263</v>
      </c>
    </row>
    <row r="4567" spans="3:3" x14ac:dyDescent="0.25">
      <c r="C4567" t="s">
        <v>7264</v>
      </c>
    </row>
    <row r="4568" spans="3:3" x14ac:dyDescent="0.25">
      <c r="C4568" t="s">
        <v>6377</v>
      </c>
    </row>
    <row r="4569" spans="3:3" x14ac:dyDescent="0.25">
      <c r="C4569" t="s">
        <v>4647</v>
      </c>
    </row>
    <row r="4570" spans="3:3" x14ac:dyDescent="0.25">
      <c r="C4570" t="s">
        <v>7265</v>
      </c>
    </row>
    <row r="4571" spans="3:3" x14ac:dyDescent="0.25">
      <c r="C4571" t="s">
        <v>7266</v>
      </c>
    </row>
    <row r="4572" spans="3:3" x14ac:dyDescent="0.25">
      <c r="C4572" t="s">
        <v>5956</v>
      </c>
    </row>
    <row r="4573" spans="3:3" x14ac:dyDescent="0.25">
      <c r="C4573" t="s">
        <v>4626</v>
      </c>
    </row>
    <row r="4574" spans="3:3" x14ac:dyDescent="0.25">
      <c r="C4574" t="s">
        <v>4705</v>
      </c>
    </row>
    <row r="4575" spans="3:3" x14ac:dyDescent="0.25">
      <c r="C4575" t="s">
        <v>5926</v>
      </c>
    </row>
    <row r="4576" spans="3:3" x14ac:dyDescent="0.25">
      <c r="C4576" t="s">
        <v>7267</v>
      </c>
    </row>
    <row r="4577" spans="3:3" x14ac:dyDescent="0.25">
      <c r="C4577" t="s">
        <v>7098</v>
      </c>
    </row>
    <row r="4578" spans="3:3" x14ac:dyDescent="0.25">
      <c r="C4578" t="s">
        <v>4359</v>
      </c>
    </row>
    <row r="4579" spans="3:3" x14ac:dyDescent="0.25">
      <c r="C4579" t="s">
        <v>5935</v>
      </c>
    </row>
    <row r="4580" spans="3:3" x14ac:dyDescent="0.25">
      <c r="C4580" t="s">
        <v>7268</v>
      </c>
    </row>
    <row r="4581" spans="3:3" x14ac:dyDescent="0.25">
      <c r="C4581" t="s">
        <v>7269</v>
      </c>
    </row>
    <row r="4582" spans="3:3" x14ac:dyDescent="0.25">
      <c r="C4582" t="s">
        <v>4695</v>
      </c>
    </row>
    <row r="4583" spans="3:3" x14ac:dyDescent="0.25">
      <c r="C4583" t="s">
        <v>4695</v>
      </c>
    </row>
    <row r="4584" spans="3:3" x14ac:dyDescent="0.25">
      <c r="C4584" t="s">
        <v>4695</v>
      </c>
    </row>
    <row r="4585" spans="3:3" x14ac:dyDescent="0.25">
      <c r="C4585" t="s">
        <v>4695</v>
      </c>
    </row>
    <row r="4586" spans="3:3" x14ac:dyDescent="0.25">
      <c r="C4586" t="s">
        <v>4695</v>
      </c>
    </row>
    <row r="4587" spans="3:3" x14ac:dyDescent="0.25">
      <c r="C4587" t="s">
        <v>4695</v>
      </c>
    </row>
    <row r="4588" spans="3:3" x14ac:dyDescent="0.25">
      <c r="C4588" t="s">
        <v>4695</v>
      </c>
    </row>
    <row r="4589" spans="3:3" x14ac:dyDescent="0.25">
      <c r="C4589" t="s">
        <v>4695</v>
      </c>
    </row>
    <row r="4590" spans="3:3" x14ac:dyDescent="0.25">
      <c r="C4590" t="s">
        <v>4695</v>
      </c>
    </row>
    <row r="4591" spans="3:3" x14ac:dyDescent="0.25">
      <c r="C4591" t="s">
        <v>4695</v>
      </c>
    </row>
    <row r="4592" spans="3:3" x14ac:dyDescent="0.25">
      <c r="C4592" t="s">
        <v>4695</v>
      </c>
    </row>
    <row r="4593" spans="3:3" x14ac:dyDescent="0.25">
      <c r="C4593" t="s">
        <v>4695</v>
      </c>
    </row>
    <row r="4594" spans="3:3" x14ac:dyDescent="0.25">
      <c r="C4594" t="s">
        <v>4695</v>
      </c>
    </row>
    <row r="4595" spans="3:3" x14ac:dyDescent="0.25">
      <c r="C4595" t="s">
        <v>4695</v>
      </c>
    </row>
    <row r="4596" spans="3:3" x14ac:dyDescent="0.25">
      <c r="C4596" t="s">
        <v>4695</v>
      </c>
    </row>
    <row r="4597" spans="3:3" x14ac:dyDescent="0.25">
      <c r="C4597" t="s">
        <v>4695</v>
      </c>
    </row>
    <row r="4598" spans="3:3" x14ac:dyDescent="0.25">
      <c r="C4598" t="s">
        <v>4695</v>
      </c>
    </row>
    <row r="4599" spans="3:3" x14ac:dyDescent="0.25">
      <c r="C4599" t="s">
        <v>4695</v>
      </c>
    </row>
    <row r="4600" spans="3:3" x14ac:dyDescent="0.25">
      <c r="C4600" t="s">
        <v>7270</v>
      </c>
    </row>
    <row r="4601" spans="3:3" x14ac:dyDescent="0.25">
      <c r="C4601" t="s">
        <v>7270</v>
      </c>
    </row>
    <row r="4602" spans="3:3" x14ac:dyDescent="0.25">
      <c r="C4602" t="s">
        <v>7271</v>
      </c>
    </row>
    <row r="4603" spans="3:3" x14ac:dyDescent="0.25">
      <c r="C4603" t="s">
        <v>7272</v>
      </c>
    </row>
    <row r="4604" spans="3:3" x14ac:dyDescent="0.25">
      <c r="C4604" t="s">
        <v>7273</v>
      </c>
    </row>
    <row r="4605" spans="3:3" x14ac:dyDescent="0.25">
      <c r="C4605" t="s">
        <v>7274</v>
      </c>
    </row>
    <row r="4606" spans="3:3" x14ac:dyDescent="0.25">
      <c r="C4606" t="s">
        <v>7275</v>
      </c>
    </row>
    <row r="4607" spans="3:3" x14ac:dyDescent="0.25">
      <c r="C4607" t="s">
        <v>4336</v>
      </c>
    </row>
    <row r="4608" spans="3:3" x14ac:dyDescent="0.25">
      <c r="C4608" t="s">
        <v>7276</v>
      </c>
    </row>
    <row r="4609" spans="3:3" x14ac:dyDescent="0.25">
      <c r="C4609" t="s">
        <v>7277</v>
      </c>
    </row>
    <row r="4610" spans="3:3" x14ac:dyDescent="0.25">
      <c r="C4610" t="s">
        <v>7278</v>
      </c>
    </row>
    <row r="4611" spans="3:3" x14ac:dyDescent="0.25">
      <c r="C4611" t="s">
        <v>4502</v>
      </c>
    </row>
    <row r="4612" spans="3:3" x14ac:dyDescent="0.25">
      <c r="C4612" t="s">
        <v>5266</v>
      </c>
    </row>
    <row r="4613" spans="3:3" x14ac:dyDescent="0.25">
      <c r="C4613" t="s">
        <v>5971</v>
      </c>
    </row>
    <row r="4614" spans="3:3" x14ac:dyDescent="0.25">
      <c r="C4614" t="s">
        <v>5972</v>
      </c>
    </row>
    <row r="4615" spans="3:3" x14ac:dyDescent="0.25">
      <c r="C4615" t="s">
        <v>4423</v>
      </c>
    </row>
    <row r="4616" spans="3:3" x14ac:dyDescent="0.25">
      <c r="C4616" t="s">
        <v>7279</v>
      </c>
    </row>
    <row r="4617" spans="3:3" x14ac:dyDescent="0.25">
      <c r="C4617" t="s">
        <v>7240</v>
      </c>
    </row>
    <row r="4618" spans="3:3" x14ac:dyDescent="0.25">
      <c r="C4618" t="s">
        <v>7280</v>
      </c>
    </row>
    <row r="4619" spans="3:3" x14ac:dyDescent="0.25">
      <c r="C4619" t="s">
        <v>5977</v>
      </c>
    </row>
    <row r="4620" spans="3:3" x14ac:dyDescent="0.25">
      <c r="C4620" t="s">
        <v>7281</v>
      </c>
    </row>
    <row r="4621" spans="3:3" x14ac:dyDescent="0.25">
      <c r="C4621" t="s">
        <v>5959</v>
      </c>
    </row>
    <row r="4622" spans="3:3" x14ac:dyDescent="0.25">
      <c r="C4622" t="s">
        <v>7282</v>
      </c>
    </row>
    <row r="4623" spans="3:3" x14ac:dyDescent="0.25">
      <c r="C4623" t="s">
        <v>7283</v>
      </c>
    </row>
    <row r="4624" spans="3:3" x14ac:dyDescent="0.25">
      <c r="C4624" t="s">
        <v>7284</v>
      </c>
    </row>
    <row r="4625" spans="3:3" x14ac:dyDescent="0.25">
      <c r="C4625" t="s">
        <v>7285</v>
      </c>
    </row>
    <row r="4626" spans="3:3" x14ac:dyDescent="0.25">
      <c r="C4626" t="s">
        <v>4856</v>
      </c>
    </row>
    <row r="4627" spans="3:3" x14ac:dyDescent="0.25">
      <c r="C4627" t="s">
        <v>7286</v>
      </c>
    </row>
    <row r="4628" spans="3:3" x14ac:dyDescent="0.25">
      <c r="C4628" t="s">
        <v>7287</v>
      </c>
    </row>
    <row r="4629" spans="3:3" x14ac:dyDescent="0.25">
      <c r="C4629" t="s">
        <v>7287</v>
      </c>
    </row>
    <row r="4630" spans="3:3" x14ac:dyDescent="0.25">
      <c r="C4630" t="s">
        <v>4695</v>
      </c>
    </row>
    <row r="4631" spans="3:3" x14ac:dyDescent="0.25">
      <c r="C4631" t="s">
        <v>4695</v>
      </c>
    </row>
    <row r="4632" spans="3:3" x14ac:dyDescent="0.25">
      <c r="C4632" t="s">
        <v>4695</v>
      </c>
    </row>
    <row r="4633" spans="3:3" x14ac:dyDescent="0.25">
      <c r="C4633" t="s">
        <v>4695</v>
      </c>
    </row>
    <row r="4634" spans="3:3" x14ac:dyDescent="0.25">
      <c r="C4634" t="s">
        <v>4695</v>
      </c>
    </row>
    <row r="4635" spans="3:3" x14ac:dyDescent="0.25">
      <c r="C4635" t="s">
        <v>5986</v>
      </c>
    </row>
    <row r="4636" spans="3:3" x14ac:dyDescent="0.25">
      <c r="C4636" t="s">
        <v>4829</v>
      </c>
    </row>
    <row r="4637" spans="3:3" x14ac:dyDescent="0.25">
      <c r="C4637" t="s">
        <v>5988</v>
      </c>
    </row>
    <row r="4638" spans="3:3" x14ac:dyDescent="0.25">
      <c r="C4638" t="s">
        <v>4883</v>
      </c>
    </row>
    <row r="4639" spans="3:3" x14ac:dyDescent="0.25">
      <c r="C4639" t="s">
        <v>5989</v>
      </c>
    </row>
    <row r="4640" spans="3:3" x14ac:dyDescent="0.25">
      <c r="C4640" t="s">
        <v>7288</v>
      </c>
    </row>
    <row r="4641" spans="3:3" x14ac:dyDescent="0.25">
      <c r="C4641" t="s">
        <v>5991</v>
      </c>
    </row>
    <row r="4642" spans="3:3" x14ac:dyDescent="0.25">
      <c r="C4642" t="s">
        <v>7289</v>
      </c>
    </row>
    <row r="4643" spans="3:3" x14ac:dyDescent="0.25">
      <c r="C4643" t="s">
        <v>7290</v>
      </c>
    </row>
    <row r="4644" spans="3:3" x14ac:dyDescent="0.25">
      <c r="C4644" t="s">
        <v>7291</v>
      </c>
    </row>
    <row r="4645" spans="3:3" x14ac:dyDescent="0.25">
      <c r="C4645" t="s">
        <v>7292</v>
      </c>
    </row>
    <row r="4646" spans="3:3" x14ac:dyDescent="0.25">
      <c r="C4646" t="s">
        <v>4354</v>
      </c>
    </row>
    <row r="4647" spans="3:3" x14ac:dyDescent="0.25">
      <c r="C4647" t="s">
        <v>4354</v>
      </c>
    </row>
    <row r="4648" spans="3:3" x14ac:dyDescent="0.25">
      <c r="C4648" t="s">
        <v>4354</v>
      </c>
    </row>
    <row r="4649" spans="3:3" x14ac:dyDescent="0.25">
      <c r="C4649" t="s">
        <v>4354</v>
      </c>
    </row>
    <row r="4650" spans="3:3" x14ac:dyDescent="0.25">
      <c r="C4650" t="s">
        <v>4354</v>
      </c>
    </row>
    <row r="4651" spans="3:3" x14ac:dyDescent="0.25">
      <c r="C4651" t="s">
        <v>4354</v>
      </c>
    </row>
    <row r="4652" spans="3:3" x14ac:dyDescent="0.25">
      <c r="C4652" t="s">
        <v>4354</v>
      </c>
    </row>
    <row r="4653" spans="3:3" x14ac:dyDescent="0.25">
      <c r="C4653" t="s">
        <v>4695</v>
      </c>
    </row>
    <row r="4654" spans="3:3" x14ac:dyDescent="0.25">
      <c r="C4654" t="s">
        <v>4695</v>
      </c>
    </row>
    <row r="4655" spans="3:3" x14ac:dyDescent="0.25">
      <c r="C4655" t="s">
        <v>4695</v>
      </c>
    </row>
    <row r="4656" spans="3:3" x14ac:dyDescent="0.25">
      <c r="C4656" t="s">
        <v>4695</v>
      </c>
    </row>
    <row r="4657" spans="3:3" x14ac:dyDescent="0.25">
      <c r="C4657" t="s">
        <v>4695</v>
      </c>
    </row>
    <row r="4658" spans="3:3" x14ac:dyDescent="0.25">
      <c r="C4658" t="s">
        <v>4695</v>
      </c>
    </row>
    <row r="4659" spans="3:3" x14ac:dyDescent="0.25">
      <c r="C4659" t="s">
        <v>4695</v>
      </c>
    </row>
    <row r="4660" spans="3:3" x14ac:dyDescent="0.25">
      <c r="C4660" t="s">
        <v>4695</v>
      </c>
    </row>
    <row r="4661" spans="3:3" x14ac:dyDescent="0.25">
      <c r="C4661" t="s">
        <v>4695</v>
      </c>
    </row>
    <row r="4662" spans="3:3" x14ac:dyDescent="0.25">
      <c r="C4662" t="s">
        <v>4695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54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29</v>
      </c>
    </row>
    <row r="2" spans="1:5" x14ac:dyDescent="0.25">
      <c r="B2" s="13" t="s">
        <v>30</v>
      </c>
      <c r="C2" s="13" t="s">
        <v>31</v>
      </c>
      <c r="D2" s="13" t="s">
        <v>32</v>
      </c>
      <c r="E2" s="13" t="s">
        <v>31</v>
      </c>
    </row>
    <row r="3" spans="1:5" x14ac:dyDescent="0.25">
      <c r="B3" s="14" t="s">
        <v>33</v>
      </c>
      <c r="C3" s="14" t="s">
        <v>34</v>
      </c>
      <c r="D3" s="14" t="s">
        <v>33</v>
      </c>
      <c r="E3" s="14" t="s">
        <v>34</v>
      </c>
    </row>
    <row r="4" spans="1:5" x14ac:dyDescent="0.25">
      <c r="B4" s="2" t="s">
        <v>35</v>
      </c>
      <c r="C4" s="2" t="s">
        <v>36</v>
      </c>
      <c r="D4" s="2" t="s">
        <v>37</v>
      </c>
      <c r="E4" s="2" t="s">
        <v>38</v>
      </c>
    </row>
    <row r="5" spans="1:5" x14ac:dyDescent="0.25">
      <c r="B5" s="10" t="s">
        <v>39</v>
      </c>
      <c r="C5" s="10" t="s">
        <v>40</v>
      </c>
      <c r="D5" s="10" t="s">
        <v>41</v>
      </c>
      <c r="E5" s="10" t="s">
        <v>42</v>
      </c>
    </row>
    <row r="6" spans="1:5" x14ac:dyDescent="0.25">
      <c r="B6" s="2" t="s">
        <v>43</v>
      </c>
      <c r="C6" s="2" t="s">
        <v>44</v>
      </c>
      <c r="D6" s="2" t="s">
        <v>45</v>
      </c>
      <c r="E6" s="2" t="s">
        <v>46</v>
      </c>
    </row>
    <row r="7" spans="1:5" x14ac:dyDescent="0.25">
      <c r="B7" s="10" t="s">
        <v>47</v>
      </c>
      <c r="C7" s="10" t="s">
        <v>48</v>
      </c>
      <c r="D7" s="10" t="s">
        <v>49</v>
      </c>
      <c r="E7" s="10" t="s">
        <v>46</v>
      </c>
    </row>
    <row r="8" spans="1:5" x14ac:dyDescent="0.25">
      <c r="B8" s="2" t="s">
        <v>47</v>
      </c>
      <c r="C8" s="2" t="s">
        <v>48</v>
      </c>
      <c r="D8" s="2" t="s">
        <v>50</v>
      </c>
      <c r="E8" s="2" t="s">
        <v>51</v>
      </c>
    </row>
    <row r="9" spans="1:5" x14ac:dyDescent="0.25">
      <c r="B9" s="10" t="s">
        <v>47</v>
      </c>
      <c r="C9" s="10" t="s">
        <v>48</v>
      </c>
      <c r="D9" s="10" t="s">
        <v>52</v>
      </c>
      <c r="E9" s="10" t="s">
        <v>53</v>
      </c>
    </row>
    <row r="10" spans="1:5" x14ac:dyDescent="0.25">
      <c r="B10" s="2" t="s">
        <v>47</v>
      </c>
      <c r="C10" s="2" t="s">
        <v>48</v>
      </c>
      <c r="D10" s="2" t="s">
        <v>54</v>
      </c>
      <c r="E10" s="2" t="s">
        <v>55</v>
      </c>
    </row>
    <row r="11" spans="1:5" x14ac:dyDescent="0.25">
      <c r="B11" s="10" t="s">
        <v>47</v>
      </c>
      <c r="C11" s="10" t="s">
        <v>48</v>
      </c>
      <c r="D11" s="10" t="s">
        <v>56</v>
      </c>
      <c r="E11" s="10" t="s">
        <v>57</v>
      </c>
    </row>
    <row r="12" spans="1:5" x14ac:dyDescent="0.25">
      <c r="B12" s="2" t="s">
        <v>58</v>
      </c>
      <c r="C12" s="2" t="s">
        <v>59</v>
      </c>
      <c r="D12" s="2" t="s">
        <v>60</v>
      </c>
      <c r="E12" s="2" t="s">
        <v>61</v>
      </c>
    </row>
    <row r="13" spans="1:5" x14ac:dyDescent="0.25">
      <c r="B13" s="10" t="s">
        <v>58</v>
      </c>
      <c r="C13" s="10" t="s">
        <v>59</v>
      </c>
      <c r="D13" s="10" t="s">
        <v>62</v>
      </c>
      <c r="E13" s="10" t="s">
        <v>63</v>
      </c>
    </row>
    <row r="14" spans="1:5" x14ac:dyDescent="0.25">
      <c r="B14" s="2" t="s">
        <v>58</v>
      </c>
      <c r="C14" s="2" t="s">
        <v>59</v>
      </c>
      <c r="D14" s="2" t="s">
        <v>64</v>
      </c>
      <c r="E14" s="2" t="s">
        <v>65</v>
      </c>
    </row>
    <row r="15" spans="1:5" x14ac:dyDescent="0.25">
      <c r="B15" s="10" t="s">
        <v>58</v>
      </c>
      <c r="C15" s="10" t="s">
        <v>59</v>
      </c>
      <c r="D15" s="10" t="s">
        <v>66</v>
      </c>
      <c r="E15" s="10" t="s">
        <v>67</v>
      </c>
    </row>
    <row r="16" spans="1:5" x14ac:dyDescent="0.25">
      <c r="B16" s="2" t="s">
        <v>58</v>
      </c>
      <c r="C16" s="2" t="s">
        <v>59</v>
      </c>
      <c r="D16" s="2" t="s">
        <v>68</v>
      </c>
      <c r="E16" s="2" t="s">
        <v>69</v>
      </c>
    </row>
    <row r="17" spans="2:5" x14ac:dyDescent="0.25">
      <c r="B17" s="10" t="s">
        <v>58</v>
      </c>
      <c r="C17" s="10" t="s">
        <v>59</v>
      </c>
      <c r="D17" s="10" t="s">
        <v>70</v>
      </c>
      <c r="E17" s="10" t="s">
        <v>69</v>
      </c>
    </row>
    <row r="18" spans="2:5" x14ac:dyDescent="0.25">
      <c r="B18" s="2" t="s">
        <v>58</v>
      </c>
      <c r="C18" s="2" t="s">
        <v>59</v>
      </c>
      <c r="D18" s="2" t="s">
        <v>71</v>
      </c>
      <c r="E18" s="2" t="s">
        <v>72</v>
      </c>
    </row>
    <row r="19" spans="2:5" x14ac:dyDescent="0.25">
      <c r="B19" s="10" t="s">
        <v>58</v>
      </c>
      <c r="C19" s="10" t="s">
        <v>59</v>
      </c>
      <c r="D19" s="10" t="s">
        <v>73</v>
      </c>
      <c r="E19" s="10" t="s">
        <v>74</v>
      </c>
    </row>
    <row r="20" spans="2:5" x14ac:dyDescent="0.25">
      <c r="B20" s="2" t="s">
        <v>58</v>
      </c>
      <c r="C20" s="2" t="s">
        <v>59</v>
      </c>
      <c r="D20" s="2" t="s">
        <v>75</v>
      </c>
      <c r="E20" s="2" t="s">
        <v>76</v>
      </c>
    </row>
    <row r="21" spans="2:5" x14ac:dyDescent="0.25">
      <c r="B21" s="10" t="s">
        <v>58</v>
      </c>
      <c r="C21" s="10" t="s">
        <v>59</v>
      </c>
      <c r="D21" s="10" t="s">
        <v>77</v>
      </c>
      <c r="E21" s="10" t="s">
        <v>78</v>
      </c>
    </row>
    <row r="22" spans="2:5" x14ac:dyDescent="0.25">
      <c r="B22" s="2" t="s">
        <v>58</v>
      </c>
      <c r="C22" s="2" t="s">
        <v>59</v>
      </c>
      <c r="D22" s="2" t="s">
        <v>79</v>
      </c>
      <c r="E22" s="2" t="s">
        <v>80</v>
      </c>
    </row>
    <row r="23" spans="2:5" x14ac:dyDescent="0.25">
      <c r="B23" s="10" t="s">
        <v>58</v>
      </c>
      <c r="C23" s="10" t="s">
        <v>59</v>
      </c>
      <c r="D23" s="10" t="s">
        <v>81</v>
      </c>
      <c r="E23" s="10" t="s">
        <v>82</v>
      </c>
    </row>
    <row r="24" spans="2:5" x14ac:dyDescent="0.25">
      <c r="B24" s="2" t="s">
        <v>58</v>
      </c>
      <c r="C24" s="2" t="s">
        <v>59</v>
      </c>
      <c r="D24" s="2" t="s">
        <v>83</v>
      </c>
      <c r="E24" s="2" t="s">
        <v>84</v>
      </c>
    </row>
    <row r="25" spans="2:5" x14ac:dyDescent="0.25">
      <c r="B25" s="10" t="s">
        <v>58</v>
      </c>
      <c r="C25" s="10" t="s">
        <v>59</v>
      </c>
      <c r="D25" s="10" t="s">
        <v>85</v>
      </c>
      <c r="E25" s="10" t="s">
        <v>86</v>
      </c>
    </row>
    <row r="26" spans="2:5" x14ac:dyDescent="0.25">
      <c r="B26" s="2" t="s">
        <v>58</v>
      </c>
      <c r="C26" s="2" t="s">
        <v>59</v>
      </c>
      <c r="D26" s="2" t="s">
        <v>87</v>
      </c>
      <c r="E26" s="2" t="s">
        <v>88</v>
      </c>
    </row>
    <row r="27" spans="2:5" x14ac:dyDescent="0.25">
      <c r="B27" s="10" t="s">
        <v>58</v>
      </c>
      <c r="C27" s="10" t="s">
        <v>59</v>
      </c>
      <c r="D27" s="10" t="s">
        <v>89</v>
      </c>
      <c r="E27" s="10" t="s">
        <v>90</v>
      </c>
    </row>
    <row r="28" spans="2:5" x14ac:dyDescent="0.25">
      <c r="B28" s="2" t="s">
        <v>58</v>
      </c>
      <c r="C28" s="2" t="s">
        <v>59</v>
      </c>
      <c r="D28" s="2" t="s">
        <v>91</v>
      </c>
      <c r="E28" s="2" t="s">
        <v>92</v>
      </c>
    </row>
    <row r="29" spans="2:5" x14ac:dyDescent="0.25">
      <c r="B29" s="10" t="s">
        <v>58</v>
      </c>
      <c r="C29" s="10" t="s">
        <v>59</v>
      </c>
      <c r="D29" s="10" t="s">
        <v>93</v>
      </c>
      <c r="E29" s="10" t="s">
        <v>94</v>
      </c>
    </row>
    <row r="30" spans="2:5" x14ac:dyDescent="0.25">
      <c r="B30" s="2" t="s">
        <v>58</v>
      </c>
      <c r="C30" s="2" t="s">
        <v>59</v>
      </c>
      <c r="D30" s="2" t="s">
        <v>95</v>
      </c>
      <c r="E30" s="2" t="s">
        <v>96</v>
      </c>
    </row>
    <row r="31" spans="2:5" x14ac:dyDescent="0.25">
      <c r="B31" s="10" t="s">
        <v>58</v>
      </c>
      <c r="C31" s="10" t="s">
        <v>59</v>
      </c>
      <c r="D31" s="10" t="s">
        <v>97</v>
      </c>
      <c r="E31" s="10" t="s">
        <v>98</v>
      </c>
    </row>
    <row r="32" spans="2:5" x14ac:dyDescent="0.25">
      <c r="B32" s="2" t="s">
        <v>58</v>
      </c>
      <c r="C32" s="2" t="s">
        <v>59</v>
      </c>
      <c r="D32" s="2" t="s">
        <v>99</v>
      </c>
      <c r="E32" s="2" t="s">
        <v>100</v>
      </c>
    </row>
    <row r="33" spans="2:5" x14ac:dyDescent="0.25">
      <c r="B33" s="10" t="s">
        <v>58</v>
      </c>
      <c r="C33" s="10" t="s">
        <v>59</v>
      </c>
      <c r="D33" s="10" t="s">
        <v>101</v>
      </c>
      <c r="E33" s="10" t="s">
        <v>102</v>
      </c>
    </row>
    <row r="34" spans="2:5" x14ac:dyDescent="0.25">
      <c r="B34" s="2" t="s">
        <v>58</v>
      </c>
      <c r="C34" s="2" t="s">
        <v>59</v>
      </c>
      <c r="D34" s="2" t="s">
        <v>103</v>
      </c>
      <c r="E34" s="2" t="s">
        <v>104</v>
      </c>
    </row>
    <row r="35" spans="2:5" x14ac:dyDescent="0.25">
      <c r="B35" s="10" t="s">
        <v>58</v>
      </c>
      <c r="C35" s="10" t="s">
        <v>59</v>
      </c>
      <c r="D35" s="10" t="s">
        <v>105</v>
      </c>
      <c r="E35" s="10" t="s">
        <v>106</v>
      </c>
    </row>
    <row r="36" spans="2:5" x14ac:dyDescent="0.25">
      <c r="B36" s="2" t="s">
        <v>58</v>
      </c>
      <c r="C36" s="2" t="s">
        <v>59</v>
      </c>
      <c r="D36" s="2" t="s">
        <v>107</v>
      </c>
      <c r="E36" s="2" t="s">
        <v>108</v>
      </c>
    </row>
    <row r="37" spans="2:5" x14ac:dyDescent="0.25">
      <c r="B37" s="10" t="s">
        <v>58</v>
      </c>
      <c r="C37" s="10" t="s">
        <v>59</v>
      </c>
      <c r="D37" s="10" t="s">
        <v>109</v>
      </c>
      <c r="E37" s="10" t="s">
        <v>110</v>
      </c>
    </row>
    <row r="38" spans="2:5" x14ac:dyDescent="0.25">
      <c r="B38" s="2" t="s">
        <v>58</v>
      </c>
      <c r="C38" s="2" t="s">
        <v>59</v>
      </c>
      <c r="D38" s="2" t="s">
        <v>111</v>
      </c>
      <c r="E38" s="2" t="s">
        <v>112</v>
      </c>
    </row>
    <row r="39" spans="2:5" x14ac:dyDescent="0.25">
      <c r="B39" s="10" t="s">
        <v>58</v>
      </c>
      <c r="C39" s="10" t="s">
        <v>59</v>
      </c>
      <c r="D39" s="10" t="s">
        <v>113</v>
      </c>
      <c r="E39" s="10" t="s">
        <v>114</v>
      </c>
    </row>
    <row r="40" spans="2:5" x14ac:dyDescent="0.25">
      <c r="B40" s="2" t="s">
        <v>58</v>
      </c>
      <c r="C40" s="2" t="s">
        <v>59</v>
      </c>
      <c r="D40" s="2" t="s">
        <v>115</v>
      </c>
      <c r="E40" s="2" t="s">
        <v>116</v>
      </c>
    </row>
    <row r="41" spans="2:5" x14ac:dyDescent="0.25">
      <c r="B41" s="10" t="s">
        <v>58</v>
      </c>
      <c r="C41" s="10" t="s">
        <v>59</v>
      </c>
      <c r="D41" s="10" t="s">
        <v>117</v>
      </c>
      <c r="E41" s="10" t="s">
        <v>118</v>
      </c>
    </row>
    <row r="42" spans="2:5" x14ac:dyDescent="0.25">
      <c r="B42" s="2" t="s">
        <v>58</v>
      </c>
      <c r="C42" s="2" t="s">
        <v>59</v>
      </c>
      <c r="D42" s="2" t="s">
        <v>119</v>
      </c>
      <c r="E42" s="2" t="s">
        <v>120</v>
      </c>
    </row>
    <row r="43" spans="2:5" x14ac:dyDescent="0.25">
      <c r="B43" s="10" t="s">
        <v>58</v>
      </c>
      <c r="C43" s="10" t="s">
        <v>59</v>
      </c>
      <c r="D43" s="10" t="s">
        <v>121</v>
      </c>
      <c r="E43" s="10" t="s">
        <v>122</v>
      </c>
    </row>
    <row r="44" spans="2:5" x14ac:dyDescent="0.25">
      <c r="B44" s="2" t="s">
        <v>58</v>
      </c>
      <c r="C44" s="2" t="s">
        <v>59</v>
      </c>
      <c r="D44" s="2" t="s">
        <v>123</v>
      </c>
      <c r="E44" s="2" t="s">
        <v>124</v>
      </c>
    </row>
    <row r="45" spans="2:5" x14ac:dyDescent="0.25">
      <c r="B45" s="10" t="s">
        <v>58</v>
      </c>
      <c r="C45" s="10" t="s">
        <v>59</v>
      </c>
      <c r="D45" s="10" t="s">
        <v>125</v>
      </c>
      <c r="E45" s="10" t="s">
        <v>126</v>
      </c>
    </row>
    <row r="46" spans="2:5" x14ac:dyDescent="0.25">
      <c r="B46" s="2" t="s">
        <v>58</v>
      </c>
      <c r="C46" s="2" t="s">
        <v>59</v>
      </c>
      <c r="D46" s="2" t="s">
        <v>127</v>
      </c>
      <c r="E46" s="2" t="s">
        <v>128</v>
      </c>
    </row>
    <row r="47" spans="2:5" x14ac:dyDescent="0.25">
      <c r="B47" s="10" t="s">
        <v>58</v>
      </c>
      <c r="C47" s="10" t="s">
        <v>59</v>
      </c>
      <c r="D47" s="10" t="s">
        <v>129</v>
      </c>
      <c r="E47" s="10" t="s">
        <v>130</v>
      </c>
    </row>
    <row r="48" spans="2:5" x14ac:dyDescent="0.25">
      <c r="B48" s="2" t="s">
        <v>58</v>
      </c>
      <c r="C48" s="2" t="s">
        <v>59</v>
      </c>
      <c r="D48" s="2" t="s">
        <v>131</v>
      </c>
      <c r="E48" s="2" t="s">
        <v>132</v>
      </c>
    </row>
    <row r="49" spans="2:5" x14ac:dyDescent="0.25">
      <c r="B49" s="10" t="s">
        <v>58</v>
      </c>
      <c r="C49" s="10" t="s">
        <v>59</v>
      </c>
      <c r="D49" s="10" t="s">
        <v>133</v>
      </c>
      <c r="E49" s="10" t="s">
        <v>134</v>
      </c>
    </row>
    <row r="50" spans="2:5" x14ac:dyDescent="0.25">
      <c r="B50" s="2" t="s">
        <v>58</v>
      </c>
      <c r="C50" s="2" t="s">
        <v>59</v>
      </c>
      <c r="D50" s="2" t="s">
        <v>135</v>
      </c>
      <c r="E50" s="2" t="s">
        <v>136</v>
      </c>
    </row>
    <row r="51" spans="2:5" x14ac:dyDescent="0.25">
      <c r="B51" s="10" t="s">
        <v>58</v>
      </c>
      <c r="C51" s="10" t="s">
        <v>59</v>
      </c>
      <c r="D51" s="10" t="s">
        <v>137</v>
      </c>
      <c r="E51" s="10" t="s">
        <v>138</v>
      </c>
    </row>
    <row r="52" spans="2:5" x14ac:dyDescent="0.25">
      <c r="B52" s="2" t="s">
        <v>58</v>
      </c>
      <c r="C52" s="2" t="s">
        <v>59</v>
      </c>
      <c r="D52" s="2" t="s">
        <v>139</v>
      </c>
      <c r="E52" s="2" t="s">
        <v>140</v>
      </c>
    </row>
    <row r="53" spans="2:5" x14ac:dyDescent="0.25">
      <c r="B53" s="10" t="s">
        <v>58</v>
      </c>
      <c r="C53" s="10" t="s">
        <v>59</v>
      </c>
      <c r="D53" s="10" t="s">
        <v>141</v>
      </c>
      <c r="E53" s="10" t="s">
        <v>142</v>
      </c>
    </row>
    <row r="54" spans="2:5" x14ac:dyDescent="0.25">
      <c r="B54" s="2" t="s">
        <v>58</v>
      </c>
      <c r="C54" s="2" t="s">
        <v>59</v>
      </c>
      <c r="D54" s="2" t="s">
        <v>143</v>
      </c>
      <c r="E54" s="2" t="s">
        <v>144</v>
      </c>
    </row>
    <row r="55" spans="2:5" x14ac:dyDescent="0.25">
      <c r="B55" s="10" t="s">
        <v>58</v>
      </c>
      <c r="C55" s="10" t="s">
        <v>59</v>
      </c>
      <c r="D55" s="10" t="s">
        <v>145</v>
      </c>
      <c r="E55" s="10" t="s">
        <v>146</v>
      </c>
    </row>
    <row r="56" spans="2:5" x14ac:dyDescent="0.25">
      <c r="B56" s="2" t="s">
        <v>58</v>
      </c>
      <c r="C56" s="2" t="s">
        <v>59</v>
      </c>
      <c r="D56" s="2" t="s">
        <v>147</v>
      </c>
      <c r="E56" s="2" t="s">
        <v>148</v>
      </c>
    </row>
    <row r="57" spans="2:5" x14ac:dyDescent="0.25">
      <c r="B57" s="10" t="s">
        <v>58</v>
      </c>
      <c r="C57" s="10" t="s">
        <v>59</v>
      </c>
      <c r="D57" s="10" t="s">
        <v>149</v>
      </c>
      <c r="E57" s="10" t="s">
        <v>150</v>
      </c>
    </row>
    <row r="58" spans="2:5" x14ac:dyDescent="0.25">
      <c r="B58" s="2" t="s">
        <v>58</v>
      </c>
      <c r="C58" s="2" t="s">
        <v>59</v>
      </c>
      <c r="D58" s="2" t="s">
        <v>151</v>
      </c>
      <c r="E58" s="2" t="s">
        <v>152</v>
      </c>
    </row>
    <row r="59" spans="2:5" x14ac:dyDescent="0.25">
      <c r="B59" s="10" t="s">
        <v>58</v>
      </c>
      <c r="C59" s="10" t="s">
        <v>59</v>
      </c>
      <c r="D59" s="10" t="s">
        <v>153</v>
      </c>
      <c r="E59" s="10" t="s">
        <v>154</v>
      </c>
    </row>
    <row r="60" spans="2:5" x14ac:dyDescent="0.25">
      <c r="B60" s="2" t="s">
        <v>58</v>
      </c>
      <c r="C60" s="2" t="s">
        <v>59</v>
      </c>
      <c r="D60" s="2" t="s">
        <v>155</v>
      </c>
      <c r="E60" s="2" t="s">
        <v>156</v>
      </c>
    </row>
    <row r="61" spans="2:5" x14ac:dyDescent="0.25">
      <c r="B61" s="10" t="s">
        <v>58</v>
      </c>
      <c r="C61" s="10" t="s">
        <v>59</v>
      </c>
      <c r="D61" s="10" t="s">
        <v>157</v>
      </c>
      <c r="E61" s="10" t="s">
        <v>158</v>
      </c>
    </row>
    <row r="62" spans="2:5" x14ac:dyDescent="0.25">
      <c r="B62" s="2" t="s">
        <v>58</v>
      </c>
      <c r="C62" s="2" t="s">
        <v>59</v>
      </c>
      <c r="D62" s="2" t="s">
        <v>159</v>
      </c>
      <c r="E62" s="2" t="s">
        <v>160</v>
      </c>
    </row>
    <row r="63" spans="2:5" x14ac:dyDescent="0.25">
      <c r="B63" s="10" t="s">
        <v>58</v>
      </c>
      <c r="C63" s="10" t="s">
        <v>59</v>
      </c>
      <c r="D63" s="10" t="s">
        <v>161</v>
      </c>
      <c r="E63" s="10" t="s">
        <v>162</v>
      </c>
    </row>
    <row r="64" spans="2:5" x14ac:dyDescent="0.25">
      <c r="B64" s="2" t="s">
        <v>58</v>
      </c>
      <c r="C64" s="2" t="s">
        <v>59</v>
      </c>
      <c r="D64" s="2" t="s">
        <v>163</v>
      </c>
      <c r="E64" s="2" t="s">
        <v>164</v>
      </c>
    </row>
    <row r="65" spans="2:5" x14ac:dyDescent="0.25">
      <c r="B65" s="10" t="s">
        <v>58</v>
      </c>
      <c r="C65" s="10" t="s">
        <v>59</v>
      </c>
      <c r="D65" s="10" t="s">
        <v>165</v>
      </c>
      <c r="E65" s="10" t="s">
        <v>166</v>
      </c>
    </row>
    <row r="66" spans="2:5" x14ac:dyDescent="0.25">
      <c r="B66" s="2" t="s">
        <v>58</v>
      </c>
      <c r="C66" s="2" t="s">
        <v>59</v>
      </c>
      <c r="D66" s="2" t="s">
        <v>167</v>
      </c>
      <c r="E66" s="2" t="s">
        <v>168</v>
      </c>
    </row>
    <row r="67" spans="2:5" x14ac:dyDescent="0.25">
      <c r="B67" s="10" t="s">
        <v>58</v>
      </c>
      <c r="C67" s="10" t="s">
        <v>59</v>
      </c>
      <c r="D67" s="10" t="s">
        <v>169</v>
      </c>
      <c r="E67" s="10" t="s">
        <v>170</v>
      </c>
    </row>
    <row r="68" spans="2:5" x14ac:dyDescent="0.25">
      <c r="B68" s="2" t="s">
        <v>58</v>
      </c>
      <c r="C68" s="2" t="s">
        <v>59</v>
      </c>
      <c r="D68" s="2" t="s">
        <v>171</v>
      </c>
      <c r="E68" s="2" t="s">
        <v>172</v>
      </c>
    </row>
    <row r="69" spans="2:5" x14ac:dyDescent="0.25">
      <c r="B69" s="10" t="s">
        <v>58</v>
      </c>
      <c r="C69" s="10" t="s">
        <v>59</v>
      </c>
      <c r="D69" s="10" t="s">
        <v>173</v>
      </c>
      <c r="E69" s="10" t="s">
        <v>174</v>
      </c>
    </row>
    <row r="70" spans="2:5" x14ac:dyDescent="0.25">
      <c r="B70" s="2" t="s">
        <v>58</v>
      </c>
      <c r="C70" s="2" t="s">
        <v>59</v>
      </c>
      <c r="D70" s="2" t="s">
        <v>175</v>
      </c>
      <c r="E70" s="2" t="s">
        <v>176</v>
      </c>
    </row>
    <row r="71" spans="2:5" x14ac:dyDescent="0.25">
      <c r="B71" s="10" t="s">
        <v>58</v>
      </c>
      <c r="C71" s="10" t="s">
        <v>59</v>
      </c>
      <c r="D71" s="10" t="s">
        <v>177</v>
      </c>
      <c r="E71" s="10" t="s">
        <v>178</v>
      </c>
    </row>
    <row r="72" spans="2:5" x14ac:dyDescent="0.25">
      <c r="B72" s="2" t="s">
        <v>58</v>
      </c>
      <c r="C72" s="2" t="s">
        <v>59</v>
      </c>
      <c r="D72" s="2" t="s">
        <v>179</v>
      </c>
      <c r="E72" s="2" t="s">
        <v>180</v>
      </c>
    </row>
    <row r="73" spans="2:5" x14ac:dyDescent="0.25">
      <c r="B73" s="10" t="s">
        <v>58</v>
      </c>
      <c r="C73" s="10" t="s">
        <v>59</v>
      </c>
      <c r="D73" s="10" t="s">
        <v>181</v>
      </c>
      <c r="E73" s="10" t="s">
        <v>182</v>
      </c>
    </row>
    <row r="74" spans="2:5" x14ac:dyDescent="0.25">
      <c r="B74" s="2" t="s">
        <v>58</v>
      </c>
      <c r="C74" s="2" t="s">
        <v>59</v>
      </c>
      <c r="D74" s="2" t="s">
        <v>183</v>
      </c>
      <c r="E74" s="2" t="s">
        <v>184</v>
      </c>
    </row>
    <row r="75" spans="2:5" x14ac:dyDescent="0.25">
      <c r="B75" s="10" t="s">
        <v>58</v>
      </c>
      <c r="C75" s="10" t="s">
        <v>59</v>
      </c>
      <c r="D75" s="10" t="s">
        <v>185</v>
      </c>
      <c r="E75" s="10" t="s">
        <v>186</v>
      </c>
    </row>
    <row r="76" spans="2:5" x14ac:dyDescent="0.25">
      <c r="B76" s="2" t="s">
        <v>58</v>
      </c>
      <c r="C76" s="2" t="s">
        <v>59</v>
      </c>
      <c r="D76" s="2" t="s">
        <v>187</v>
      </c>
      <c r="E76" s="2" t="s">
        <v>188</v>
      </c>
    </row>
    <row r="77" spans="2:5" x14ac:dyDescent="0.25">
      <c r="B77" s="10" t="s">
        <v>58</v>
      </c>
      <c r="C77" s="10" t="s">
        <v>59</v>
      </c>
      <c r="D77" s="10" t="s">
        <v>189</v>
      </c>
      <c r="E77" s="10" t="s">
        <v>190</v>
      </c>
    </row>
    <row r="78" spans="2:5" x14ac:dyDescent="0.25">
      <c r="B78" s="2" t="s">
        <v>58</v>
      </c>
      <c r="C78" s="2" t="s">
        <v>59</v>
      </c>
      <c r="D78" s="2" t="s">
        <v>191</v>
      </c>
      <c r="E78" s="2" t="s">
        <v>192</v>
      </c>
    </row>
    <row r="79" spans="2:5" x14ac:dyDescent="0.25">
      <c r="B79" s="10" t="s">
        <v>58</v>
      </c>
      <c r="C79" s="10" t="s">
        <v>59</v>
      </c>
      <c r="D79" s="10" t="s">
        <v>193</v>
      </c>
      <c r="E79" s="10" t="s">
        <v>194</v>
      </c>
    </row>
    <row r="80" spans="2:5" x14ac:dyDescent="0.25">
      <c r="B80" s="2" t="s">
        <v>58</v>
      </c>
      <c r="C80" s="2" t="s">
        <v>59</v>
      </c>
      <c r="D80" s="2" t="s">
        <v>195</v>
      </c>
      <c r="E80" s="2" t="s">
        <v>196</v>
      </c>
    </row>
    <row r="81" spans="2:5" x14ac:dyDescent="0.25">
      <c r="B81" s="10" t="s">
        <v>58</v>
      </c>
      <c r="C81" s="10" t="s">
        <v>59</v>
      </c>
      <c r="D81" s="10" t="s">
        <v>197</v>
      </c>
      <c r="E81" s="10" t="s">
        <v>198</v>
      </c>
    </row>
    <row r="82" spans="2:5" x14ac:dyDescent="0.25">
      <c r="B82" s="2" t="s">
        <v>58</v>
      </c>
      <c r="C82" s="2" t="s">
        <v>59</v>
      </c>
      <c r="D82" s="2" t="s">
        <v>199</v>
      </c>
      <c r="E82" s="2" t="s">
        <v>200</v>
      </c>
    </row>
    <row r="83" spans="2:5" x14ac:dyDescent="0.25">
      <c r="B83" s="10" t="s">
        <v>58</v>
      </c>
      <c r="C83" s="10" t="s">
        <v>59</v>
      </c>
      <c r="D83" s="10" t="s">
        <v>201</v>
      </c>
      <c r="E83" s="10" t="s">
        <v>202</v>
      </c>
    </row>
    <row r="84" spans="2:5" x14ac:dyDescent="0.25">
      <c r="B84" s="2" t="s">
        <v>58</v>
      </c>
      <c r="C84" s="2" t="s">
        <v>59</v>
      </c>
      <c r="D84" s="2" t="s">
        <v>203</v>
      </c>
      <c r="E84" s="2" t="s">
        <v>204</v>
      </c>
    </row>
    <row r="85" spans="2:5" x14ac:dyDescent="0.25">
      <c r="B85" s="10" t="s">
        <v>58</v>
      </c>
      <c r="C85" s="10" t="s">
        <v>59</v>
      </c>
      <c r="D85" s="10" t="s">
        <v>205</v>
      </c>
      <c r="E85" s="10" t="s">
        <v>206</v>
      </c>
    </row>
    <row r="86" spans="2:5" x14ac:dyDescent="0.25">
      <c r="B86" s="2" t="s">
        <v>58</v>
      </c>
      <c r="C86" s="2" t="s">
        <v>59</v>
      </c>
      <c r="D86" s="2" t="s">
        <v>207</v>
      </c>
      <c r="E86" s="2" t="s">
        <v>208</v>
      </c>
    </row>
    <row r="87" spans="2:5" x14ac:dyDescent="0.25">
      <c r="B87" s="10" t="s">
        <v>58</v>
      </c>
      <c r="C87" s="10" t="s">
        <v>59</v>
      </c>
      <c r="D87" s="10" t="s">
        <v>209</v>
      </c>
      <c r="E87" s="10" t="s">
        <v>210</v>
      </c>
    </row>
    <row r="88" spans="2:5" x14ac:dyDescent="0.25">
      <c r="B88" s="2" t="s">
        <v>58</v>
      </c>
      <c r="C88" s="2" t="s">
        <v>59</v>
      </c>
      <c r="D88" s="2" t="s">
        <v>211</v>
      </c>
      <c r="E88" s="2" t="s">
        <v>212</v>
      </c>
    </row>
    <row r="89" spans="2:5" x14ac:dyDescent="0.25">
      <c r="B89" s="10" t="s">
        <v>58</v>
      </c>
      <c r="C89" s="10" t="s">
        <v>59</v>
      </c>
      <c r="D89" s="10" t="s">
        <v>213</v>
      </c>
      <c r="E89" s="10" t="s">
        <v>214</v>
      </c>
    </row>
    <row r="90" spans="2:5" x14ac:dyDescent="0.25">
      <c r="B90" s="2" t="s">
        <v>58</v>
      </c>
      <c r="C90" s="2" t="s">
        <v>59</v>
      </c>
      <c r="D90" s="2" t="s">
        <v>215</v>
      </c>
      <c r="E90" s="2" t="s">
        <v>216</v>
      </c>
    </row>
    <row r="91" spans="2:5" x14ac:dyDescent="0.25">
      <c r="B91" s="10" t="s">
        <v>58</v>
      </c>
      <c r="C91" s="10" t="s">
        <v>59</v>
      </c>
      <c r="D91" s="10" t="s">
        <v>217</v>
      </c>
      <c r="E91" s="10" t="s">
        <v>218</v>
      </c>
    </row>
    <row r="92" spans="2:5" x14ac:dyDescent="0.25">
      <c r="B92" s="2" t="s">
        <v>58</v>
      </c>
      <c r="C92" s="2" t="s">
        <v>59</v>
      </c>
      <c r="D92" s="2" t="s">
        <v>219</v>
      </c>
      <c r="E92" s="2" t="s">
        <v>220</v>
      </c>
    </row>
    <row r="93" spans="2:5" x14ac:dyDescent="0.25">
      <c r="B93" s="10" t="s">
        <v>58</v>
      </c>
      <c r="C93" s="10" t="s">
        <v>59</v>
      </c>
      <c r="D93" s="10" t="s">
        <v>221</v>
      </c>
      <c r="E93" s="10" t="s">
        <v>222</v>
      </c>
    </row>
    <row r="94" spans="2:5" x14ac:dyDescent="0.25">
      <c r="B94" s="2" t="s">
        <v>58</v>
      </c>
      <c r="C94" s="2" t="s">
        <v>59</v>
      </c>
      <c r="D94" s="2" t="s">
        <v>223</v>
      </c>
      <c r="E94" s="2" t="s">
        <v>224</v>
      </c>
    </row>
    <row r="95" spans="2:5" x14ac:dyDescent="0.25">
      <c r="B95" s="10" t="s">
        <v>58</v>
      </c>
      <c r="C95" s="10" t="s">
        <v>59</v>
      </c>
      <c r="D95" s="10" t="s">
        <v>225</v>
      </c>
      <c r="E95" s="10" t="s">
        <v>226</v>
      </c>
    </row>
    <row r="96" spans="2:5" x14ac:dyDescent="0.25">
      <c r="B96" s="2" t="s">
        <v>58</v>
      </c>
      <c r="C96" s="2" t="s">
        <v>59</v>
      </c>
      <c r="D96" s="2" t="s">
        <v>227</v>
      </c>
      <c r="E96" s="2" t="s">
        <v>228</v>
      </c>
    </row>
    <row r="97" spans="2:5" x14ac:dyDescent="0.25">
      <c r="B97" s="10" t="s">
        <v>58</v>
      </c>
      <c r="C97" s="10" t="s">
        <v>59</v>
      </c>
      <c r="D97" s="10" t="s">
        <v>229</v>
      </c>
      <c r="E97" s="10" t="s">
        <v>230</v>
      </c>
    </row>
    <row r="98" spans="2:5" x14ac:dyDescent="0.25">
      <c r="B98" s="2" t="s">
        <v>58</v>
      </c>
      <c r="C98" s="2" t="s">
        <v>59</v>
      </c>
      <c r="D98" s="2" t="s">
        <v>231</v>
      </c>
      <c r="E98" s="2" t="s">
        <v>232</v>
      </c>
    </row>
    <row r="99" spans="2:5" x14ac:dyDescent="0.25">
      <c r="B99" s="10" t="s">
        <v>58</v>
      </c>
      <c r="C99" s="10" t="s">
        <v>59</v>
      </c>
      <c r="D99" s="10" t="s">
        <v>233</v>
      </c>
      <c r="E99" s="10" t="s">
        <v>234</v>
      </c>
    </row>
    <row r="100" spans="2:5" x14ac:dyDescent="0.25">
      <c r="B100" s="2" t="s">
        <v>58</v>
      </c>
      <c r="C100" s="2" t="s">
        <v>59</v>
      </c>
      <c r="D100" s="2" t="s">
        <v>235</v>
      </c>
      <c r="E100" s="2" t="s">
        <v>236</v>
      </c>
    </row>
    <row r="101" spans="2:5" x14ac:dyDescent="0.25">
      <c r="B101" s="10" t="s">
        <v>58</v>
      </c>
      <c r="C101" s="10" t="s">
        <v>59</v>
      </c>
      <c r="D101" s="10" t="s">
        <v>237</v>
      </c>
      <c r="E101" s="10" t="s">
        <v>238</v>
      </c>
    </row>
    <row r="102" spans="2:5" x14ac:dyDescent="0.25">
      <c r="B102" s="2" t="s">
        <v>58</v>
      </c>
      <c r="C102" s="2" t="s">
        <v>59</v>
      </c>
      <c r="D102" s="2" t="s">
        <v>239</v>
      </c>
      <c r="E102" s="2" t="s">
        <v>240</v>
      </c>
    </row>
    <row r="103" spans="2:5" x14ac:dyDescent="0.25">
      <c r="B103" s="10" t="s">
        <v>58</v>
      </c>
      <c r="C103" s="10" t="s">
        <v>59</v>
      </c>
      <c r="D103" s="10" t="s">
        <v>241</v>
      </c>
      <c r="E103" s="10" t="s">
        <v>242</v>
      </c>
    </row>
    <row r="104" spans="2:5" x14ac:dyDescent="0.25">
      <c r="B104" s="2" t="s">
        <v>58</v>
      </c>
      <c r="C104" s="2" t="s">
        <v>59</v>
      </c>
      <c r="D104" s="2" t="s">
        <v>243</v>
      </c>
      <c r="E104" s="2" t="s">
        <v>244</v>
      </c>
    </row>
    <row r="105" spans="2:5" x14ac:dyDescent="0.25">
      <c r="B105" s="10" t="s">
        <v>58</v>
      </c>
      <c r="C105" s="10" t="s">
        <v>59</v>
      </c>
      <c r="D105" s="10" t="s">
        <v>245</v>
      </c>
      <c r="E105" s="10" t="s">
        <v>246</v>
      </c>
    </row>
    <row r="106" spans="2:5" x14ac:dyDescent="0.25">
      <c r="B106" s="2" t="s">
        <v>58</v>
      </c>
      <c r="C106" s="2" t="s">
        <v>59</v>
      </c>
      <c r="D106" s="2" t="s">
        <v>247</v>
      </c>
      <c r="E106" s="2" t="s">
        <v>248</v>
      </c>
    </row>
    <row r="107" spans="2:5" x14ac:dyDescent="0.25">
      <c r="B107" s="10" t="s">
        <v>58</v>
      </c>
      <c r="C107" s="10" t="s">
        <v>59</v>
      </c>
      <c r="D107" s="10" t="s">
        <v>249</v>
      </c>
      <c r="E107" s="10" t="s">
        <v>250</v>
      </c>
    </row>
    <row r="108" spans="2:5" x14ac:dyDescent="0.25">
      <c r="B108" s="2" t="s">
        <v>58</v>
      </c>
      <c r="C108" s="2" t="s">
        <v>59</v>
      </c>
      <c r="D108" s="2" t="s">
        <v>251</v>
      </c>
      <c r="E108" s="2" t="s">
        <v>252</v>
      </c>
    </row>
    <row r="109" spans="2:5" x14ac:dyDescent="0.25">
      <c r="B109" s="10" t="s">
        <v>58</v>
      </c>
      <c r="C109" s="10" t="s">
        <v>59</v>
      </c>
      <c r="D109" s="10" t="s">
        <v>253</v>
      </c>
      <c r="E109" s="10" t="s">
        <v>254</v>
      </c>
    </row>
    <row r="110" spans="2:5" x14ac:dyDescent="0.25">
      <c r="B110" s="2" t="s">
        <v>58</v>
      </c>
      <c r="C110" s="2" t="s">
        <v>59</v>
      </c>
      <c r="D110" s="2" t="s">
        <v>255</v>
      </c>
      <c r="E110" s="2" t="s">
        <v>256</v>
      </c>
    </row>
    <row r="111" spans="2:5" x14ac:dyDescent="0.25">
      <c r="B111" s="10" t="s">
        <v>58</v>
      </c>
      <c r="C111" s="10" t="s">
        <v>59</v>
      </c>
      <c r="D111" s="10" t="s">
        <v>257</v>
      </c>
      <c r="E111" s="10" t="s">
        <v>258</v>
      </c>
    </row>
    <row r="112" spans="2:5" x14ac:dyDescent="0.25">
      <c r="B112" s="2" t="s">
        <v>58</v>
      </c>
      <c r="C112" s="2" t="s">
        <v>59</v>
      </c>
      <c r="D112" s="2" t="s">
        <v>259</v>
      </c>
      <c r="E112" s="2" t="s">
        <v>260</v>
      </c>
    </row>
    <row r="113" spans="2:5" x14ac:dyDescent="0.25">
      <c r="B113" s="10" t="s">
        <v>58</v>
      </c>
      <c r="C113" s="10" t="s">
        <v>59</v>
      </c>
      <c r="D113" s="10" t="s">
        <v>261</v>
      </c>
      <c r="E113" s="10" t="s">
        <v>262</v>
      </c>
    </row>
    <row r="114" spans="2:5" x14ac:dyDescent="0.25">
      <c r="B114" s="2" t="s">
        <v>58</v>
      </c>
      <c r="C114" s="2" t="s">
        <v>59</v>
      </c>
      <c r="D114" s="2" t="s">
        <v>263</v>
      </c>
      <c r="E114" s="2" t="s">
        <v>264</v>
      </c>
    </row>
    <row r="115" spans="2:5" x14ac:dyDescent="0.25">
      <c r="B115" s="10" t="s">
        <v>58</v>
      </c>
      <c r="C115" s="10" t="s">
        <v>59</v>
      </c>
      <c r="D115" s="10" t="s">
        <v>265</v>
      </c>
      <c r="E115" s="10" t="s">
        <v>266</v>
      </c>
    </row>
    <row r="116" spans="2:5" x14ac:dyDescent="0.25">
      <c r="B116" s="2" t="s">
        <v>58</v>
      </c>
      <c r="C116" s="2" t="s">
        <v>59</v>
      </c>
      <c r="D116" s="2" t="s">
        <v>267</v>
      </c>
      <c r="E116" s="2" t="s">
        <v>268</v>
      </c>
    </row>
    <row r="117" spans="2:5" x14ac:dyDescent="0.25">
      <c r="B117" s="10" t="s">
        <v>58</v>
      </c>
      <c r="C117" s="10" t="s">
        <v>59</v>
      </c>
      <c r="D117" s="10" t="s">
        <v>269</v>
      </c>
      <c r="E117" s="10" t="s">
        <v>270</v>
      </c>
    </row>
    <row r="118" spans="2:5" x14ac:dyDescent="0.25">
      <c r="B118" s="2" t="s">
        <v>58</v>
      </c>
      <c r="C118" s="2" t="s">
        <v>59</v>
      </c>
      <c r="D118" s="2" t="s">
        <v>271</v>
      </c>
      <c r="E118" s="2" t="s">
        <v>272</v>
      </c>
    </row>
    <row r="119" spans="2:5" x14ac:dyDescent="0.25">
      <c r="B119" s="10" t="s">
        <v>58</v>
      </c>
      <c r="C119" s="10" t="s">
        <v>59</v>
      </c>
      <c r="D119" s="10" t="s">
        <v>273</v>
      </c>
      <c r="E119" s="10" t="s">
        <v>274</v>
      </c>
    </row>
    <row r="120" spans="2:5" x14ac:dyDescent="0.25">
      <c r="B120" s="2" t="s">
        <v>58</v>
      </c>
      <c r="C120" s="2" t="s">
        <v>59</v>
      </c>
      <c r="D120" s="2" t="s">
        <v>275</v>
      </c>
      <c r="E120" s="2" t="s">
        <v>276</v>
      </c>
    </row>
    <row r="121" spans="2:5" x14ac:dyDescent="0.25">
      <c r="B121" s="10" t="s">
        <v>58</v>
      </c>
      <c r="C121" s="10" t="s">
        <v>59</v>
      </c>
      <c r="D121" s="10" t="s">
        <v>277</v>
      </c>
      <c r="E121" s="10" t="s">
        <v>278</v>
      </c>
    </row>
    <row r="122" spans="2:5" x14ac:dyDescent="0.25">
      <c r="B122" s="2" t="s">
        <v>58</v>
      </c>
      <c r="C122" s="2" t="s">
        <v>59</v>
      </c>
      <c r="D122" s="2" t="s">
        <v>279</v>
      </c>
      <c r="E122" s="2" t="s">
        <v>280</v>
      </c>
    </row>
    <row r="123" spans="2:5" x14ac:dyDescent="0.25">
      <c r="B123" s="10" t="s">
        <v>58</v>
      </c>
      <c r="C123" s="10" t="s">
        <v>59</v>
      </c>
      <c r="D123" s="10" t="s">
        <v>281</v>
      </c>
      <c r="E123" s="10" t="s">
        <v>282</v>
      </c>
    </row>
    <row r="124" spans="2:5" x14ac:dyDescent="0.25">
      <c r="B124" s="2" t="s">
        <v>58</v>
      </c>
      <c r="C124" s="2" t="s">
        <v>59</v>
      </c>
      <c r="D124" s="2" t="s">
        <v>283</v>
      </c>
      <c r="E124" s="2" t="s">
        <v>284</v>
      </c>
    </row>
    <row r="125" spans="2:5" x14ac:dyDescent="0.25">
      <c r="B125" s="10" t="s">
        <v>58</v>
      </c>
      <c r="C125" s="10" t="s">
        <v>59</v>
      </c>
      <c r="D125" s="10" t="s">
        <v>285</v>
      </c>
      <c r="E125" s="10" t="s">
        <v>286</v>
      </c>
    </row>
    <row r="126" spans="2:5" x14ac:dyDescent="0.25">
      <c r="B126" s="2" t="s">
        <v>58</v>
      </c>
      <c r="C126" s="2" t="s">
        <v>59</v>
      </c>
      <c r="D126" s="2" t="s">
        <v>287</v>
      </c>
      <c r="E126" s="2" t="s">
        <v>288</v>
      </c>
    </row>
    <row r="127" spans="2:5" x14ac:dyDescent="0.25">
      <c r="B127" s="10" t="s">
        <v>58</v>
      </c>
      <c r="C127" s="10" t="s">
        <v>59</v>
      </c>
      <c r="D127" s="10" t="s">
        <v>289</v>
      </c>
      <c r="E127" s="10" t="s">
        <v>290</v>
      </c>
    </row>
    <row r="128" spans="2:5" x14ac:dyDescent="0.25">
      <c r="B128" s="2" t="s">
        <v>58</v>
      </c>
      <c r="C128" s="2" t="s">
        <v>59</v>
      </c>
      <c r="D128" s="2" t="s">
        <v>291</v>
      </c>
      <c r="E128" s="2" t="s">
        <v>292</v>
      </c>
    </row>
    <row r="129" spans="2:5" x14ac:dyDescent="0.25">
      <c r="B129" s="10" t="s">
        <v>58</v>
      </c>
      <c r="C129" s="10" t="s">
        <v>59</v>
      </c>
      <c r="D129" s="10" t="s">
        <v>293</v>
      </c>
      <c r="E129" s="10" t="s">
        <v>294</v>
      </c>
    </row>
    <row r="130" spans="2:5" x14ac:dyDescent="0.25">
      <c r="B130" s="2" t="s">
        <v>58</v>
      </c>
      <c r="C130" s="2" t="s">
        <v>59</v>
      </c>
      <c r="D130" s="2" t="s">
        <v>295</v>
      </c>
      <c r="E130" s="2" t="s">
        <v>296</v>
      </c>
    </row>
    <row r="131" spans="2:5" x14ac:dyDescent="0.25">
      <c r="B131" s="10" t="s">
        <v>58</v>
      </c>
      <c r="C131" s="10" t="s">
        <v>59</v>
      </c>
      <c r="D131" s="10" t="s">
        <v>297</v>
      </c>
      <c r="E131" s="10" t="s">
        <v>298</v>
      </c>
    </row>
    <row r="132" spans="2:5" x14ac:dyDescent="0.25">
      <c r="B132" s="2" t="s">
        <v>58</v>
      </c>
      <c r="C132" s="2" t="s">
        <v>59</v>
      </c>
      <c r="D132" s="2" t="s">
        <v>299</v>
      </c>
      <c r="E132" s="2" t="s">
        <v>300</v>
      </c>
    </row>
    <row r="133" spans="2:5" x14ac:dyDescent="0.25">
      <c r="B133" s="10" t="s">
        <v>58</v>
      </c>
      <c r="C133" s="10" t="s">
        <v>59</v>
      </c>
      <c r="D133" s="10" t="s">
        <v>301</v>
      </c>
      <c r="E133" s="10" t="s">
        <v>302</v>
      </c>
    </row>
    <row r="134" spans="2:5" x14ac:dyDescent="0.25">
      <c r="B134" s="2" t="s">
        <v>58</v>
      </c>
      <c r="C134" s="2" t="s">
        <v>59</v>
      </c>
      <c r="D134" s="2" t="s">
        <v>303</v>
      </c>
      <c r="E134" s="2" t="s">
        <v>304</v>
      </c>
    </row>
    <row r="135" spans="2:5" x14ac:dyDescent="0.25">
      <c r="B135" s="10" t="s">
        <v>58</v>
      </c>
      <c r="C135" s="10" t="s">
        <v>59</v>
      </c>
      <c r="D135" s="10" t="s">
        <v>305</v>
      </c>
      <c r="E135" s="10" t="s">
        <v>306</v>
      </c>
    </row>
    <row r="136" spans="2:5" x14ac:dyDescent="0.25">
      <c r="B136" s="2" t="s">
        <v>58</v>
      </c>
      <c r="C136" s="2" t="s">
        <v>59</v>
      </c>
      <c r="D136" s="2" t="s">
        <v>307</v>
      </c>
      <c r="E136" s="2" t="s">
        <v>308</v>
      </c>
    </row>
    <row r="137" spans="2:5" x14ac:dyDescent="0.25">
      <c r="B137" s="10" t="s">
        <v>58</v>
      </c>
      <c r="C137" s="10" t="s">
        <v>59</v>
      </c>
      <c r="D137" s="10" t="s">
        <v>309</v>
      </c>
      <c r="E137" s="10" t="s">
        <v>310</v>
      </c>
    </row>
    <row r="138" spans="2:5" x14ac:dyDescent="0.25">
      <c r="B138" s="2" t="s">
        <v>58</v>
      </c>
      <c r="C138" s="2" t="s">
        <v>59</v>
      </c>
      <c r="D138" s="2" t="s">
        <v>311</v>
      </c>
      <c r="E138" s="2" t="s">
        <v>312</v>
      </c>
    </row>
    <row r="139" spans="2:5" x14ac:dyDescent="0.25">
      <c r="B139" s="10" t="s">
        <v>58</v>
      </c>
      <c r="C139" s="10" t="s">
        <v>59</v>
      </c>
      <c r="D139" s="10" t="s">
        <v>313</v>
      </c>
      <c r="E139" s="10" t="s">
        <v>314</v>
      </c>
    </row>
    <row r="140" spans="2:5" x14ac:dyDescent="0.25">
      <c r="B140" s="2" t="s">
        <v>58</v>
      </c>
      <c r="C140" s="2" t="s">
        <v>59</v>
      </c>
      <c r="D140" s="2" t="s">
        <v>315</v>
      </c>
      <c r="E140" s="2" t="s">
        <v>316</v>
      </c>
    </row>
    <row r="141" spans="2:5" x14ac:dyDescent="0.25">
      <c r="B141" s="10" t="s">
        <v>58</v>
      </c>
      <c r="C141" s="10" t="s">
        <v>59</v>
      </c>
      <c r="D141" s="10" t="s">
        <v>317</v>
      </c>
      <c r="E141" s="10" t="s">
        <v>318</v>
      </c>
    </row>
    <row r="142" spans="2:5" x14ac:dyDescent="0.25">
      <c r="B142" s="2" t="s">
        <v>58</v>
      </c>
      <c r="C142" s="2" t="s">
        <v>59</v>
      </c>
      <c r="D142" s="2" t="s">
        <v>319</v>
      </c>
      <c r="E142" s="2" t="s">
        <v>320</v>
      </c>
    </row>
    <row r="143" spans="2:5" x14ac:dyDescent="0.25">
      <c r="B143" s="10" t="s">
        <v>58</v>
      </c>
      <c r="C143" s="10" t="s">
        <v>59</v>
      </c>
      <c r="D143" s="10" t="s">
        <v>321</v>
      </c>
      <c r="E143" s="10" t="s">
        <v>322</v>
      </c>
    </row>
    <row r="144" spans="2:5" x14ac:dyDescent="0.25">
      <c r="B144" s="2" t="s">
        <v>58</v>
      </c>
      <c r="C144" s="2" t="s">
        <v>59</v>
      </c>
      <c r="D144" s="2" t="s">
        <v>323</v>
      </c>
      <c r="E144" s="2" t="s">
        <v>324</v>
      </c>
    </row>
    <row r="145" spans="2:5" x14ac:dyDescent="0.25">
      <c r="B145" s="10" t="s">
        <v>58</v>
      </c>
      <c r="C145" s="10" t="s">
        <v>59</v>
      </c>
      <c r="D145" s="10" t="s">
        <v>325</v>
      </c>
      <c r="E145" s="10" t="s">
        <v>326</v>
      </c>
    </row>
    <row r="146" spans="2:5" x14ac:dyDescent="0.25">
      <c r="B146" s="2" t="s">
        <v>58</v>
      </c>
      <c r="C146" s="2" t="s">
        <v>59</v>
      </c>
      <c r="D146" s="2" t="s">
        <v>327</v>
      </c>
      <c r="E146" s="2" t="s">
        <v>328</v>
      </c>
    </row>
    <row r="147" spans="2:5" x14ac:dyDescent="0.25">
      <c r="B147" s="10" t="s">
        <v>58</v>
      </c>
      <c r="C147" s="10" t="s">
        <v>59</v>
      </c>
      <c r="D147" s="10" t="s">
        <v>329</v>
      </c>
      <c r="E147" s="10" t="s">
        <v>330</v>
      </c>
    </row>
    <row r="148" spans="2:5" x14ac:dyDescent="0.25">
      <c r="B148" s="2" t="s">
        <v>58</v>
      </c>
      <c r="C148" s="2" t="s">
        <v>59</v>
      </c>
      <c r="D148" s="2" t="s">
        <v>331</v>
      </c>
      <c r="E148" s="2" t="s">
        <v>332</v>
      </c>
    </row>
    <row r="149" spans="2:5" x14ac:dyDescent="0.25">
      <c r="B149" s="10" t="s">
        <v>58</v>
      </c>
      <c r="C149" s="10" t="s">
        <v>59</v>
      </c>
      <c r="D149" s="10" t="s">
        <v>333</v>
      </c>
      <c r="E149" s="10" t="s">
        <v>334</v>
      </c>
    </row>
    <row r="150" spans="2:5" x14ac:dyDescent="0.25">
      <c r="B150" s="2" t="s">
        <v>58</v>
      </c>
      <c r="C150" s="2" t="s">
        <v>59</v>
      </c>
      <c r="D150" s="2" t="s">
        <v>335</v>
      </c>
      <c r="E150" s="2" t="s">
        <v>336</v>
      </c>
    </row>
    <row r="151" spans="2:5" x14ac:dyDescent="0.25">
      <c r="B151" s="10" t="s">
        <v>58</v>
      </c>
      <c r="C151" s="10" t="s">
        <v>59</v>
      </c>
      <c r="D151" s="10" t="s">
        <v>337</v>
      </c>
      <c r="E151" s="10" t="s">
        <v>338</v>
      </c>
    </row>
    <row r="152" spans="2:5" x14ac:dyDescent="0.25">
      <c r="B152" s="2" t="s">
        <v>58</v>
      </c>
      <c r="C152" s="2" t="s">
        <v>59</v>
      </c>
      <c r="D152" s="2" t="s">
        <v>339</v>
      </c>
      <c r="E152" s="2" t="s">
        <v>340</v>
      </c>
    </row>
    <row r="153" spans="2:5" x14ac:dyDescent="0.25">
      <c r="B153" s="10" t="s">
        <v>58</v>
      </c>
      <c r="C153" s="10" t="s">
        <v>59</v>
      </c>
      <c r="D153" s="10" t="s">
        <v>341</v>
      </c>
      <c r="E153" s="10" t="s">
        <v>342</v>
      </c>
    </row>
    <row r="154" spans="2:5" x14ac:dyDescent="0.25">
      <c r="B154" s="2" t="s">
        <v>58</v>
      </c>
      <c r="C154" s="2" t="s">
        <v>59</v>
      </c>
      <c r="D154" s="2" t="s">
        <v>343</v>
      </c>
      <c r="E154" s="2" t="s">
        <v>344</v>
      </c>
    </row>
    <row r="155" spans="2:5" x14ac:dyDescent="0.25">
      <c r="B155" s="10" t="s">
        <v>58</v>
      </c>
      <c r="C155" s="10" t="s">
        <v>59</v>
      </c>
      <c r="D155" s="10" t="s">
        <v>345</v>
      </c>
      <c r="E155" s="10" t="s">
        <v>346</v>
      </c>
    </row>
    <row r="156" spans="2:5" x14ac:dyDescent="0.25">
      <c r="B156" s="2" t="s">
        <v>58</v>
      </c>
      <c r="C156" s="2" t="s">
        <v>59</v>
      </c>
      <c r="D156" s="2" t="s">
        <v>347</v>
      </c>
      <c r="E156" s="2" t="s">
        <v>348</v>
      </c>
    </row>
    <row r="157" spans="2:5" x14ac:dyDescent="0.25">
      <c r="B157" s="10" t="s">
        <v>58</v>
      </c>
      <c r="C157" s="10" t="s">
        <v>59</v>
      </c>
      <c r="D157" s="10" t="s">
        <v>349</v>
      </c>
      <c r="E157" s="10" t="s">
        <v>350</v>
      </c>
    </row>
    <row r="158" spans="2:5" x14ac:dyDescent="0.25">
      <c r="B158" s="2" t="s">
        <v>58</v>
      </c>
      <c r="C158" s="2" t="s">
        <v>59</v>
      </c>
      <c r="D158" s="2" t="s">
        <v>351</v>
      </c>
      <c r="E158" s="2" t="s">
        <v>352</v>
      </c>
    </row>
    <row r="159" spans="2:5" x14ac:dyDescent="0.25">
      <c r="B159" s="10" t="s">
        <v>58</v>
      </c>
      <c r="C159" s="10" t="s">
        <v>59</v>
      </c>
      <c r="D159" s="10" t="s">
        <v>353</v>
      </c>
      <c r="E159" s="10" t="s">
        <v>354</v>
      </c>
    </row>
    <row r="160" spans="2:5" x14ac:dyDescent="0.25">
      <c r="B160" s="2" t="s">
        <v>58</v>
      </c>
      <c r="C160" s="2" t="s">
        <v>59</v>
      </c>
      <c r="D160" s="2" t="s">
        <v>355</v>
      </c>
      <c r="E160" s="2" t="s">
        <v>354</v>
      </c>
    </row>
    <row r="161" spans="2:5" x14ac:dyDescent="0.25">
      <c r="B161" s="10" t="s">
        <v>58</v>
      </c>
      <c r="C161" s="10" t="s">
        <v>59</v>
      </c>
      <c r="D161" s="10" t="s">
        <v>356</v>
      </c>
      <c r="E161" s="10" t="s">
        <v>357</v>
      </c>
    </row>
    <row r="162" spans="2:5" x14ac:dyDescent="0.25">
      <c r="B162" s="2" t="s">
        <v>58</v>
      </c>
      <c r="C162" s="2" t="s">
        <v>59</v>
      </c>
      <c r="D162" s="2" t="s">
        <v>358</v>
      </c>
      <c r="E162" s="2" t="s">
        <v>359</v>
      </c>
    </row>
    <row r="163" spans="2:5" x14ac:dyDescent="0.25">
      <c r="B163" s="10" t="s">
        <v>58</v>
      </c>
      <c r="C163" s="10" t="s">
        <v>59</v>
      </c>
      <c r="D163" s="10" t="s">
        <v>360</v>
      </c>
      <c r="E163" s="10" t="s">
        <v>361</v>
      </c>
    </row>
    <row r="164" spans="2:5" x14ac:dyDescent="0.25">
      <c r="B164" s="2" t="s">
        <v>58</v>
      </c>
      <c r="C164" s="2" t="s">
        <v>59</v>
      </c>
      <c r="D164" s="2" t="s">
        <v>362</v>
      </c>
      <c r="E164" s="2" t="s">
        <v>363</v>
      </c>
    </row>
    <row r="165" spans="2:5" x14ac:dyDescent="0.25">
      <c r="B165" s="10" t="s">
        <v>58</v>
      </c>
      <c r="C165" s="10" t="s">
        <v>59</v>
      </c>
      <c r="D165" s="10" t="s">
        <v>364</v>
      </c>
      <c r="E165" s="10" t="s">
        <v>365</v>
      </c>
    </row>
    <row r="166" spans="2:5" x14ac:dyDescent="0.25">
      <c r="B166" s="2" t="s">
        <v>58</v>
      </c>
      <c r="C166" s="2" t="s">
        <v>59</v>
      </c>
      <c r="D166" s="2" t="s">
        <v>366</v>
      </c>
      <c r="E166" s="2" t="s">
        <v>367</v>
      </c>
    </row>
    <row r="167" spans="2:5" x14ac:dyDescent="0.25">
      <c r="B167" s="10" t="s">
        <v>58</v>
      </c>
      <c r="C167" s="10" t="s">
        <v>59</v>
      </c>
      <c r="D167" s="10" t="s">
        <v>368</v>
      </c>
      <c r="E167" s="10" t="s">
        <v>369</v>
      </c>
    </row>
    <row r="168" spans="2:5" x14ac:dyDescent="0.25">
      <c r="B168" s="2" t="s">
        <v>58</v>
      </c>
      <c r="C168" s="2" t="s">
        <v>59</v>
      </c>
      <c r="D168" s="2" t="s">
        <v>370</v>
      </c>
      <c r="E168" s="2" t="s">
        <v>371</v>
      </c>
    </row>
    <row r="169" spans="2:5" x14ac:dyDescent="0.25">
      <c r="B169" s="10" t="s">
        <v>58</v>
      </c>
      <c r="C169" s="10" t="s">
        <v>59</v>
      </c>
      <c r="D169" s="10" t="s">
        <v>372</v>
      </c>
      <c r="E169" s="10" t="s">
        <v>373</v>
      </c>
    </row>
    <row r="170" spans="2:5" x14ac:dyDescent="0.25">
      <c r="B170" s="2" t="s">
        <v>58</v>
      </c>
      <c r="C170" s="2" t="s">
        <v>59</v>
      </c>
      <c r="D170" s="2" t="s">
        <v>374</v>
      </c>
      <c r="E170" s="2" t="s">
        <v>375</v>
      </c>
    </row>
    <row r="171" spans="2:5" x14ac:dyDescent="0.25">
      <c r="B171" s="10" t="s">
        <v>58</v>
      </c>
      <c r="C171" s="10" t="s">
        <v>59</v>
      </c>
      <c r="D171" s="10" t="s">
        <v>376</v>
      </c>
      <c r="E171" s="10" t="s">
        <v>377</v>
      </c>
    </row>
    <row r="172" spans="2:5" x14ac:dyDescent="0.25">
      <c r="B172" s="2" t="s">
        <v>58</v>
      </c>
      <c r="C172" s="2" t="s">
        <v>59</v>
      </c>
      <c r="D172" s="2" t="s">
        <v>378</v>
      </c>
      <c r="E172" s="2" t="s">
        <v>379</v>
      </c>
    </row>
    <row r="173" spans="2:5" x14ac:dyDescent="0.25">
      <c r="B173" s="10" t="s">
        <v>58</v>
      </c>
      <c r="C173" s="10" t="s">
        <v>59</v>
      </c>
      <c r="D173" s="10" t="s">
        <v>380</v>
      </c>
      <c r="E173" s="10" t="s">
        <v>381</v>
      </c>
    </row>
    <row r="174" spans="2:5" x14ac:dyDescent="0.25">
      <c r="B174" s="2" t="s">
        <v>58</v>
      </c>
      <c r="C174" s="2" t="s">
        <v>59</v>
      </c>
      <c r="D174" s="2" t="s">
        <v>382</v>
      </c>
      <c r="E174" s="2" t="s">
        <v>383</v>
      </c>
    </row>
    <row r="175" spans="2:5" x14ac:dyDescent="0.25">
      <c r="B175" s="10" t="s">
        <v>58</v>
      </c>
      <c r="C175" s="10" t="s">
        <v>59</v>
      </c>
      <c r="D175" s="10" t="s">
        <v>384</v>
      </c>
      <c r="E175" s="10" t="s">
        <v>385</v>
      </c>
    </row>
    <row r="176" spans="2:5" x14ac:dyDescent="0.25">
      <c r="B176" s="2" t="s">
        <v>58</v>
      </c>
      <c r="C176" s="2" t="s">
        <v>59</v>
      </c>
      <c r="D176" s="2" t="s">
        <v>386</v>
      </c>
      <c r="E176" s="2" t="s">
        <v>387</v>
      </c>
    </row>
    <row r="177" spans="2:5" x14ac:dyDescent="0.25">
      <c r="B177" s="10" t="s">
        <v>58</v>
      </c>
      <c r="C177" s="10" t="s">
        <v>59</v>
      </c>
      <c r="D177" s="10" t="s">
        <v>388</v>
      </c>
      <c r="E177" s="10" t="s">
        <v>389</v>
      </c>
    </row>
    <row r="178" spans="2:5" x14ac:dyDescent="0.25">
      <c r="B178" s="2" t="s">
        <v>58</v>
      </c>
      <c r="C178" s="2" t="s">
        <v>59</v>
      </c>
      <c r="D178" s="2" t="s">
        <v>390</v>
      </c>
      <c r="E178" s="2" t="s">
        <v>391</v>
      </c>
    </row>
    <row r="179" spans="2:5" x14ac:dyDescent="0.25">
      <c r="B179" s="10" t="s">
        <v>58</v>
      </c>
      <c r="C179" s="10" t="s">
        <v>59</v>
      </c>
      <c r="D179" s="10" t="s">
        <v>392</v>
      </c>
      <c r="E179" s="10" t="s">
        <v>393</v>
      </c>
    </row>
    <row r="180" spans="2:5" x14ac:dyDescent="0.25">
      <c r="B180" s="2" t="s">
        <v>58</v>
      </c>
      <c r="C180" s="2" t="s">
        <v>59</v>
      </c>
      <c r="D180" s="2" t="s">
        <v>394</v>
      </c>
      <c r="E180" s="2" t="s">
        <v>395</v>
      </c>
    </row>
    <row r="181" spans="2:5" x14ac:dyDescent="0.25">
      <c r="B181" s="10" t="s">
        <v>58</v>
      </c>
      <c r="C181" s="10" t="s">
        <v>59</v>
      </c>
      <c r="D181" s="10" t="s">
        <v>396</v>
      </c>
      <c r="E181" s="10" t="s">
        <v>397</v>
      </c>
    </row>
    <row r="182" spans="2:5" x14ac:dyDescent="0.25">
      <c r="B182" s="2" t="s">
        <v>58</v>
      </c>
      <c r="C182" s="2" t="s">
        <v>59</v>
      </c>
      <c r="D182" s="2" t="s">
        <v>398</v>
      </c>
      <c r="E182" s="2" t="s">
        <v>399</v>
      </c>
    </row>
    <row r="183" spans="2:5" x14ac:dyDescent="0.25">
      <c r="B183" s="10" t="s">
        <v>58</v>
      </c>
      <c r="C183" s="10" t="s">
        <v>59</v>
      </c>
      <c r="D183" s="10" t="s">
        <v>400</v>
      </c>
      <c r="E183" s="10" t="s">
        <v>401</v>
      </c>
    </row>
    <row r="184" spans="2:5" x14ac:dyDescent="0.25">
      <c r="B184" s="2" t="s">
        <v>58</v>
      </c>
      <c r="C184" s="2" t="s">
        <v>59</v>
      </c>
      <c r="D184" s="2" t="s">
        <v>402</v>
      </c>
      <c r="E184" s="2" t="s">
        <v>403</v>
      </c>
    </row>
    <row r="185" spans="2:5" x14ac:dyDescent="0.25">
      <c r="B185" s="10" t="s">
        <v>58</v>
      </c>
      <c r="C185" s="10" t="s">
        <v>59</v>
      </c>
      <c r="D185" s="10" t="s">
        <v>404</v>
      </c>
      <c r="E185" s="10" t="s">
        <v>405</v>
      </c>
    </row>
    <row r="186" spans="2:5" x14ac:dyDescent="0.25">
      <c r="B186" s="2" t="s">
        <v>58</v>
      </c>
      <c r="C186" s="2" t="s">
        <v>59</v>
      </c>
      <c r="D186" s="2" t="s">
        <v>406</v>
      </c>
      <c r="E186" s="2" t="s">
        <v>407</v>
      </c>
    </row>
    <row r="187" spans="2:5" x14ac:dyDescent="0.25">
      <c r="B187" s="10" t="s">
        <v>58</v>
      </c>
      <c r="C187" s="10" t="s">
        <v>59</v>
      </c>
      <c r="D187" s="10" t="s">
        <v>408</v>
      </c>
      <c r="E187" s="10" t="s">
        <v>409</v>
      </c>
    </row>
    <row r="188" spans="2:5" x14ac:dyDescent="0.25">
      <c r="B188" s="2" t="s">
        <v>58</v>
      </c>
      <c r="C188" s="2" t="s">
        <v>59</v>
      </c>
      <c r="D188" s="2" t="s">
        <v>410</v>
      </c>
      <c r="E188" s="2" t="s">
        <v>411</v>
      </c>
    </row>
    <row r="189" spans="2:5" x14ac:dyDescent="0.25">
      <c r="B189" s="10" t="s">
        <v>58</v>
      </c>
      <c r="C189" s="10" t="s">
        <v>59</v>
      </c>
      <c r="D189" s="10" t="s">
        <v>412</v>
      </c>
      <c r="E189" s="10" t="s">
        <v>413</v>
      </c>
    </row>
    <row r="190" spans="2:5" x14ac:dyDescent="0.25">
      <c r="B190" s="2" t="s">
        <v>58</v>
      </c>
      <c r="C190" s="2" t="s">
        <v>59</v>
      </c>
      <c r="D190" s="2" t="s">
        <v>414</v>
      </c>
      <c r="E190" s="2" t="s">
        <v>415</v>
      </c>
    </row>
    <row r="191" spans="2:5" x14ac:dyDescent="0.25">
      <c r="B191" s="10" t="s">
        <v>58</v>
      </c>
      <c r="C191" s="10" t="s">
        <v>59</v>
      </c>
      <c r="D191" s="10" t="s">
        <v>416</v>
      </c>
      <c r="E191" s="10" t="s">
        <v>417</v>
      </c>
    </row>
    <row r="192" spans="2:5" x14ac:dyDescent="0.25">
      <c r="B192" s="2" t="s">
        <v>58</v>
      </c>
      <c r="C192" s="2" t="s">
        <v>59</v>
      </c>
      <c r="D192" s="2" t="s">
        <v>418</v>
      </c>
      <c r="E192" s="2" t="s">
        <v>419</v>
      </c>
    </row>
    <row r="193" spans="2:5" x14ac:dyDescent="0.25">
      <c r="B193" s="10" t="s">
        <v>58</v>
      </c>
      <c r="C193" s="10" t="s">
        <v>59</v>
      </c>
      <c r="D193" s="10" t="s">
        <v>420</v>
      </c>
      <c r="E193" s="10" t="s">
        <v>421</v>
      </c>
    </row>
    <row r="194" spans="2:5" x14ac:dyDescent="0.25">
      <c r="B194" s="2" t="s">
        <v>58</v>
      </c>
      <c r="C194" s="2" t="s">
        <v>59</v>
      </c>
      <c r="D194" s="2" t="s">
        <v>422</v>
      </c>
      <c r="E194" s="2" t="s">
        <v>423</v>
      </c>
    </row>
    <row r="195" spans="2:5" x14ac:dyDescent="0.25">
      <c r="B195" s="10" t="s">
        <v>58</v>
      </c>
      <c r="C195" s="10" t="s">
        <v>59</v>
      </c>
      <c r="D195" s="10" t="s">
        <v>424</v>
      </c>
      <c r="E195" s="10" t="s">
        <v>425</v>
      </c>
    </row>
    <row r="196" spans="2:5" x14ac:dyDescent="0.25">
      <c r="B196" s="2" t="s">
        <v>58</v>
      </c>
      <c r="C196" s="2" t="s">
        <v>59</v>
      </c>
      <c r="D196" s="2" t="s">
        <v>426</v>
      </c>
      <c r="E196" s="2" t="s">
        <v>427</v>
      </c>
    </row>
    <row r="197" spans="2:5" x14ac:dyDescent="0.25">
      <c r="B197" s="10" t="s">
        <v>58</v>
      </c>
      <c r="C197" s="10" t="s">
        <v>59</v>
      </c>
      <c r="D197" s="10" t="s">
        <v>428</v>
      </c>
      <c r="E197" s="10" t="s">
        <v>429</v>
      </c>
    </row>
    <row r="198" spans="2:5" x14ac:dyDescent="0.25">
      <c r="B198" s="2" t="s">
        <v>58</v>
      </c>
      <c r="C198" s="2" t="s">
        <v>59</v>
      </c>
      <c r="D198" s="2" t="s">
        <v>430</v>
      </c>
      <c r="E198" s="2" t="s">
        <v>431</v>
      </c>
    </row>
    <row r="199" spans="2:5" x14ac:dyDescent="0.25">
      <c r="B199" s="10" t="s">
        <v>58</v>
      </c>
      <c r="C199" s="10" t="s">
        <v>59</v>
      </c>
      <c r="D199" s="10" t="s">
        <v>432</v>
      </c>
      <c r="E199" s="10" t="s">
        <v>433</v>
      </c>
    </row>
    <row r="200" spans="2:5" x14ac:dyDescent="0.25">
      <c r="B200" s="2" t="s">
        <v>58</v>
      </c>
      <c r="C200" s="2" t="s">
        <v>59</v>
      </c>
      <c r="D200" s="2" t="s">
        <v>434</v>
      </c>
      <c r="E200" s="2" t="s">
        <v>435</v>
      </c>
    </row>
    <row r="201" spans="2:5" x14ac:dyDescent="0.25">
      <c r="B201" s="10" t="s">
        <v>58</v>
      </c>
      <c r="C201" s="10" t="s">
        <v>59</v>
      </c>
      <c r="D201" s="10" t="s">
        <v>436</v>
      </c>
      <c r="E201" s="10" t="s">
        <v>437</v>
      </c>
    </row>
    <row r="202" spans="2:5" x14ac:dyDescent="0.25">
      <c r="B202" s="2" t="s">
        <v>58</v>
      </c>
      <c r="C202" s="2" t="s">
        <v>59</v>
      </c>
      <c r="D202" s="2" t="s">
        <v>438</v>
      </c>
      <c r="E202" s="2" t="s">
        <v>439</v>
      </c>
    </row>
    <row r="203" spans="2:5" x14ac:dyDescent="0.25">
      <c r="B203" s="10" t="s">
        <v>58</v>
      </c>
      <c r="C203" s="10" t="s">
        <v>59</v>
      </c>
      <c r="D203" s="10" t="s">
        <v>440</v>
      </c>
      <c r="E203" s="10" t="s">
        <v>441</v>
      </c>
    </row>
    <row r="204" spans="2:5" x14ac:dyDescent="0.25">
      <c r="B204" s="2" t="s">
        <v>58</v>
      </c>
      <c r="C204" s="2" t="s">
        <v>59</v>
      </c>
      <c r="D204" s="2" t="s">
        <v>442</v>
      </c>
      <c r="E204" s="2" t="s">
        <v>443</v>
      </c>
    </row>
    <row r="205" spans="2:5" x14ac:dyDescent="0.25">
      <c r="B205" s="10" t="s">
        <v>58</v>
      </c>
      <c r="C205" s="10" t="s">
        <v>59</v>
      </c>
      <c r="D205" s="10" t="s">
        <v>444</v>
      </c>
      <c r="E205" s="10" t="s">
        <v>445</v>
      </c>
    </row>
    <row r="206" spans="2:5" x14ac:dyDescent="0.25">
      <c r="B206" s="2" t="s">
        <v>58</v>
      </c>
      <c r="C206" s="2" t="s">
        <v>59</v>
      </c>
      <c r="D206" s="2" t="s">
        <v>446</v>
      </c>
      <c r="E206" s="2" t="s">
        <v>447</v>
      </c>
    </row>
    <row r="207" spans="2:5" x14ac:dyDescent="0.25">
      <c r="B207" s="10" t="s">
        <v>58</v>
      </c>
      <c r="C207" s="10" t="s">
        <v>59</v>
      </c>
      <c r="D207" s="10" t="s">
        <v>448</v>
      </c>
      <c r="E207" s="10" t="s">
        <v>449</v>
      </c>
    </row>
    <row r="208" spans="2:5" x14ac:dyDescent="0.25">
      <c r="B208" s="2" t="s">
        <v>58</v>
      </c>
      <c r="C208" s="2" t="s">
        <v>59</v>
      </c>
      <c r="D208" s="2" t="s">
        <v>450</v>
      </c>
      <c r="E208" s="2" t="s">
        <v>451</v>
      </c>
    </row>
    <row r="209" spans="2:5" x14ac:dyDescent="0.25">
      <c r="B209" s="10" t="s">
        <v>58</v>
      </c>
      <c r="C209" s="10" t="s">
        <v>59</v>
      </c>
      <c r="D209" s="10" t="s">
        <v>452</v>
      </c>
      <c r="E209" s="10" t="s">
        <v>453</v>
      </c>
    </row>
    <row r="210" spans="2:5" x14ac:dyDescent="0.25">
      <c r="B210" s="2" t="s">
        <v>58</v>
      </c>
      <c r="C210" s="2" t="s">
        <v>59</v>
      </c>
      <c r="D210" s="2" t="s">
        <v>454</v>
      </c>
      <c r="E210" s="2" t="s">
        <v>455</v>
      </c>
    </row>
    <row r="211" spans="2:5" x14ac:dyDescent="0.25">
      <c r="B211" s="10" t="s">
        <v>58</v>
      </c>
      <c r="C211" s="10" t="s">
        <v>59</v>
      </c>
      <c r="D211" s="10" t="s">
        <v>456</v>
      </c>
      <c r="E211" s="10" t="s">
        <v>457</v>
      </c>
    </row>
    <row r="212" spans="2:5" x14ac:dyDescent="0.25">
      <c r="B212" s="2" t="s">
        <v>58</v>
      </c>
      <c r="C212" s="2" t="s">
        <v>59</v>
      </c>
      <c r="D212" s="2" t="s">
        <v>458</v>
      </c>
      <c r="E212" s="2" t="s">
        <v>459</v>
      </c>
    </row>
    <row r="213" spans="2:5" x14ac:dyDescent="0.25">
      <c r="B213" s="10" t="s">
        <v>58</v>
      </c>
      <c r="C213" s="10" t="s">
        <v>59</v>
      </c>
      <c r="D213" s="10" t="s">
        <v>460</v>
      </c>
      <c r="E213" s="10" t="s">
        <v>461</v>
      </c>
    </row>
    <row r="214" spans="2:5" x14ac:dyDescent="0.25">
      <c r="B214" s="2" t="s">
        <v>58</v>
      </c>
      <c r="C214" s="2" t="s">
        <v>59</v>
      </c>
      <c r="D214" s="2" t="s">
        <v>462</v>
      </c>
      <c r="E214" s="2" t="s">
        <v>463</v>
      </c>
    </row>
    <row r="215" spans="2:5" x14ac:dyDescent="0.25">
      <c r="B215" s="10" t="s">
        <v>58</v>
      </c>
      <c r="C215" s="10" t="s">
        <v>59</v>
      </c>
      <c r="D215" s="10" t="s">
        <v>464</v>
      </c>
      <c r="E215" s="10" t="s">
        <v>465</v>
      </c>
    </row>
    <row r="216" spans="2:5" x14ac:dyDescent="0.25">
      <c r="B216" s="2" t="s">
        <v>58</v>
      </c>
      <c r="C216" s="2" t="s">
        <v>59</v>
      </c>
      <c r="D216" s="2" t="s">
        <v>466</v>
      </c>
      <c r="E216" s="2" t="s">
        <v>467</v>
      </c>
    </row>
    <row r="217" spans="2:5" x14ac:dyDescent="0.25">
      <c r="B217" s="10" t="s">
        <v>58</v>
      </c>
      <c r="C217" s="10" t="s">
        <v>59</v>
      </c>
      <c r="D217" s="10" t="s">
        <v>468</v>
      </c>
      <c r="E217" s="10" t="s">
        <v>469</v>
      </c>
    </row>
    <row r="218" spans="2:5" x14ac:dyDescent="0.25">
      <c r="B218" s="2" t="s">
        <v>58</v>
      </c>
      <c r="C218" s="2" t="s">
        <v>59</v>
      </c>
      <c r="D218" s="2" t="s">
        <v>470</v>
      </c>
      <c r="E218" s="2" t="s">
        <v>471</v>
      </c>
    </row>
    <row r="219" spans="2:5" x14ac:dyDescent="0.25">
      <c r="B219" s="10" t="s">
        <v>58</v>
      </c>
      <c r="C219" s="10" t="s">
        <v>59</v>
      </c>
      <c r="D219" s="10" t="s">
        <v>472</v>
      </c>
      <c r="E219" s="10" t="s">
        <v>473</v>
      </c>
    </row>
    <row r="220" spans="2:5" x14ac:dyDescent="0.25">
      <c r="B220" s="2" t="s">
        <v>58</v>
      </c>
      <c r="C220" s="2" t="s">
        <v>59</v>
      </c>
      <c r="D220" s="2" t="s">
        <v>474</v>
      </c>
      <c r="E220" s="2" t="s">
        <v>475</v>
      </c>
    </row>
    <row r="221" spans="2:5" x14ac:dyDescent="0.25">
      <c r="B221" s="10" t="s">
        <v>58</v>
      </c>
      <c r="C221" s="10" t="s">
        <v>59</v>
      </c>
      <c r="D221" s="10" t="s">
        <v>476</v>
      </c>
      <c r="E221" s="10" t="s">
        <v>477</v>
      </c>
    </row>
    <row r="222" spans="2:5" x14ac:dyDescent="0.25">
      <c r="B222" s="2" t="s">
        <v>58</v>
      </c>
      <c r="C222" s="2" t="s">
        <v>59</v>
      </c>
      <c r="D222" s="2" t="s">
        <v>478</v>
      </c>
      <c r="E222" s="2" t="s">
        <v>479</v>
      </c>
    </row>
    <row r="223" spans="2:5" x14ac:dyDescent="0.25">
      <c r="B223" s="10" t="s">
        <v>58</v>
      </c>
      <c r="C223" s="10" t="s">
        <v>59</v>
      </c>
      <c r="D223" s="10" t="s">
        <v>480</v>
      </c>
      <c r="E223" s="10" t="s">
        <v>481</v>
      </c>
    </row>
    <row r="224" spans="2:5" x14ac:dyDescent="0.25">
      <c r="B224" s="2" t="s">
        <v>58</v>
      </c>
      <c r="C224" s="2" t="s">
        <v>59</v>
      </c>
      <c r="D224" s="2" t="s">
        <v>482</v>
      </c>
      <c r="E224" s="2" t="s">
        <v>483</v>
      </c>
    </row>
    <row r="225" spans="2:5" x14ac:dyDescent="0.25">
      <c r="B225" s="10" t="s">
        <v>58</v>
      </c>
      <c r="C225" s="10" t="s">
        <v>59</v>
      </c>
      <c r="D225" s="10" t="s">
        <v>484</v>
      </c>
      <c r="E225" s="10" t="s">
        <v>485</v>
      </c>
    </row>
    <row r="226" spans="2:5" x14ac:dyDescent="0.25">
      <c r="B226" s="2" t="s">
        <v>58</v>
      </c>
      <c r="C226" s="2" t="s">
        <v>59</v>
      </c>
      <c r="D226" s="2" t="s">
        <v>486</v>
      </c>
      <c r="E226" s="2" t="s">
        <v>487</v>
      </c>
    </row>
    <row r="227" spans="2:5" x14ac:dyDescent="0.25">
      <c r="B227" s="10" t="s">
        <v>58</v>
      </c>
      <c r="C227" s="10" t="s">
        <v>59</v>
      </c>
      <c r="D227" s="10" t="s">
        <v>488</v>
      </c>
      <c r="E227" s="10" t="s">
        <v>489</v>
      </c>
    </row>
    <row r="228" spans="2:5" x14ac:dyDescent="0.25">
      <c r="B228" s="2" t="s">
        <v>58</v>
      </c>
      <c r="C228" s="2" t="s">
        <v>59</v>
      </c>
      <c r="D228" s="2" t="s">
        <v>490</v>
      </c>
      <c r="E228" s="2" t="s">
        <v>491</v>
      </c>
    </row>
    <row r="229" spans="2:5" x14ac:dyDescent="0.25">
      <c r="B229" s="10" t="s">
        <v>58</v>
      </c>
      <c r="C229" s="10" t="s">
        <v>59</v>
      </c>
      <c r="D229" s="10" t="s">
        <v>492</v>
      </c>
      <c r="E229" s="10" t="s">
        <v>493</v>
      </c>
    </row>
    <row r="230" spans="2:5" x14ac:dyDescent="0.25">
      <c r="B230" s="2" t="s">
        <v>58</v>
      </c>
      <c r="C230" s="2" t="s">
        <v>59</v>
      </c>
      <c r="D230" s="2" t="s">
        <v>494</v>
      </c>
      <c r="E230" s="2" t="s">
        <v>495</v>
      </c>
    </row>
    <row r="231" spans="2:5" x14ac:dyDescent="0.25">
      <c r="B231" s="10" t="s">
        <v>58</v>
      </c>
      <c r="C231" s="10" t="s">
        <v>59</v>
      </c>
      <c r="D231" s="10" t="s">
        <v>496</v>
      </c>
      <c r="E231" s="10" t="s">
        <v>497</v>
      </c>
    </row>
    <row r="232" spans="2:5" x14ac:dyDescent="0.25">
      <c r="B232" s="2" t="s">
        <v>58</v>
      </c>
      <c r="C232" s="2" t="s">
        <v>59</v>
      </c>
      <c r="D232" s="2" t="s">
        <v>498</v>
      </c>
      <c r="E232" s="2" t="s">
        <v>499</v>
      </c>
    </row>
    <row r="233" spans="2:5" x14ac:dyDescent="0.25">
      <c r="B233" s="10" t="s">
        <v>58</v>
      </c>
      <c r="C233" s="10" t="s">
        <v>59</v>
      </c>
      <c r="D233" s="10" t="s">
        <v>500</v>
      </c>
      <c r="E233" s="10" t="s">
        <v>501</v>
      </c>
    </row>
    <row r="234" spans="2:5" x14ac:dyDescent="0.25">
      <c r="B234" s="2" t="s">
        <v>58</v>
      </c>
      <c r="C234" s="2" t="s">
        <v>59</v>
      </c>
      <c r="D234" s="2" t="s">
        <v>502</v>
      </c>
      <c r="E234" s="2" t="s">
        <v>503</v>
      </c>
    </row>
    <row r="235" spans="2:5" x14ac:dyDescent="0.25">
      <c r="B235" s="10" t="s">
        <v>58</v>
      </c>
      <c r="C235" s="10" t="s">
        <v>59</v>
      </c>
      <c r="D235" s="10" t="s">
        <v>504</v>
      </c>
      <c r="E235" s="10" t="s">
        <v>505</v>
      </c>
    </row>
    <row r="236" spans="2:5" x14ac:dyDescent="0.25">
      <c r="B236" s="2" t="s">
        <v>58</v>
      </c>
      <c r="C236" s="2" t="s">
        <v>59</v>
      </c>
      <c r="D236" s="2" t="s">
        <v>506</v>
      </c>
      <c r="E236" s="2" t="s">
        <v>507</v>
      </c>
    </row>
    <row r="237" spans="2:5" x14ac:dyDescent="0.25">
      <c r="B237" s="10" t="s">
        <v>58</v>
      </c>
      <c r="C237" s="10" t="s">
        <v>59</v>
      </c>
      <c r="D237" s="10" t="s">
        <v>508</v>
      </c>
      <c r="E237" s="10" t="s">
        <v>509</v>
      </c>
    </row>
    <row r="238" spans="2:5" x14ac:dyDescent="0.25">
      <c r="B238" s="2" t="s">
        <v>58</v>
      </c>
      <c r="C238" s="2" t="s">
        <v>59</v>
      </c>
      <c r="D238" s="2" t="s">
        <v>510</v>
      </c>
      <c r="E238" s="2" t="s">
        <v>511</v>
      </c>
    </row>
    <row r="239" spans="2:5" x14ac:dyDescent="0.25">
      <c r="B239" s="10" t="s">
        <v>58</v>
      </c>
      <c r="C239" s="10" t="s">
        <v>59</v>
      </c>
      <c r="D239" s="10" t="s">
        <v>512</v>
      </c>
      <c r="E239" s="10" t="s">
        <v>513</v>
      </c>
    </row>
    <row r="240" spans="2:5" x14ac:dyDescent="0.25">
      <c r="B240" s="2" t="s">
        <v>58</v>
      </c>
      <c r="C240" s="2" t="s">
        <v>59</v>
      </c>
      <c r="D240" s="2" t="s">
        <v>514</v>
      </c>
      <c r="E240" s="2" t="s">
        <v>515</v>
      </c>
    </row>
    <row r="241" spans="2:5" x14ac:dyDescent="0.25">
      <c r="B241" s="10" t="s">
        <v>58</v>
      </c>
      <c r="C241" s="10" t="s">
        <v>59</v>
      </c>
      <c r="D241" s="10" t="s">
        <v>516</v>
      </c>
      <c r="E241" s="10" t="s">
        <v>517</v>
      </c>
    </row>
    <row r="242" spans="2:5" x14ac:dyDescent="0.25">
      <c r="B242" s="2" t="s">
        <v>58</v>
      </c>
      <c r="C242" s="2" t="s">
        <v>59</v>
      </c>
      <c r="D242" s="2" t="s">
        <v>518</v>
      </c>
      <c r="E242" s="2" t="s">
        <v>519</v>
      </c>
    </row>
    <row r="243" spans="2:5" x14ac:dyDescent="0.25">
      <c r="B243" s="10" t="s">
        <v>58</v>
      </c>
      <c r="C243" s="10" t="s">
        <v>59</v>
      </c>
      <c r="D243" s="10" t="s">
        <v>520</v>
      </c>
      <c r="E243" s="10" t="s">
        <v>521</v>
      </c>
    </row>
    <row r="244" spans="2:5" x14ac:dyDescent="0.25">
      <c r="B244" s="2" t="s">
        <v>58</v>
      </c>
      <c r="C244" s="2" t="s">
        <v>59</v>
      </c>
      <c r="D244" s="2" t="s">
        <v>522</v>
      </c>
      <c r="E244" s="2" t="s">
        <v>523</v>
      </c>
    </row>
    <row r="245" spans="2:5" x14ac:dyDescent="0.25">
      <c r="B245" s="10" t="s">
        <v>58</v>
      </c>
      <c r="C245" s="10" t="s">
        <v>59</v>
      </c>
      <c r="D245" s="10" t="s">
        <v>524</v>
      </c>
      <c r="E245" s="10" t="s">
        <v>525</v>
      </c>
    </row>
    <row r="246" spans="2:5" x14ac:dyDescent="0.25">
      <c r="B246" s="2" t="s">
        <v>58</v>
      </c>
      <c r="C246" s="2" t="s">
        <v>59</v>
      </c>
      <c r="D246" s="2" t="s">
        <v>526</v>
      </c>
      <c r="E246" s="2" t="s">
        <v>527</v>
      </c>
    </row>
    <row r="247" spans="2:5" x14ac:dyDescent="0.25">
      <c r="B247" s="10" t="s">
        <v>58</v>
      </c>
      <c r="C247" s="10" t="s">
        <v>59</v>
      </c>
      <c r="D247" s="10" t="s">
        <v>528</v>
      </c>
      <c r="E247" s="10" t="s">
        <v>529</v>
      </c>
    </row>
    <row r="248" spans="2:5" x14ac:dyDescent="0.25">
      <c r="B248" s="2" t="s">
        <v>58</v>
      </c>
      <c r="C248" s="2" t="s">
        <v>59</v>
      </c>
      <c r="D248" s="2" t="s">
        <v>530</v>
      </c>
      <c r="E248" s="2" t="s">
        <v>531</v>
      </c>
    </row>
    <row r="249" spans="2:5" x14ac:dyDescent="0.25">
      <c r="B249" s="10" t="s">
        <v>58</v>
      </c>
      <c r="C249" s="10" t="s">
        <v>59</v>
      </c>
      <c r="D249" s="10" t="s">
        <v>532</v>
      </c>
      <c r="E249" s="10" t="s">
        <v>533</v>
      </c>
    </row>
    <row r="250" spans="2:5" x14ac:dyDescent="0.25">
      <c r="B250" s="2" t="s">
        <v>58</v>
      </c>
      <c r="C250" s="2" t="s">
        <v>59</v>
      </c>
      <c r="D250" s="2" t="s">
        <v>534</v>
      </c>
      <c r="E250" s="2" t="s">
        <v>535</v>
      </c>
    </row>
    <row r="251" spans="2:5" x14ac:dyDescent="0.25">
      <c r="B251" s="10" t="s">
        <v>58</v>
      </c>
      <c r="C251" s="10" t="s">
        <v>59</v>
      </c>
      <c r="D251" s="10" t="s">
        <v>536</v>
      </c>
      <c r="E251" s="10" t="s">
        <v>537</v>
      </c>
    </row>
    <row r="252" spans="2:5" x14ac:dyDescent="0.25">
      <c r="B252" s="2" t="s">
        <v>58</v>
      </c>
      <c r="C252" s="2" t="s">
        <v>59</v>
      </c>
      <c r="D252" s="2" t="s">
        <v>538</v>
      </c>
      <c r="E252" s="2" t="s">
        <v>539</v>
      </c>
    </row>
    <row r="253" spans="2:5" x14ac:dyDescent="0.25">
      <c r="B253" s="10" t="s">
        <v>58</v>
      </c>
      <c r="C253" s="10" t="s">
        <v>59</v>
      </c>
      <c r="D253" s="10" t="s">
        <v>540</v>
      </c>
      <c r="E253" s="10" t="s">
        <v>541</v>
      </c>
    </row>
    <row r="254" spans="2:5" x14ac:dyDescent="0.25">
      <c r="B254" s="2" t="s">
        <v>58</v>
      </c>
      <c r="C254" s="2" t="s">
        <v>59</v>
      </c>
      <c r="D254" s="2" t="s">
        <v>542</v>
      </c>
      <c r="E254" s="2" t="s">
        <v>543</v>
      </c>
    </row>
    <row r="255" spans="2:5" x14ac:dyDescent="0.25">
      <c r="B255" s="10" t="s">
        <v>58</v>
      </c>
      <c r="C255" s="10" t="s">
        <v>59</v>
      </c>
      <c r="D255" s="10" t="s">
        <v>544</v>
      </c>
      <c r="E255" s="10" t="s">
        <v>545</v>
      </c>
    </row>
    <row r="256" spans="2:5" x14ac:dyDescent="0.25">
      <c r="B256" s="2" t="s">
        <v>58</v>
      </c>
      <c r="C256" s="2" t="s">
        <v>59</v>
      </c>
      <c r="D256" s="2" t="s">
        <v>546</v>
      </c>
      <c r="E256" s="2" t="s">
        <v>547</v>
      </c>
    </row>
    <row r="257" spans="2:5" x14ac:dyDescent="0.25">
      <c r="B257" s="10" t="s">
        <v>58</v>
      </c>
      <c r="C257" s="10" t="s">
        <v>59</v>
      </c>
      <c r="D257" s="10" t="s">
        <v>548</v>
      </c>
      <c r="E257" s="10" t="s">
        <v>549</v>
      </c>
    </row>
    <row r="258" spans="2:5" x14ac:dyDescent="0.25">
      <c r="B258" s="2" t="s">
        <v>58</v>
      </c>
      <c r="C258" s="2" t="s">
        <v>59</v>
      </c>
      <c r="D258" s="2" t="s">
        <v>550</v>
      </c>
      <c r="E258" s="2" t="s">
        <v>551</v>
      </c>
    </row>
    <row r="259" spans="2:5" x14ac:dyDescent="0.25">
      <c r="B259" s="10" t="s">
        <v>58</v>
      </c>
      <c r="C259" s="10" t="s">
        <v>59</v>
      </c>
      <c r="D259" s="10" t="s">
        <v>552</v>
      </c>
      <c r="E259" s="10" t="s">
        <v>553</v>
      </c>
    </row>
    <row r="260" spans="2:5" x14ac:dyDescent="0.25">
      <c r="B260" s="2" t="s">
        <v>58</v>
      </c>
      <c r="C260" s="2" t="s">
        <v>59</v>
      </c>
      <c r="D260" s="2" t="s">
        <v>554</v>
      </c>
      <c r="E260" s="2" t="s">
        <v>555</v>
      </c>
    </row>
    <row r="261" spans="2:5" x14ac:dyDescent="0.25">
      <c r="B261" s="10" t="s">
        <v>58</v>
      </c>
      <c r="C261" s="10" t="s">
        <v>59</v>
      </c>
      <c r="D261" s="10" t="s">
        <v>556</v>
      </c>
      <c r="E261" s="10" t="s">
        <v>557</v>
      </c>
    </row>
    <row r="262" spans="2:5" x14ac:dyDescent="0.25">
      <c r="B262" s="2" t="s">
        <v>58</v>
      </c>
      <c r="C262" s="2" t="s">
        <v>59</v>
      </c>
      <c r="D262" s="2" t="s">
        <v>558</v>
      </c>
      <c r="E262" s="2" t="s">
        <v>559</v>
      </c>
    </row>
    <row r="263" spans="2:5" x14ac:dyDescent="0.25">
      <c r="B263" s="10" t="s">
        <v>58</v>
      </c>
      <c r="C263" s="10" t="s">
        <v>59</v>
      </c>
      <c r="D263" s="10" t="s">
        <v>560</v>
      </c>
      <c r="E263" s="10" t="s">
        <v>561</v>
      </c>
    </row>
    <row r="264" spans="2:5" x14ac:dyDescent="0.25">
      <c r="B264" s="2" t="s">
        <v>58</v>
      </c>
      <c r="C264" s="2" t="s">
        <v>59</v>
      </c>
      <c r="D264" s="2" t="s">
        <v>562</v>
      </c>
      <c r="E264" s="2" t="s">
        <v>563</v>
      </c>
    </row>
    <row r="265" spans="2:5" x14ac:dyDescent="0.25">
      <c r="B265" s="10" t="s">
        <v>58</v>
      </c>
      <c r="C265" s="10" t="s">
        <v>59</v>
      </c>
      <c r="D265" s="10" t="s">
        <v>564</v>
      </c>
      <c r="E265" s="10" t="s">
        <v>565</v>
      </c>
    </row>
    <row r="266" spans="2:5" x14ac:dyDescent="0.25">
      <c r="B266" s="2" t="s">
        <v>58</v>
      </c>
      <c r="C266" s="2" t="s">
        <v>59</v>
      </c>
      <c r="D266" s="2" t="s">
        <v>566</v>
      </c>
      <c r="E266" s="2" t="s">
        <v>567</v>
      </c>
    </row>
    <row r="267" spans="2:5" x14ac:dyDescent="0.25">
      <c r="B267" s="10" t="s">
        <v>58</v>
      </c>
      <c r="C267" s="10" t="s">
        <v>59</v>
      </c>
      <c r="D267" s="10" t="s">
        <v>568</v>
      </c>
      <c r="E267" s="10" t="s">
        <v>569</v>
      </c>
    </row>
    <row r="268" spans="2:5" x14ac:dyDescent="0.25">
      <c r="B268" s="2" t="s">
        <v>58</v>
      </c>
      <c r="C268" s="2" t="s">
        <v>59</v>
      </c>
      <c r="D268" s="2" t="s">
        <v>570</v>
      </c>
      <c r="E268" s="2" t="s">
        <v>571</v>
      </c>
    </row>
    <row r="269" spans="2:5" x14ac:dyDescent="0.25">
      <c r="B269" s="10" t="s">
        <v>58</v>
      </c>
      <c r="C269" s="10" t="s">
        <v>59</v>
      </c>
      <c r="D269" s="10" t="s">
        <v>572</v>
      </c>
      <c r="E269" s="10" t="s">
        <v>573</v>
      </c>
    </row>
    <row r="270" spans="2:5" x14ac:dyDescent="0.25">
      <c r="B270" s="2" t="s">
        <v>58</v>
      </c>
      <c r="C270" s="2" t="s">
        <v>59</v>
      </c>
      <c r="D270" s="2" t="s">
        <v>574</v>
      </c>
      <c r="E270" s="2" t="s">
        <v>575</v>
      </c>
    </row>
    <row r="271" spans="2:5" x14ac:dyDescent="0.25">
      <c r="B271" s="10" t="s">
        <v>58</v>
      </c>
      <c r="C271" s="10" t="s">
        <v>59</v>
      </c>
      <c r="D271" s="10" t="s">
        <v>576</v>
      </c>
      <c r="E271" s="10" t="s">
        <v>577</v>
      </c>
    </row>
    <row r="272" spans="2:5" x14ac:dyDescent="0.25">
      <c r="B272" s="2" t="s">
        <v>58</v>
      </c>
      <c r="C272" s="2" t="s">
        <v>59</v>
      </c>
      <c r="D272" s="2" t="s">
        <v>578</v>
      </c>
      <c r="E272" s="2" t="s">
        <v>579</v>
      </c>
    </row>
    <row r="273" spans="2:5" x14ac:dyDescent="0.25">
      <c r="B273" s="10" t="s">
        <v>58</v>
      </c>
      <c r="C273" s="10" t="s">
        <v>59</v>
      </c>
      <c r="D273" s="10" t="s">
        <v>580</v>
      </c>
      <c r="E273" s="10" t="s">
        <v>581</v>
      </c>
    </row>
    <row r="274" spans="2:5" x14ac:dyDescent="0.25">
      <c r="B274" s="2" t="s">
        <v>58</v>
      </c>
      <c r="C274" s="2" t="s">
        <v>59</v>
      </c>
      <c r="D274" s="2" t="s">
        <v>582</v>
      </c>
      <c r="E274" s="2" t="s">
        <v>583</v>
      </c>
    </row>
    <row r="275" spans="2:5" x14ac:dyDescent="0.25">
      <c r="B275" s="10" t="s">
        <v>58</v>
      </c>
      <c r="C275" s="10" t="s">
        <v>59</v>
      </c>
      <c r="D275" s="10" t="s">
        <v>584</v>
      </c>
      <c r="E275" s="10" t="s">
        <v>585</v>
      </c>
    </row>
    <row r="276" spans="2:5" x14ac:dyDescent="0.25">
      <c r="B276" s="2" t="s">
        <v>58</v>
      </c>
      <c r="C276" s="2" t="s">
        <v>59</v>
      </c>
      <c r="D276" s="2" t="s">
        <v>586</v>
      </c>
      <c r="E276" s="2" t="s">
        <v>587</v>
      </c>
    </row>
    <row r="277" spans="2:5" x14ac:dyDescent="0.25">
      <c r="B277" s="10" t="s">
        <v>58</v>
      </c>
      <c r="C277" s="10" t="s">
        <v>59</v>
      </c>
      <c r="D277" s="10" t="s">
        <v>588</v>
      </c>
      <c r="E277" s="10" t="s">
        <v>589</v>
      </c>
    </row>
    <row r="278" spans="2:5" x14ac:dyDescent="0.25">
      <c r="B278" s="2" t="s">
        <v>58</v>
      </c>
      <c r="C278" s="2" t="s">
        <v>59</v>
      </c>
      <c r="D278" s="2" t="s">
        <v>590</v>
      </c>
      <c r="E278" s="2" t="s">
        <v>591</v>
      </c>
    </row>
    <row r="279" spans="2:5" x14ac:dyDescent="0.25">
      <c r="B279" s="10" t="s">
        <v>58</v>
      </c>
      <c r="C279" s="10" t="s">
        <v>59</v>
      </c>
      <c r="D279" s="10" t="s">
        <v>592</v>
      </c>
      <c r="E279" s="10" t="s">
        <v>593</v>
      </c>
    </row>
    <row r="280" spans="2:5" x14ac:dyDescent="0.25">
      <c r="B280" s="2" t="s">
        <v>58</v>
      </c>
      <c r="C280" s="2" t="s">
        <v>59</v>
      </c>
      <c r="D280" s="2" t="s">
        <v>594</v>
      </c>
      <c r="E280" s="2" t="s">
        <v>595</v>
      </c>
    </row>
    <row r="281" spans="2:5" x14ac:dyDescent="0.25">
      <c r="B281" s="10" t="s">
        <v>58</v>
      </c>
      <c r="C281" s="10" t="s">
        <v>59</v>
      </c>
      <c r="D281" s="10" t="s">
        <v>596</v>
      </c>
      <c r="E281" s="10" t="s">
        <v>597</v>
      </c>
    </row>
    <row r="282" spans="2:5" x14ac:dyDescent="0.25">
      <c r="B282" s="2" t="s">
        <v>58</v>
      </c>
      <c r="C282" s="2" t="s">
        <v>59</v>
      </c>
      <c r="D282" s="2" t="s">
        <v>598</v>
      </c>
      <c r="E282" s="2" t="s">
        <v>599</v>
      </c>
    </row>
    <row r="283" spans="2:5" x14ac:dyDescent="0.25">
      <c r="B283" s="10" t="s">
        <v>58</v>
      </c>
      <c r="C283" s="10" t="s">
        <v>59</v>
      </c>
      <c r="D283" s="10" t="s">
        <v>600</v>
      </c>
      <c r="E283" s="10" t="s">
        <v>601</v>
      </c>
    </row>
    <row r="284" spans="2:5" x14ac:dyDescent="0.25">
      <c r="B284" s="2" t="s">
        <v>58</v>
      </c>
      <c r="C284" s="2" t="s">
        <v>59</v>
      </c>
      <c r="D284" s="2" t="s">
        <v>602</v>
      </c>
      <c r="E284" s="2" t="s">
        <v>603</v>
      </c>
    </row>
    <row r="285" spans="2:5" x14ac:dyDescent="0.25">
      <c r="B285" s="10" t="s">
        <v>58</v>
      </c>
      <c r="C285" s="10" t="s">
        <v>59</v>
      </c>
      <c r="D285" s="10" t="s">
        <v>604</v>
      </c>
      <c r="E285" s="10" t="s">
        <v>605</v>
      </c>
    </row>
    <row r="286" spans="2:5" x14ac:dyDescent="0.25">
      <c r="B286" s="2" t="s">
        <v>58</v>
      </c>
      <c r="C286" s="2" t="s">
        <v>59</v>
      </c>
      <c r="D286" s="2" t="s">
        <v>606</v>
      </c>
      <c r="E286" s="2" t="s">
        <v>607</v>
      </c>
    </row>
    <row r="287" spans="2:5" x14ac:dyDescent="0.25">
      <c r="B287" s="10" t="s">
        <v>58</v>
      </c>
      <c r="C287" s="10" t="s">
        <v>59</v>
      </c>
      <c r="D287" s="10" t="s">
        <v>608</v>
      </c>
      <c r="E287" s="10" t="s">
        <v>609</v>
      </c>
    </row>
    <row r="288" spans="2:5" x14ac:dyDescent="0.25">
      <c r="B288" s="2" t="s">
        <v>58</v>
      </c>
      <c r="C288" s="2" t="s">
        <v>59</v>
      </c>
      <c r="D288" s="2" t="s">
        <v>610</v>
      </c>
      <c r="E288" s="2" t="s">
        <v>611</v>
      </c>
    </row>
    <row r="289" spans="2:5" x14ac:dyDescent="0.25">
      <c r="B289" s="10" t="s">
        <v>58</v>
      </c>
      <c r="C289" s="10" t="s">
        <v>59</v>
      </c>
      <c r="D289" s="10" t="s">
        <v>612</v>
      </c>
      <c r="E289" s="10" t="s">
        <v>613</v>
      </c>
    </row>
    <row r="290" spans="2:5" x14ac:dyDescent="0.25">
      <c r="B290" s="2" t="s">
        <v>58</v>
      </c>
      <c r="C290" s="2" t="s">
        <v>59</v>
      </c>
      <c r="D290" s="2" t="s">
        <v>614</v>
      </c>
      <c r="E290" s="2" t="s">
        <v>615</v>
      </c>
    </row>
    <row r="291" spans="2:5" x14ac:dyDescent="0.25">
      <c r="B291" s="10" t="s">
        <v>58</v>
      </c>
      <c r="C291" s="10" t="s">
        <v>59</v>
      </c>
      <c r="D291" s="10" t="s">
        <v>616</v>
      </c>
      <c r="E291" s="10" t="s">
        <v>617</v>
      </c>
    </row>
    <row r="292" spans="2:5" x14ac:dyDescent="0.25">
      <c r="B292" s="2" t="s">
        <v>58</v>
      </c>
      <c r="C292" s="2" t="s">
        <v>59</v>
      </c>
      <c r="D292" s="2" t="s">
        <v>618</v>
      </c>
      <c r="E292" s="2" t="s">
        <v>619</v>
      </c>
    </row>
    <row r="293" spans="2:5" x14ac:dyDescent="0.25">
      <c r="B293" s="10" t="s">
        <v>58</v>
      </c>
      <c r="C293" s="10" t="s">
        <v>59</v>
      </c>
      <c r="D293" s="10" t="s">
        <v>620</v>
      </c>
      <c r="E293" s="10" t="s">
        <v>621</v>
      </c>
    </row>
    <row r="294" spans="2:5" x14ac:dyDescent="0.25">
      <c r="B294" s="2" t="s">
        <v>58</v>
      </c>
      <c r="C294" s="2" t="s">
        <v>59</v>
      </c>
      <c r="D294" s="2" t="s">
        <v>622</v>
      </c>
      <c r="E294" s="2" t="s">
        <v>623</v>
      </c>
    </row>
    <row r="295" spans="2:5" x14ac:dyDescent="0.25">
      <c r="B295" s="10" t="s">
        <v>58</v>
      </c>
      <c r="C295" s="10" t="s">
        <v>59</v>
      </c>
      <c r="D295" s="10" t="s">
        <v>624</v>
      </c>
      <c r="E295" s="10" t="s">
        <v>625</v>
      </c>
    </row>
    <row r="296" spans="2:5" x14ac:dyDescent="0.25">
      <c r="B296" s="2" t="s">
        <v>58</v>
      </c>
      <c r="C296" s="2" t="s">
        <v>59</v>
      </c>
      <c r="D296" s="2" t="s">
        <v>626</v>
      </c>
      <c r="E296" s="2" t="s">
        <v>627</v>
      </c>
    </row>
    <row r="297" spans="2:5" x14ac:dyDescent="0.25">
      <c r="B297" s="10" t="s">
        <v>58</v>
      </c>
      <c r="C297" s="10" t="s">
        <v>59</v>
      </c>
      <c r="D297" s="10" t="s">
        <v>628</v>
      </c>
      <c r="E297" s="10" t="s">
        <v>629</v>
      </c>
    </row>
    <row r="298" spans="2:5" x14ac:dyDescent="0.25">
      <c r="B298" s="2" t="s">
        <v>58</v>
      </c>
      <c r="C298" s="2" t="s">
        <v>59</v>
      </c>
      <c r="D298" s="2" t="s">
        <v>630</v>
      </c>
      <c r="E298" s="2" t="s">
        <v>631</v>
      </c>
    </row>
    <row r="299" spans="2:5" x14ac:dyDescent="0.25">
      <c r="B299" s="10" t="s">
        <v>58</v>
      </c>
      <c r="C299" s="10" t="s">
        <v>59</v>
      </c>
      <c r="D299" s="10" t="s">
        <v>632</v>
      </c>
      <c r="E299" s="10" t="s">
        <v>633</v>
      </c>
    </row>
    <row r="300" spans="2:5" x14ac:dyDescent="0.25">
      <c r="B300" s="2" t="s">
        <v>58</v>
      </c>
      <c r="C300" s="2" t="s">
        <v>59</v>
      </c>
      <c r="D300" s="2" t="s">
        <v>634</v>
      </c>
      <c r="E300" s="2" t="s">
        <v>635</v>
      </c>
    </row>
    <row r="301" spans="2:5" x14ac:dyDescent="0.25">
      <c r="B301" s="10" t="s">
        <v>58</v>
      </c>
      <c r="C301" s="10" t="s">
        <v>59</v>
      </c>
      <c r="D301" s="10" t="s">
        <v>636</v>
      </c>
      <c r="E301" s="10" t="s">
        <v>637</v>
      </c>
    </row>
    <row r="302" spans="2:5" x14ac:dyDescent="0.25">
      <c r="B302" s="2" t="s">
        <v>58</v>
      </c>
      <c r="C302" s="2" t="s">
        <v>59</v>
      </c>
      <c r="D302" s="2" t="s">
        <v>638</v>
      </c>
      <c r="E302" s="2" t="s">
        <v>639</v>
      </c>
    </row>
    <row r="303" spans="2:5" x14ac:dyDescent="0.25">
      <c r="B303" s="10" t="s">
        <v>58</v>
      </c>
      <c r="C303" s="10" t="s">
        <v>59</v>
      </c>
      <c r="D303" s="10" t="s">
        <v>640</v>
      </c>
      <c r="E303" s="10" t="s">
        <v>641</v>
      </c>
    </row>
    <row r="304" spans="2:5" x14ac:dyDescent="0.25">
      <c r="B304" s="2" t="s">
        <v>58</v>
      </c>
      <c r="C304" s="2" t="s">
        <v>59</v>
      </c>
      <c r="D304" s="2" t="s">
        <v>642</v>
      </c>
      <c r="E304" s="2" t="s">
        <v>643</v>
      </c>
    </row>
    <row r="305" spans="2:5" x14ac:dyDescent="0.25">
      <c r="B305" s="10" t="s">
        <v>58</v>
      </c>
      <c r="C305" s="10" t="s">
        <v>59</v>
      </c>
      <c r="D305" s="10" t="s">
        <v>644</v>
      </c>
      <c r="E305" s="10" t="s">
        <v>645</v>
      </c>
    </row>
    <row r="306" spans="2:5" x14ac:dyDescent="0.25">
      <c r="B306" s="2" t="s">
        <v>58</v>
      </c>
      <c r="C306" s="2" t="s">
        <v>59</v>
      </c>
      <c r="D306" s="2" t="s">
        <v>646</v>
      </c>
      <c r="E306" s="2" t="s">
        <v>647</v>
      </c>
    </row>
    <row r="307" spans="2:5" x14ac:dyDescent="0.25">
      <c r="B307" s="10" t="s">
        <v>58</v>
      </c>
      <c r="C307" s="10" t="s">
        <v>59</v>
      </c>
      <c r="D307" s="10" t="s">
        <v>648</v>
      </c>
      <c r="E307" s="10" t="s">
        <v>649</v>
      </c>
    </row>
    <row r="308" spans="2:5" x14ac:dyDescent="0.25">
      <c r="B308" s="2" t="s">
        <v>58</v>
      </c>
      <c r="C308" s="2" t="s">
        <v>59</v>
      </c>
      <c r="D308" s="2" t="s">
        <v>650</v>
      </c>
      <c r="E308" s="2" t="s">
        <v>651</v>
      </c>
    </row>
    <row r="309" spans="2:5" x14ac:dyDescent="0.25">
      <c r="B309" s="10" t="s">
        <v>58</v>
      </c>
      <c r="C309" s="10" t="s">
        <v>59</v>
      </c>
      <c r="D309" s="10" t="s">
        <v>652</v>
      </c>
      <c r="E309" s="10" t="s">
        <v>653</v>
      </c>
    </row>
    <row r="310" spans="2:5" x14ac:dyDescent="0.25">
      <c r="B310" s="2" t="s">
        <v>58</v>
      </c>
      <c r="C310" s="2" t="s">
        <v>59</v>
      </c>
      <c r="D310" s="2" t="s">
        <v>654</v>
      </c>
      <c r="E310" s="2" t="s">
        <v>655</v>
      </c>
    </row>
    <row r="311" spans="2:5" x14ac:dyDescent="0.25">
      <c r="B311" s="10" t="s">
        <v>58</v>
      </c>
      <c r="C311" s="10" t="s">
        <v>59</v>
      </c>
      <c r="D311" s="10" t="s">
        <v>656</v>
      </c>
      <c r="E311" s="10" t="s">
        <v>657</v>
      </c>
    </row>
    <row r="312" spans="2:5" x14ac:dyDescent="0.25">
      <c r="B312" s="2" t="s">
        <v>58</v>
      </c>
      <c r="C312" s="2" t="s">
        <v>59</v>
      </c>
      <c r="D312" s="2" t="s">
        <v>658</v>
      </c>
      <c r="E312" s="2" t="s">
        <v>659</v>
      </c>
    </row>
    <row r="313" spans="2:5" x14ac:dyDescent="0.25">
      <c r="B313" s="10" t="s">
        <v>58</v>
      </c>
      <c r="C313" s="10" t="s">
        <v>59</v>
      </c>
      <c r="D313" s="10" t="s">
        <v>660</v>
      </c>
      <c r="E313" s="10" t="s">
        <v>661</v>
      </c>
    </row>
    <row r="314" spans="2:5" x14ac:dyDescent="0.25">
      <c r="B314" s="2" t="s">
        <v>58</v>
      </c>
      <c r="C314" s="2" t="s">
        <v>59</v>
      </c>
      <c r="D314" s="2" t="s">
        <v>662</v>
      </c>
      <c r="E314" s="2" t="s">
        <v>663</v>
      </c>
    </row>
    <row r="315" spans="2:5" x14ac:dyDescent="0.25">
      <c r="B315" s="10" t="s">
        <v>58</v>
      </c>
      <c r="C315" s="10" t="s">
        <v>59</v>
      </c>
      <c r="D315" s="10" t="s">
        <v>664</v>
      </c>
      <c r="E315" s="10" t="s">
        <v>665</v>
      </c>
    </row>
    <row r="316" spans="2:5" x14ac:dyDescent="0.25">
      <c r="B316" s="2" t="s">
        <v>58</v>
      </c>
      <c r="C316" s="2" t="s">
        <v>59</v>
      </c>
      <c r="D316" s="2" t="s">
        <v>666</v>
      </c>
      <c r="E316" s="2" t="s">
        <v>667</v>
      </c>
    </row>
    <row r="317" spans="2:5" x14ac:dyDescent="0.25">
      <c r="B317" s="10" t="s">
        <v>58</v>
      </c>
      <c r="C317" s="10" t="s">
        <v>59</v>
      </c>
      <c r="D317" s="10" t="s">
        <v>668</v>
      </c>
      <c r="E317" s="10" t="s">
        <v>667</v>
      </c>
    </row>
    <row r="318" spans="2:5" x14ac:dyDescent="0.25">
      <c r="B318" s="2" t="s">
        <v>58</v>
      </c>
      <c r="C318" s="2" t="s">
        <v>59</v>
      </c>
      <c r="D318" s="2" t="s">
        <v>669</v>
      </c>
      <c r="E318" s="2" t="s">
        <v>667</v>
      </c>
    </row>
    <row r="319" spans="2:5" x14ac:dyDescent="0.25">
      <c r="B319" s="10" t="s">
        <v>58</v>
      </c>
      <c r="C319" s="10" t="s">
        <v>59</v>
      </c>
      <c r="D319" s="10" t="s">
        <v>670</v>
      </c>
      <c r="E319" s="10" t="s">
        <v>671</v>
      </c>
    </row>
    <row r="320" spans="2:5" x14ac:dyDescent="0.25">
      <c r="B320" s="2" t="s">
        <v>58</v>
      </c>
      <c r="C320" s="2" t="s">
        <v>59</v>
      </c>
      <c r="D320" s="2" t="s">
        <v>672</v>
      </c>
      <c r="E320" s="2" t="s">
        <v>671</v>
      </c>
    </row>
    <row r="321" spans="2:5" x14ac:dyDescent="0.25">
      <c r="B321" s="10" t="s">
        <v>58</v>
      </c>
      <c r="C321" s="10" t="s">
        <v>59</v>
      </c>
      <c r="D321" s="10" t="s">
        <v>673</v>
      </c>
      <c r="E321" s="10" t="s">
        <v>674</v>
      </c>
    </row>
    <row r="322" spans="2:5" x14ac:dyDescent="0.25">
      <c r="B322" s="2" t="s">
        <v>58</v>
      </c>
      <c r="C322" s="2" t="s">
        <v>59</v>
      </c>
      <c r="D322" s="2" t="s">
        <v>675</v>
      </c>
      <c r="E322" s="2" t="s">
        <v>676</v>
      </c>
    </row>
    <row r="323" spans="2:5" x14ac:dyDescent="0.25">
      <c r="B323" s="10" t="s">
        <v>58</v>
      </c>
      <c r="C323" s="10" t="s">
        <v>59</v>
      </c>
      <c r="D323" s="10" t="s">
        <v>677</v>
      </c>
      <c r="E323" s="10" t="s">
        <v>678</v>
      </c>
    </row>
    <row r="324" spans="2:5" x14ac:dyDescent="0.25">
      <c r="B324" s="2" t="s">
        <v>58</v>
      </c>
      <c r="C324" s="2" t="s">
        <v>59</v>
      </c>
      <c r="D324" s="2" t="s">
        <v>679</v>
      </c>
      <c r="E324" s="2" t="s">
        <v>680</v>
      </c>
    </row>
    <row r="325" spans="2:5" x14ac:dyDescent="0.25">
      <c r="B325" s="10" t="s">
        <v>58</v>
      </c>
      <c r="C325" s="10" t="s">
        <v>59</v>
      </c>
      <c r="D325" s="10" t="s">
        <v>681</v>
      </c>
      <c r="E325" s="10" t="s">
        <v>682</v>
      </c>
    </row>
    <row r="326" spans="2:5" x14ac:dyDescent="0.25">
      <c r="B326" s="2" t="s">
        <v>58</v>
      </c>
      <c r="C326" s="2" t="s">
        <v>59</v>
      </c>
      <c r="D326" s="2" t="s">
        <v>683</v>
      </c>
      <c r="E326" s="2" t="s">
        <v>684</v>
      </c>
    </row>
    <row r="327" spans="2:5" x14ac:dyDescent="0.25">
      <c r="B327" s="10" t="s">
        <v>58</v>
      </c>
      <c r="C327" s="10" t="s">
        <v>59</v>
      </c>
      <c r="D327" s="10" t="s">
        <v>685</v>
      </c>
      <c r="E327" s="10" t="s">
        <v>686</v>
      </c>
    </row>
    <row r="328" spans="2:5" x14ac:dyDescent="0.25">
      <c r="B328" s="2" t="s">
        <v>58</v>
      </c>
      <c r="C328" s="2" t="s">
        <v>59</v>
      </c>
      <c r="D328" s="2" t="s">
        <v>687</v>
      </c>
      <c r="E328" s="2" t="s">
        <v>688</v>
      </c>
    </row>
    <row r="329" spans="2:5" x14ac:dyDescent="0.25">
      <c r="B329" s="10" t="s">
        <v>58</v>
      </c>
      <c r="C329" s="10" t="s">
        <v>59</v>
      </c>
      <c r="D329" s="10" t="s">
        <v>689</v>
      </c>
      <c r="E329" s="10" t="s">
        <v>690</v>
      </c>
    </row>
    <row r="330" spans="2:5" x14ac:dyDescent="0.25">
      <c r="B330" s="2" t="s">
        <v>58</v>
      </c>
      <c r="C330" s="2" t="s">
        <v>59</v>
      </c>
      <c r="D330" s="2" t="s">
        <v>691</v>
      </c>
      <c r="E330" s="2" t="s">
        <v>692</v>
      </c>
    </row>
    <row r="331" spans="2:5" x14ac:dyDescent="0.25">
      <c r="B331" s="10" t="s">
        <v>58</v>
      </c>
      <c r="C331" s="10" t="s">
        <v>59</v>
      </c>
      <c r="D331" s="10" t="s">
        <v>693</v>
      </c>
      <c r="E331" s="10" t="s">
        <v>694</v>
      </c>
    </row>
    <row r="332" spans="2:5" x14ac:dyDescent="0.25">
      <c r="B332" s="2" t="s">
        <v>58</v>
      </c>
      <c r="C332" s="2" t="s">
        <v>59</v>
      </c>
      <c r="D332" s="2" t="s">
        <v>695</v>
      </c>
      <c r="E332" s="2" t="s">
        <v>696</v>
      </c>
    </row>
    <row r="333" spans="2:5" x14ac:dyDescent="0.25">
      <c r="B333" s="10" t="s">
        <v>58</v>
      </c>
      <c r="C333" s="10" t="s">
        <v>59</v>
      </c>
      <c r="D333" s="10" t="s">
        <v>697</v>
      </c>
      <c r="E333" s="10" t="s">
        <v>698</v>
      </c>
    </row>
    <row r="334" spans="2:5" x14ac:dyDescent="0.25">
      <c r="B334" s="2" t="s">
        <v>58</v>
      </c>
      <c r="C334" s="2" t="s">
        <v>59</v>
      </c>
      <c r="D334" s="2" t="s">
        <v>699</v>
      </c>
      <c r="E334" s="2" t="s">
        <v>700</v>
      </c>
    </row>
    <row r="335" spans="2:5" x14ac:dyDescent="0.25">
      <c r="B335" s="10" t="s">
        <v>58</v>
      </c>
      <c r="C335" s="10" t="s">
        <v>59</v>
      </c>
      <c r="D335" s="10" t="s">
        <v>701</v>
      </c>
      <c r="E335" s="10" t="s">
        <v>702</v>
      </c>
    </row>
    <row r="336" spans="2:5" x14ac:dyDescent="0.25">
      <c r="B336" s="2" t="s">
        <v>58</v>
      </c>
      <c r="C336" s="2" t="s">
        <v>59</v>
      </c>
      <c r="D336" s="2" t="s">
        <v>703</v>
      </c>
      <c r="E336" s="2" t="s">
        <v>704</v>
      </c>
    </row>
    <row r="337" spans="2:5" x14ac:dyDescent="0.25">
      <c r="B337" s="10" t="s">
        <v>58</v>
      </c>
      <c r="C337" s="10" t="s">
        <v>59</v>
      </c>
      <c r="D337" s="10" t="s">
        <v>705</v>
      </c>
      <c r="E337" s="10" t="s">
        <v>706</v>
      </c>
    </row>
    <row r="338" spans="2:5" x14ac:dyDescent="0.25">
      <c r="B338" s="2" t="s">
        <v>58</v>
      </c>
      <c r="C338" s="2" t="s">
        <v>59</v>
      </c>
      <c r="D338" s="2" t="s">
        <v>707</v>
      </c>
      <c r="E338" s="2" t="s">
        <v>708</v>
      </c>
    </row>
    <row r="339" spans="2:5" x14ac:dyDescent="0.25">
      <c r="B339" s="10" t="s">
        <v>58</v>
      </c>
      <c r="C339" s="10" t="s">
        <v>59</v>
      </c>
      <c r="D339" s="10" t="s">
        <v>709</v>
      </c>
      <c r="E339" s="10" t="s">
        <v>710</v>
      </c>
    </row>
    <row r="340" spans="2:5" x14ac:dyDescent="0.25">
      <c r="B340" s="2" t="s">
        <v>58</v>
      </c>
      <c r="C340" s="2" t="s">
        <v>59</v>
      </c>
      <c r="D340" s="2" t="s">
        <v>711</v>
      </c>
      <c r="E340" s="2" t="s">
        <v>710</v>
      </c>
    </row>
    <row r="341" spans="2:5" x14ac:dyDescent="0.25">
      <c r="B341" s="10" t="s">
        <v>58</v>
      </c>
      <c r="C341" s="10" t="s">
        <v>59</v>
      </c>
      <c r="D341" s="10" t="s">
        <v>712</v>
      </c>
      <c r="E341" s="10" t="s">
        <v>713</v>
      </c>
    </row>
    <row r="342" spans="2:5" x14ac:dyDescent="0.25">
      <c r="B342" s="2" t="s">
        <v>58</v>
      </c>
      <c r="C342" s="2" t="s">
        <v>59</v>
      </c>
      <c r="D342" s="2" t="s">
        <v>714</v>
      </c>
      <c r="E342" s="2" t="s">
        <v>715</v>
      </c>
    </row>
    <row r="343" spans="2:5" x14ac:dyDescent="0.25">
      <c r="B343" s="10" t="s">
        <v>58</v>
      </c>
      <c r="C343" s="10" t="s">
        <v>59</v>
      </c>
      <c r="D343" s="10" t="s">
        <v>716</v>
      </c>
      <c r="E343" s="10" t="s">
        <v>717</v>
      </c>
    </row>
    <row r="344" spans="2:5" x14ac:dyDescent="0.25">
      <c r="B344" s="2" t="s">
        <v>58</v>
      </c>
      <c r="C344" s="2" t="s">
        <v>59</v>
      </c>
      <c r="D344" s="2" t="s">
        <v>718</v>
      </c>
      <c r="E344" s="2" t="s">
        <v>717</v>
      </c>
    </row>
    <row r="345" spans="2:5" x14ac:dyDescent="0.25">
      <c r="B345" s="10" t="s">
        <v>58</v>
      </c>
      <c r="C345" s="10" t="s">
        <v>59</v>
      </c>
      <c r="D345" s="10" t="s">
        <v>719</v>
      </c>
      <c r="E345" s="10" t="s">
        <v>717</v>
      </c>
    </row>
    <row r="346" spans="2:5" x14ac:dyDescent="0.25">
      <c r="B346" s="2" t="s">
        <v>58</v>
      </c>
      <c r="C346" s="2" t="s">
        <v>59</v>
      </c>
      <c r="D346" s="2" t="s">
        <v>720</v>
      </c>
      <c r="E346" s="2" t="s">
        <v>721</v>
      </c>
    </row>
    <row r="347" spans="2:5" x14ac:dyDescent="0.25">
      <c r="B347" s="10" t="s">
        <v>58</v>
      </c>
      <c r="C347" s="10" t="s">
        <v>59</v>
      </c>
      <c r="D347" s="10" t="s">
        <v>722</v>
      </c>
      <c r="E347" s="10" t="s">
        <v>723</v>
      </c>
    </row>
    <row r="348" spans="2:5" x14ac:dyDescent="0.25">
      <c r="B348" s="2" t="s">
        <v>58</v>
      </c>
      <c r="C348" s="2" t="s">
        <v>59</v>
      </c>
      <c r="D348" s="2" t="s">
        <v>724</v>
      </c>
      <c r="E348" s="2" t="s">
        <v>725</v>
      </c>
    </row>
    <row r="349" spans="2:5" x14ac:dyDescent="0.25">
      <c r="B349" s="10" t="s">
        <v>58</v>
      </c>
      <c r="C349" s="10" t="s">
        <v>59</v>
      </c>
      <c r="D349" s="10" t="s">
        <v>726</v>
      </c>
      <c r="E349" s="10" t="s">
        <v>727</v>
      </c>
    </row>
    <row r="350" spans="2:5" x14ac:dyDescent="0.25">
      <c r="B350" s="2" t="s">
        <v>58</v>
      </c>
      <c r="C350" s="2" t="s">
        <v>59</v>
      </c>
      <c r="D350" s="2" t="s">
        <v>728</v>
      </c>
      <c r="E350" s="2" t="s">
        <v>729</v>
      </c>
    </row>
    <row r="351" spans="2:5" x14ac:dyDescent="0.25">
      <c r="B351" s="10" t="s">
        <v>58</v>
      </c>
      <c r="C351" s="10" t="s">
        <v>59</v>
      </c>
      <c r="D351" s="10" t="s">
        <v>730</v>
      </c>
      <c r="E351" s="10" t="s">
        <v>731</v>
      </c>
    </row>
    <row r="352" spans="2:5" x14ac:dyDescent="0.25">
      <c r="B352" s="2" t="s">
        <v>58</v>
      </c>
      <c r="C352" s="2" t="s">
        <v>59</v>
      </c>
      <c r="D352" s="2" t="s">
        <v>732</v>
      </c>
      <c r="E352" s="2" t="s">
        <v>733</v>
      </c>
    </row>
    <row r="353" spans="2:5" x14ac:dyDescent="0.25">
      <c r="B353" s="10" t="s">
        <v>58</v>
      </c>
      <c r="C353" s="10" t="s">
        <v>59</v>
      </c>
      <c r="D353" s="10" t="s">
        <v>734</v>
      </c>
      <c r="E353" s="10" t="s">
        <v>735</v>
      </c>
    </row>
    <row r="354" spans="2:5" x14ac:dyDescent="0.25">
      <c r="B354" s="2" t="s">
        <v>58</v>
      </c>
      <c r="C354" s="2" t="s">
        <v>59</v>
      </c>
      <c r="D354" s="2" t="s">
        <v>736</v>
      </c>
      <c r="E354" s="2" t="s">
        <v>737</v>
      </c>
    </row>
    <row r="355" spans="2:5" x14ac:dyDescent="0.25">
      <c r="B355" s="10" t="s">
        <v>58</v>
      </c>
      <c r="C355" s="10" t="s">
        <v>59</v>
      </c>
      <c r="D355" s="10" t="s">
        <v>738</v>
      </c>
      <c r="E355" s="10" t="s">
        <v>739</v>
      </c>
    </row>
    <row r="356" spans="2:5" x14ac:dyDescent="0.25">
      <c r="B356" s="2" t="s">
        <v>58</v>
      </c>
      <c r="C356" s="2" t="s">
        <v>59</v>
      </c>
      <c r="D356" s="2" t="s">
        <v>740</v>
      </c>
      <c r="E356" s="2" t="s">
        <v>741</v>
      </c>
    </row>
    <row r="357" spans="2:5" x14ac:dyDescent="0.25">
      <c r="B357" s="10" t="s">
        <v>58</v>
      </c>
      <c r="C357" s="10" t="s">
        <v>59</v>
      </c>
      <c r="D357" s="10" t="s">
        <v>742</v>
      </c>
      <c r="E357" s="10" t="s">
        <v>743</v>
      </c>
    </row>
    <row r="358" spans="2:5" x14ac:dyDescent="0.25">
      <c r="B358" s="2" t="s">
        <v>58</v>
      </c>
      <c r="C358" s="2" t="s">
        <v>59</v>
      </c>
      <c r="D358" s="2" t="s">
        <v>744</v>
      </c>
      <c r="E358" s="2" t="s">
        <v>745</v>
      </c>
    </row>
    <row r="359" spans="2:5" x14ac:dyDescent="0.25">
      <c r="B359" s="10" t="s">
        <v>58</v>
      </c>
      <c r="C359" s="10" t="s">
        <v>59</v>
      </c>
      <c r="D359" s="10" t="s">
        <v>746</v>
      </c>
      <c r="E359" s="10" t="s">
        <v>747</v>
      </c>
    </row>
    <row r="360" spans="2:5" x14ac:dyDescent="0.25">
      <c r="B360" s="2" t="s">
        <v>58</v>
      </c>
      <c r="C360" s="2" t="s">
        <v>59</v>
      </c>
      <c r="D360" s="2" t="s">
        <v>748</v>
      </c>
      <c r="E360" s="2" t="s">
        <v>749</v>
      </c>
    </row>
    <row r="361" spans="2:5" x14ac:dyDescent="0.25">
      <c r="B361" s="10" t="s">
        <v>58</v>
      </c>
      <c r="C361" s="10" t="s">
        <v>59</v>
      </c>
      <c r="D361" s="10" t="s">
        <v>750</v>
      </c>
      <c r="E361" s="10" t="s">
        <v>751</v>
      </c>
    </row>
    <row r="362" spans="2:5" x14ac:dyDescent="0.25">
      <c r="B362" s="2" t="s">
        <v>58</v>
      </c>
      <c r="C362" s="2" t="s">
        <v>59</v>
      </c>
      <c r="D362" s="2" t="s">
        <v>752</v>
      </c>
      <c r="E362" s="2" t="s">
        <v>753</v>
      </c>
    </row>
    <row r="363" spans="2:5" x14ac:dyDescent="0.25">
      <c r="B363" s="10" t="s">
        <v>58</v>
      </c>
      <c r="C363" s="10" t="s">
        <v>59</v>
      </c>
      <c r="D363" s="10" t="s">
        <v>754</v>
      </c>
      <c r="E363" s="10" t="s">
        <v>755</v>
      </c>
    </row>
    <row r="364" spans="2:5" x14ac:dyDescent="0.25">
      <c r="B364" s="2" t="s">
        <v>58</v>
      </c>
      <c r="C364" s="2" t="s">
        <v>59</v>
      </c>
      <c r="D364" s="2" t="s">
        <v>756</v>
      </c>
      <c r="E364" s="2" t="s">
        <v>757</v>
      </c>
    </row>
    <row r="365" spans="2:5" x14ac:dyDescent="0.25">
      <c r="B365" s="10" t="s">
        <v>58</v>
      </c>
      <c r="C365" s="10" t="s">
        <v>59</v>
      </c>
      <c r="D365" s="10" t="s">
        <v>758</v>
      </c>
      <c r="E365" s="10" t="s">
        <v>759</v>
      </c>
    </row>
    <row r="366" spans="2:5" x14ac:dyDescent="0.25">
      <c r="B366" s="2" t="s">
        <v>58</v>
      </c>
      <c r="C366" s="2" t="s">
        <v>59</v>
      </c>
      <c r="D366" s="2" t="s">
        <v>760</v>
      </c>
      <c r="E366" s="2" t="s">
        <v>761</v>
      </c>
    </row>
    <row r="367" spans="2:5" x14ac:dyDescent="0.25">
      <c r="B367" s="10" t="s">
        <v>58</v>
      </c>
      <c r="C367" s="10" t="s">
        <v>59</v>
      </c>
      <c r="D367" s="10" t="s">
        <v>762</v>
      </c>
      <c r="E367" s="10" t="s">
        <v>763</v>
      </c>
    </row>
    <row r="368" spans="2:5" x14ac:dyDescent="0.25">
      <c r="B368" s="2" t="s">
        <v>58</v>
      </c>
      <c r="C368" s="2" t="s">
        <v>59</v>
      </c>
      <c r="D368" s="2" t="s">
        <v>764</v>
      </c>
      <c r="E368" s="2" t="s">
        <v>765</v>
      </c>
    </row>
    <row r="369" spans="2:5" x14ac:dyDescent="0.25">
      <c r="B369" s="10" t="s">
        <v>58</v>
      </c>
      <c r="C369" s="10" t="s">
        <v>59</v>
      </c>
      <c r="D369" s="10" t="s">
        <v>766</v>
      </c>
      <c r="E369" s="10" t="s">
        <v>767</v>
      </c>
    </row>
    <row r="370" spans="2:5" x14ac:dyDescent="0.25">
      <c r="B370" s="2" t="s">
        <v>58</v>
      </c>
      <c r="C370" s="2" t="s">
        <v>59</v>
      </c>
      <c r="D370" s="2" t="s">
        <v>768</v>
      </c>
      <c r="E370" s="2" t="s">
        <v>769</v>
      </c>
    </row>
    <row r="371" spans="2:5" x14ac:dyDescent="0.25">
      <c r="B371" s="10" t="s">
        <v>58</v>
      </c>
      <c r="C371" s="10" t="s">
        <v>59</v>
      </c>
      <c r="D371" s="10" t="s">
        <v>770</v>
      </c>
      <c r="E371" s="10" t="s">
        <v>771</v>
      </c>
    </row>
    <row r="372" spans="2:5" x14ac:dyDescent="0.25">
      <c r="B372" s="2" t="s">
        <v>58</v>
      </c>
      <c r="C372" s="2" t="s">
        <v>59</v>
      </c>
      <c r="D372" s="2" t="s">
        <v>772</v>
      </c>
      <c r="E372" s="2" t="s">
        <v>773</v>
      </c>
    </row>
    <row r="373" spans="2:5" x14ac:dyDescent="0.25">
      <c r="B373" s="10" t="s">
        <v>58</v>
      </c>
      <c r="C373" s="10" t="s">
        <v>59</v>
      </c>
      <c r="D373" s="10" t="s">
        <v>774</v>
      </c>
      <c r="E373" s="10" t="s">
        <v>775</v>
      </c>
    </row>
    <row r="374" spans="2:5" x14ac:dyDescent="0.25">
      <c r="B374" s="2" t="s">
        <v>58</v>
      </c>
      <c r="C374" s="2" t="s">
        <v>59</v>
      </c>
      <c r="D374" s="2" t="s">
        <v>776</v>
      </c>
      <c r="E374" s="2" t="s">
        <v>777</v>
      </c>
    </row>
    <row r="375" spans="2:5" x14ac:dyDescent="0.25">
      <c r="B375" s="10" t="s">
        <v>58</v>
      </c>
      <c r="C375" s="10" t="s">
        <v>59</v>
      </c>
      <c r="D375" s="10" t="s">
        <v>778</v>
      </c>
      <c r="E375" s="10" t="s">
        <v>779</v>
      </c>
    </row>
    <row r="376" spans="2:5" x14ac:dyDescent="0.25">
      <c r="B376" s="2" t="s">
        <v>58</v>
      </c>
      <c r="C376" s="2" t="s">
        <v>59</v>
      </c>
      <c r="D376" s="2" t="s">
        <v>780</v>
      </c>
      <c r="E376" s="2" t="s">
        <v>781</v>
      </c>
    </row>
    <row r="377" spans="2:5" x14ac:dyDescent="0.25">
      <c r="B377" s="10" t="s">
        <v>58</v>
      </c>
      <c r="C377" s="10" t="s">
        <v>59</v>
      </c>
      <c r="D377" s="10" t="s">
        <v>782</v>
      </c>
      <c r="E377" s="10" t="s">
        <v>781</v>
      </c>
    </row>
    <row r="378" spans="2:5" x14ac:dyDescent="0.25">
      <c r="B378" s="2" t="s">
        <v>58</v>
      </c>
      <c r="C378" s="2" t="s">
        <v>59</v>
      </c>
      <c r="D378" s="2" t="s">
        <v>783</v>
      </c>
      <c r="E378" s="2" t="s">
        <v>784</v>
      </c>
    </row>
    <row r="379" spans="2:5" x14ac:dyDescent="0.25">
      <c r="B379" s="10" t="s">
        <v>58</v>
      </c>
      <c r="C379" s="10" t="s">
        <v>59</v>
      </c>
      <c r="D379" s="10" t="s">
        <v>785</v>
      </c>
      <c r="E379" s="10" t="s">
        <v>786</v>
      </c>
    </row>
    <row r="380" spans="2:5" x14ac:dyDescent="0.25">
      <c r="B380" s="2" t="s">
        <v>58</v>
      </c>
      <c r="C380" s="2" t="s">
        <v>59</v>
      </c>
      <c r="D380" s="2" t="s">
        <v>787</v>
      </c>
      <c r="E380" s="2" t="s">
        <v>788</v>
      </c>
    </row>
    <row r="381" spans="2:5" x14ac:dyDescent="0.25">
      <c r="B381" s="10" t="s">
        <v>58</v>
      </c>
      <c r="C381" s="10" t="s">
        <v>59</v>
      </c>
      <c r="D381" s="10" t="s">
        <v>789</v>
      </c>
      <c r="E381" s="10" t="s">
        <v>790</v>
      </c>
    </row>
    <row r="382" spans="2:5" x14ac:dyDescent="0.25">
      <c r="B382" s="2" t="s">
        <v>58</v>
      </c>
      <c r="C382" s="2" t="s">
        <v>59</v>
      </c>
      <c r="D382" s="2" t="s">
        <v>791</v>
      </c>
      <c r="E382" s="2" t="s">
        <v>792</v>
      </c>
    </row>
    <row r="383" spans="2:5" x14ac:dyDescent="0.25">
      <c r="B383" s="10" t="s">
        <v>58</v>
      </c>
      <c r="C383" s="10" t="s">
        <v>59</v>
      </c>
      <c r="D383" s="10" t="s">
        <v>793</v>
      </c>
      <c r="E383" s="10" t="s">
        <v>794</v>
      </c>
    </row>
    <row r="384" spans="2:5" x14ac:dyDescent="0.25">
      <c r="B384" s="2" t="s">
        <v>58</v>
      </c>
      <c r="C384" s="2" t="s">
        <v>59</v>
      </c>
      <c r="D384" s="2" t="s">
        <v>795</v>
      </c>
      <c r="E384" s="2" t="s">
        <v>796</v>
      </c>
    </row>
    <row r="385" spans="2:5" x14ac:dyDescent="0.25">
      <c r="B385" s="10" t="s">
        <v>58</v>
      </c>
      <c r="C385" s="10" t="s">
        <v>59</v>
      </c>
      <c r="D385" s="10" t="s">
        <v>797</v>
      </c>
      <c r="E385" s="10" t="s">
        <v>798</v>
      </c>
    </row>
    <row r="386" spans="2:5" x14ac:dyDescent="0.25">
      <c r="B386" s="2" t="s">
        <v>58</v>
      </c>
      <c r="C386" s="2" t="s">
        <v>59</v>
      </c>
      <c r="D386" s="2" t="s">
        <v>799</v>
      </c>
      <c r="E386" s="2" t="s">
        <v>800</v>
      </c>
    </row>
    <row r="387" spans="2:5" x14ac:dyDescent="0.25">
      <c r="B387" s="10" t="s">
        <v>58</v>
      </c>
      <c r="C387" s="10" t="s">
        <v>59</v>
      </c>
      <c r="D387" s="10" t="s">
        <v>801</v>
      </c>
      <c r="E387" s="10" t="s">
        <v>802</v>
      </c>
    </row>
    <row r="388" spans="2:5" x14ac:dyDescent="0.25">
      <c r="B388" s="2" t="s">
        <v>58</v>
      </c>
      <c r="C388" s="2" t="s">
        <v>59</v>
      </c>
      <c r="D388" s="2" t="s">
        <v>803</v>
      </c>
      <c r="E388" s="2" t="s">
        <v>804</v>
      </c>
    </row>
    <row r="389" spans="2:5" x14ac:dyDescent="0.25">
      <c r="B389" s="10" t="s">
        <v>58</v>
      </c>
      <c r="C389" s="10" t="s">
        <v>59</v>
      </c>
      <c r="D389" s="10" t="s">
        <v>805</v>
      </c>
      <c r="E389" s="10" t="s">
        <v>806</v>
      </c>
    </row>
    <row r="390" spans="2:5" x14ac:dyDescent="0.25">
      <c r="B390" s="2" t="s">
        <v>58</v>
      </c>
      <c r="C390" s="2" t="s">
        <v>59</v>
      </c>
      <c r="D390" s="2" t="s">
        <v>807</v>
      </c>
      <c r="E390" s="2" t="s">
        <v>808</v>
      </c>
    </row>
    <row r="391" spans="2:5" x14ac:dyDescent="0.25">
      <c r="B391" s="10" t="s">
        <v>58</v>
      </c>
      <c r="C391" s="10" t="s">
        <v>59</v>
      </c>
      <c r="D391" s="10" t="s">
        <v>809</v>
      </c>
      <c r="E391" s="10" t="s">
        <v>810</v>
      </c>
    </row>
    <row r="392" spans="2:5" x14ac:dyDescent="0.25">
      <c r="B392" s="2" t="s">
        <v>58</v>
      </c>
      <c r="C392" s="2" t="s">
        <v>59</v>
      </c>
      <c r="D392" s="2" t="s">
        <v>811</v>
      </c>
      <c r="E392" s="2" t="s">
        <v>812</v>
      </c>
    </row>
    <row r="393" spans="2:5" x14ac:dyDescent="0.25">
      <c r="B393" s="10" t="s">
        <v>58</v>
      </c>
      <c r="C393" s="10" t="s">
        <v>59</v>
      </c>
      <c r="D393" s="10" t="s">
        <v>813</v>
      </c>
      <c r="E393" s="10" t="s">
        <v>814</v>
      </c>
    </row>
    <row r="394" spans="2:5" x14ac:dyDescent="0.25">
      <c r="B394" s="2" t="s">
        <v>58</v>
      </c>
      <c r="C394" s="2" t="s">
        <v>59</v>
      </c>
      <c r="D394" s="2" t="s">
        <v>815</v>
      </c>
      <c r="E394" s="2" t="s">
        <v>816</v>
      </c>
    </row>
    <row r="395" spans="2:5" x14ac:dyDescent="0.25">
      <c r="B395" s="10" t="s">
        <v>58</v>
      </c>
      <c r="C395" s="10" t="s">
        <v>59</v>
      </c>
      <c r="D395" s="10" t="s">
        <v>817</v>
      </c>
      <c r="E395" s="10" t="s">
        <v>818</v>
      </c>
    </row>
    <row r="396" spans="2:5" x14ac:dyDescent="0.25">
      <c r="B396" s="2" t="s">
        <v>58</v>
      </c>
      <c r="C396" s="2" t="s">
        <v>59</v>
      </c>
      <c r="D396" s="2" t="s">
        <v>819</v>
      </c>
      <c r="E396" s="2" t="s">
        <v>820</v>
      </c>
    </row>
    <row r="397" spans="2:5" x14ac:dyDescent="0.25">
      <c r="B397" s="10" t="s">
        <v>58</v>
      </c>
      <c r="C397" s="10" t="s">
        <v>59</v>
      </c>
      <c r="D397" s="10" t="s">
        <v>821</v>
      </c>
      <c r="E397" s="10" t="s">
        <v>822</v>
      </c>
    </row>
    <row r="398" spans="2:5" x14ac:dyDescent="0.25">
      <c r="B398" s="2" t="s">
        <v>58</v>
      </c>
      <c r="C398" s="2" t="s">
        <v>59</v>
      </c>
      <c r="D398" s="2" t="s">
        <v>823</v>
      </c>
      <c r="E398" s="2" t="s">
        <v>824</v>
      </c>
    </row>
    <row r="399" spans="2:5" x14ac:dyDescent="0.25">
      <c r="B399" s="10" t="s">
        <v>58</v>
      </c>
      <c r="C399" s="10" t="s">
        <v>59</v>
      </c>
      <c r="D399" s="10" t="s">
        <v>825</v>
      </c>
      <c r="E399" s="10" t="s">
        <v>826</v>
      </c>
    </row>
    <row r="400" spans="2:5" x14ac:dyDescent="0.25">
      <c r="B400" s="2" t="s">
        <v>58</v>
      </c>
      <c r="C400" s="2" t="s">
        <v>59</v>
      </c>
      <c r="D400" s="2" t="s">
        <v>827</v>
      </c>
      <c r="E400" s="2" t="s">
        <v>828</v>
      </c>
    </row>
    <row r="401" spans="2:5" x14ac:dyDescent="0.25">
      <c r="B401" s="10" t="s">
        <v>58</v>
      </c>
      <c r="C401" s="10" t="s">
        <v>59</v>
      </c>
      <c r="D401" s="10" t="s">
        <v>829</v>
      </c>
      <c r="E401" s="10" t="s">
        <v>830</v>
      </c>
    </row>
    <row r="402" spans="2:5" x14ac:dyDescent="0.25">
      <c r="B402" s="2" t="s">
        <v>58</v>
      </c>
      <c r="C402" s="2" t="s">
        <v>59</v>
      </c>
      <c r="D402" s="2" t="s">
        <v>831</v>
      </c>
      <c r="E402" s="2" t="s">
        <v>832</v>
      </c>
    </row>
    <row r="403" spans="2:5" x14ac:dyDescent="0.25">
      <c r="B403" s="10" t="s">
        <v>58</v>
      </c>
      <c r="C403" s="10" t="s">
        <v>59</v>
      </c>
      <c r="D403" s="10" t="s">
        <v>833</v>
      </c>
      <c r="E403" s="10" t="s">
        <v>834</v>
      </c>
    </row>
    <row r="404" spans="2:5" x14ac:dyDescent="0.25">
      <c r="B404" s="2" t="s">
        <v>58</v>
      </c>
      <c r="C404" s="2" t="s">
        <v>59</v>
      </c>
      <c r="D404" s="2" t="s">
        <v>835</v>
      </c>
      <c r="E404" s="2" t="s">
        <v>836</v>
      </c>
    </row>
    <row r="405" spans="2:5" x14ac:dyDescent="0.25">
      <c r="B405" s="10" t="s">
        <v>58</v>
      </c>
      <c r="C405" s="10" t="s">
        <v>59</v>
      </c>
      <c r="D405" s="10" t="s">
        <v>837</v>
      </c>
      <c r="E405" s="10" t="s">
        <v>838</v>
      </c>
    </row>
    <row r="406" spans="2:5" x14ac:dyDescent="0.25">
      <c r="B406" s="2" t="s">
        <v>58</v>
      </c>
      <c r="C406" s="2" t="s">
        <v>59</v>
      </c>
      <c r="D406" s="2" t="s">
        <v>839</v>
      </c>
      <c r="E406" s="2" t="s">
        <v>840</v>
      </c>
    </row>
    <row r="407" spans="2:5" x14ac:dyDescent="0.25">
      <c r="B407" s="10" t="s">
        <v>58</v>
      </c>
      <c r="C407" s="10" t="s">
        <v>59</v>
      </c>
      <c r="D407" s="10" t="s">
        <v>841</v>
      </c>
      <c r="E407" s="10" t="s">
        <v>842</v>
      </c>
    </row>
    <row r="408" spans="2:5" x14ac:dyDescent="0.25">
      <c r="B408" s="2" t="s">
        <v>58</v>
      </c>
      <c r="C408" s="2" t="s">
        <v>59</v>
      </c>
      <c r="D408" s="2" t="s">
        <v>843</v>
      </c>
      <c r="E408" s="2" t="s">
        <v>844</v>
      </c>
    </row>
    <row r="409" spans="2:5" x14ac:dyDescent="0.25">
      <c r="B409" s="10" t="s">
        <v>58</v>
      </c>
      <c r="C409" s="10" t="s">
        <v>59</v>
      </c>
      <c r="D409" s="10" t="s">
        <v>845</v>
      </c>
      <c r="E409" s="10" t="s">
        <v>846</v>
      </c>
    </row>
    <row r="410" spans="2:5" x14ac:dyDescent="0.25">
      <c r="B410" s="2" t="s">
        <v>58</v>
      </c>
      <c r="C410" s="2" t="s">
        <v>59</v>
      </c>
      <c r="D410" s="2" t="s">
        <v>847</v>
      </c>
      <c r="E410" s="2" t="s">
        <v>848</v>
      </c>
    </row>
    <row r="411" spans="2:5" x14ac:dyDescent="0.25">
      <c r="B411" s="10" t="s">
        <v>58</v>
      </c>
      <c r="C411" s="10" t="s">
        <v>59</v>
      </c>
      <c r="D411" s="10" t="s">
        <v>849</v>
      </c>
      <c r="E411" s="10" t="s">
        <v>850</v>
      </c>
    </row>
    <row r="412" spans="2:5" x14ac:dyDescent="0.25">
      <c r="B412" s="2" t="s">
        <v>58</v>
      </c>
      <c r="C412" s="2" t="s">
        <v>59</v>
      </c>
      <c r="D412" s="2" t="s">
        <v>851</v>
      </c>
      <c r="E412" s="2" t="s">
        <v>852</v>
      </c>
    </row>
    <row r="413" spans="2:5" x14ac:dyDescent="0.25">
      <c r="B413" s="10" t="s">
        <v>58</v>
      </c>
      <c r="C413" s="10" t="s">
        <v>59</v>
      </c>
      <c r="D413" s="10" t="s">
        <v>853</v>
      </c>
      <c r="E413" s="10" t="s">
        <v>854</v>
      </c>
    </row>
    <row r="414" spans="2:5" x14ac:dyDescent="0.25">
      <c r="B414" s="2" t="s">
        <v>58</v>
      </c>
      <c r="C414" s="2" t="s">
        <v>59</v>
      </c>
      <c r="D414" s="2" t="s">
        <v>855</v>
      </c>
      <c r="E414" s="2" t="s">
        <v>856</v>
      </c>
    </row>
    <row r="415" spans="2:5" x14ac:dyDescent="0.25">
      <c r="B415" s="10" t="s">
        <v>58</v>
      </c>
      <c r="C415" s="10" t="s">
        <v>59</v>
      </c>
      <c r="D415" s="10" t="s">
        <v>857</v>
      </c>
      <c r="E415" s="10" t="s">
        <v>858</v>
      </c>
    </row>
    <row r="416" spans="2:5" x14ac:dyDescent="0.25">
      <c r="B416" s="2" t="s">
        <v>58</v>
      </c>
      <c r="C416" s="2" t="s">
        <v>59</v>
      </c>
      <c r="D416" s="2" t="s">
        <v>859</v>
      </c>
      <c r="E416" s="2" t="s">
        <v>860</v>
      </c>
    </row>
    <row r="417" spans="2:5" x14ac:dyDescent="0.25">
      <c r="B417" s="10" t="s">
        <v>58</v>
      </c>
      <c r="C417" s="10" t="s">
        <v>59</v>
      </c>
      <c r="D417" s="10" t="s">
        <v>861</v>
      </c>
      <c r="E417" s="10" t="s">
        <v>862</v>
      </c>
    </row>
    <row r="418" spans="2:5" x14ac:dyDescent="0.25">
      <c r="B418" s="2" t="s">
        <v>58</v>
      </c>
      <c r="C418" s="2" t="s">
        <v>59</v>
      </c>
      <c r="D418" s="2" t="s">
        <v>863</v>
      </c>
      <c r="E418" s="2" t="s">
        <v>864</v>
      </c>
    </row>
    <row r="419" spans="2:5" x14ac:dyDescent="0.25">
      <c r="B419" s="10" t="s">
        <v>58</v>
      </c>
      <c r="C419" s="10" t="s">
        <v>59</v>
      </c>
      <c r="D419" s="10" t="s">
        <v>865</v>
      </c>
      <c r="E419" s="10" t="s">
        <v>866</v>
      </c>
    </row>
    <row r="420" spans="2:5" x14ac:dyDescent="0.25">
      <c r="B420" s="2" t="s">
        <v>58</v>
      </c>
      <c r="C420" s="2" t="s">
        <v>59</v>
      </c>
      <c r="D420" s="2" t="s">
        <v>867</v>
      </c>
      <c r="E420" s="2" t="s">
        <v>868</v>
      </c>
    </row>
    <row r="421" spans="2:5" x14ac:dyDescent="0.25">
      <c r="B421" s="10" t="s">
        <v>58</v>
      </c>
      <c r="C421" s="10" t="s">
        <v>59</v>
      </c>
      <c r="D421" s="10" t="s">
        <v>869</v>
      </c>
      <c r="E421" s="10" t="s">
        <v>870</v>
      </c>
    </row>
    <row r="422" spans="2:5" x14ac:dyDescent="0.25">
      <c r="B422" s="2" t="s">
        <v>58</v>
      </c>
      <c r="C422" s="2" t="s">
        <v>59</v>
      </c>
      <c r="D422" s="2" t="s">
        <v>871</v>
      </c>
      <c r="E422" s="2" t="s">
        <v>872</v>
      </c>
    </row>
    <row r="423" spans="2:5" x14ac:dyDescent="0.25">
      <c r="B423" s="10" t="s">
        <v>58</v>
      </c>
      <c r="C423" s="10" t="s">
        <v>59</v>
      </c>
      <c r="D423" s="10" t="s">
        <v>873</v>
      </c>
      <c r="E423" s="10" t="s">
        <v>874</v>
      </c>
    </row>
    <row r="424" spans="2:5" x14ac:dyDescent="0.25">
      <c r="B424" s="2" t="s">
        <v>58</v>
      </c>
      <c r="C424" s="2" t="s">
        <v>59</v>
      </c>
      <c r="D424" s="2" t="s">
        <v>875</v>
      </c>
      <c r="E424" s="2" t="s">
        <v>876</v>
      </c>
    </row>
    <row r="425" spans="2:5" x14ac:dyDescent="0.25">
      <c r="B425" s="10" t="s">
        <v>58</v>
      </c>
      <c r="C425" s="10" t="s">
        <v>59</v>
      </c>
      <c r="D425" s="10" t="s">
        <v>877</v>
      </c>
      <c r="E425" s="10" t="s">
        <v>878</v>
      </c>
    </row>
    <row r="426" spans="2:5" x14ac:dyDescent="0.25">
      <c r="B426" s="2" t="s">
        <v>58</v>
      </c>
      <c r="C426" s="2" t="s">
        <v>59</v>
      </c>
      <c r="D426" s="2" t="s">
        <v>879</v>
      </c>
      <c r="E426" s="2" t="s">
        <v>880</v>
      </c>
    </row>
    <row r="427" spans="2:5" x14ac:dyDescent="0.25">
      <c r="B427" s="10" t="s">
        <v>58</v>
      </c>
      <c r="C427" s="10" t="s">
        <v>59</v>
      </c>
      <c r="D427" s="10" t="s">
        <v>881</v>
      </c>
      <c r="E427" s="10" t="s">
        <v>882</v>
      </c>
    </row>
    <row r="428" spans="2:5" x14ac:dyDescent="0.25">
      <c r="B428" s="2" t="s">
        <v>58</v>
      </c>
      <c r="C428" s="2" t="s">
        <v>59</v>
      </c>
      <c r="D428" s="2" t="s">
        <v>883</v>
      </c>
      <c r="E428" s="2" t="s">
        <v>884</v>
      </c>
    </row>
    <row r="429" spans="2:5" x14ac:dyDescent="0.25">
      <c r="B429" s="10" t="s">
        <v>58</v>
      </c>
      <c r="C429" s="10" t="s">
        <v>59</v>
      </c>
      <c r="D429" s="10" t="s">
        <v>885</v>
      </c>
      <c r="E429" s="10" t="s">
        <v>886</v>
      </c>
    </row>
    <row r="430" spans="2:5" x14ac:dyDescent="0.25">
      <c r="B430" s="2" t="s">
        <v>58</v>
      </c>
      <c r="C430" s="2" t="s">
        <v>59</v>
      </c>
      <c r="D430" s="2" t="s">
        <v>887</v>
      </c>
      <c r="E430" s="2" t="s">
        <v>888</v>
      </c>
    </row>
    <row r="431" spans="2:5" x14ac:dyDescent="0.25">
      <c r="B431" s="10" t="s">
        <v>58</v>
      </c>
      <c r="C431" s="10" t="s">
        <v>59</v>
      </c>
      <c r="D431" s="10" t="s">
        <v>889</v>
      </c>
      <c r="E431" s="10" t="s">
        <v>890</v>
      </c>
    </row>
    <row r="432" spans="2:5" x14ac:dyDescent="0.25">
      <c r="B432" s="2" t="s">
        <v>58</v>
      </c>
      <c r="C432" s="2" t="s">
        <v>59</v>
      </c>
      <c r="D432" s="2" t="s">
        <v>891</v>
      </c>
      <c r="E432" s="2" t="s">
        <v>892</v>
      </c>
    </row>
    <row r="433" spans="2:5" x14ac:dyDescent="0.25">
      <c r="B433" s="10" t="s">
        <v>58</v>
      </c>
      <c r="C433" s="10" t="s">
        <v>59</v>
      </c>
      <c r="D433" s="10" t="s">
        <v>893</v>
      </c>
      <c r="E433" s="10" t="s">
        <v>894</v>
      </c>
    </row>
    <row r="434" spans="2:5" x14ac:dyDescent="0.25">
      <c r="B434" s="2" t="s">
        <v>58</v>
      </c>
      <c r="C434" s="2" t="s">
        <v>59</v>
      </c>
      <c r="D434" s="2" t="s">
        <v>895</v>
      </c>
      <c r="E434" s="2" t="s">
        <v>896</v>
      </c>
    </row>
    <row r="435" spans="2:5" x14ac:dyDescent="0.25">
      <c r="B435" s="10" t="s">
        <v>58</v>
      </c>
      <c r="C435" s="10" t="s">
        <v>59</v>
      </c>
      <c r="D435" s="10" t="s">
        <v>897</v>
      </c>
      <c r="E435" s="10" t="s">
        <v>898</v>
      </c>
    </row>
    <row r="436" spans="2:5" x14ac:dyDescent="0.25">
      <c r="B436" s="2" t="s">
        <v>58</v>
      </c>
      <c r="C436" s="2" t="s">
        <v>59</v>
      </c>
      <c r="D436" s="2" t="s">
        <v>899</v>
      </c>
      <c r="E436" s="2" t="s">
        <v>900</v>
      </c>
    </row>
    <row r="437" spans="2:5" x14ac:dyDescent="0.25">
      <c r="B437" s="10" t="s">
        <v>58</v>
      </c>
      <c r="C437" s="10" t="s">
        <v>59</v>
      </c>
      <c r="D437" s="10" t="s">
        <v>901</v>
      </c>
      <c r="E437" s="10" t="s">
        <v>902</v>
      </c>
    </row>
    <row r="438" spans="2:5" x14ac:dyDescent="0.25">
      <c r="B438" s="2" t="s">
        <v>58</v>
      </c>
      <c r="C438" s="2" t="s">
        <v>59</v>
      </c>
      <c r="D438" s="2" t="s">
        <v>903</v>
      </c>
      <c r="E438" s="2" t="s">
        <v>904</v>
      </c>
    </row>
    <row r="439" spans="2:5" x14ac:dyDescent="0.25">
      <c r="B439" s="10" t="s">
        <v>58</v>
      </c>
      <c r="C439" s="10" t="s">
        <v>59</v>
      </c>
      <c r="D439" s="10" t="s">
        <v>905</v>
      </c>
      <c r="E439" s="10" t="s">
        <v>906</v>
      </c>
    </row>
    <row r="440" spans="2:5" x14ac:dyDescent="0.25">
      <c r="B440" s="2" t="s">
        <v>58</v>
      </c>
      <c r="C440" s="2" t="s">
        <v>59</v>
      </c>
      <c r="D440" s="2" t="s">
        <v>907</v>
      </c>
      <c r="E440" s="2" t="s">
        <v>908</v>
      </c>
    </row>
    <row r="441" spans="2:5" x14ac:dyDescent="0.25">
      <c r="B441" s="10" t="s">
        <v>58</v>
      </c>
      <c r="C441" s="10" t="s">
        <v>59</v>
      </c>
      <c r="D441" s="10" t="s">
        <v>909</v>
      </c>
      <c r="E441" s="10" t="s">
        <v>910</v>
      </c>
    </row>
    <row r="442" spans="2:5" x14ac:dyDescent="0.25">
      <c r="B442" s="2" t="s">
        <v>58</v>
      </c>
      <c r="C442" s="2" t="s">
        <v>59</v>
      </c>
      <c r="D442" s="2" t="s">
        <v>911</v>
      </c>
      <c r="E442" s="2" t="s">
        <v>912</v>
      </c>
    </row>
    <row r="443" spans="2:5" x14ac:dyDescent="0.25">
      <c r="B443" s="10" t="s">
        <v>58</v>
      </c>
      <c r="C443" s="10" t="s">
        <v>59</v>
      </c>
      <c r="D443" s="10" t="s">
        <v>913</v>
      </c>
      <c r="E443" s="10" t="s">
        <v>914</v>
      </c>
    </row>
    <row r="444" spans="2:5" x14ac:dyDescent="0.25">
      <c r="B444" s="2" t="s">
        <v>58</v>
      </c>
      <c r="C444" s="2" t="s">
        <v>59</v>
      </c>
      <c r="D444" s="2" t="s">
        <v>915</v>
      </c>
      <c r="E444" s="2" t="s">
        <v>916</v>
      </c>
    </row>
    <row r="445" spans="2:5" x14ac:dyDescent="0.25">
      <c r="B445" s="10" t="s">
        <v>58</v>
      </c>
      <c r="C445" s="10" t="s">
        <v>59</v>
      </c>
      <c r="D445" s="10" t="s">
        <v>917</v>
      </c>
      <c r="E445" s="10" t="s">
        <v>918</v>
      </c>
    </row>
    <row r="446" spans="2:5" x14ac:dyDescent="0.25">
      <c r="B446" s="2" t="s">
        <v>58</v>
      </c>
      <c r="C446" s="2" t="s">
        <v>59</v>
      </c>
      <c r="D446" s="2" t="s">
        <v>919</v>
      </c>
      <c r="E446" s="2" t="s">
        <v>920</v>
      </c>
    </row>
    <row r="447" spans="2:5" x14ac:dyDescent="0.25">
      <c r="B447" s="10" t="s">
        <v>58</v>
      </c>
      <c r="C447" s="10" t="s">
        <v>59</v>
      </c>
      <c r="D447" s="10" t="s">
        <v>921</v>
      </c>
      <c r="E447" s="10" t="s">
        <v>922</v>
      </c>
    </row>
    <row r="448" spans="2:5" x14ac:dyDescent="0.25">
      <c r="B448" s="2" t="s">
        <v>58</v>
      </c>
      <c r="C448" s="2" t="s">
        <v>59</v>
      </c>
      <c r="D448" s="2" t="s">
        <v>923</v>
      </c>
      <c r="E448" s="2" t="s">
        <v>924</v>
      </c>
    </row>
    <row r="449" spans="2:5" x14ac:dyDescent="0.25">
      <c r="B449" s="10" t="s">
        <v>58</v>
      </c>
      <c r="C449" s="10" t="s">
        <v>59</v>
      </c>
      <c r="D449" s="10" t="s">
        <v>925</v>
      </c>
      <c r="E449" s="10" t="s">
        <v>926</v>
      </c>
    </row>
    <row r="450" spans="2:5" x14ac:dyDescent="0.25">
      <c r="B450" s="2" t="s">
        <v>58</v>
      </c>
      <c r="C450" s="2" t="s">
        <v>59</v>
      </c>
      <c r="D450" s="2" t="s">
        <v>927</v>
      </c>
      <c r="E450" s="2" t="s">
        <v>928</v>
      </c>
    </row>
    <row r="451" spans="2:5" x14ac:dyDescent="0.25">
      <c r="B451" s="10" t="s">
        <v>58</v>
      </c>
      <c r="C451" s="10" t="s">
        <v>59</v>
      </c>
      <c r="D451" s="10" t="s">
        <v>929</v>
      </c>
      <c r="E451" s="10" t="s">
        <v>930</v>
      </c>
    </row>
    <row r="452" spans="2:5" x14ac:dyDescent="0.25">
      <c r="B452" s="2" t="s">
        <v>58</v>
      </c>
      <c r="C452" s="2" t="s">
        <v>59</v>
      </c>
      <c r="D452" s="2" t="s">
        <v>931</v>
      </c>
      <c r="E452" s="2" t="s">
        <v>932</v>
      </c>
    </row>
    <row r="453" spans="2:5" x14ac:dyDescent="0.25">
      <c r="B453" s="10" t="s">
        <v>58</v>
      </c>
      <c r="C453" s="10" t="s">
        <v>59</v>
      </c>
      <c r="D453" s="10" t="s">
        <v>933</v>
      </c>
      <c r="E453" s="10" t="s">
        <v>934</v>
      </c>
    </row>
    <row r="454" spans="2:5" x14ac:dyDescent="0.25">
      <c r="B454" s="2" t="s">
        <v>58</v>
      </c>
      <c r="C454" s="2" t="s">
        <v>59</v>
      </c>
      <c r="D454" s="2" t="s">
        <v>935</v>
      </c>
      <c r="E454" s="2" t="s">
        <v>936</v>
      </c>
    </row>
    <row r="455" spans="2:5" x14ac:dyDescent="0.25">
      <c r="B455" s="10" t="s">
        <v>58</v>
      </c>
      <c r="C455" s="10" t="s">
        <v>59</v>
      </c>
      <c r="D455" s="10" t="s">
        <v>937</v>
      </c>
      <c r="E455" s="10" t="s">
        <v>938</v>
      </c>
    </row>
    <row r="456" spans="2:5" x14ac:dyDescent="0.25">
      <c r="B456" s="2" t="s">
        <v>58</v>
      </c>
      <c r="C456" s="2" t="s">
        <v>59</v>
      </c>
      <c r="D456" s="2" t="s">
        <v>939</v>
      </c>
      <c r="E456" s="2" t="s">
        <v>940</v>
      </c>
    </row>
    <row r="457" spans="2:5" x14ac:dyDescent="0.25">
      <c r="B457" s="10" t="s">
        <v>58</v>
      </c>
      <c r="C457" s="10" t="s">
        <v>59</v>
      </c>
      <c r="D457" s="10" t="s">
        <v>941</v>
      </c>
      <c r="E457" s="10" t="s">
        <v>942</v>
      </c>
    </row>
    <row r="458" spans="2:5" x14ac:dyDescent="0.25">
      <c r="B458" s="2" t="s">
        <v>58</v>
      </c>
      <c r="C458" s="2" t="s">
        <v>59</v>
      </c>
      <c r="D458" s="2" t="s">
        <v>943</v>
      </c>
      <c r="E458" s="2" t="s">
        <v>944</v>
      </c>
    </row>
    <row r="459" spans="2:5" x14ac:dyDescent="0.25">
      <c r="B459" s="10" t="s">
        <v>58</v>
      </c>
      <c r="C459" s="10" t="s">
        <v>59</v>
      </c>
      <c r="D459" s="10" t="s">
        <v>945</v>
      </c>
      <c r="E459" s="10" t="s">
        <v>946</v>
      </c>
    </row>
    <row r="460" spans="2:5" x14ac:dyDescent="0.25">
      <c r="B460" s="2" t="s">
        <v>58</v>
      </c>
      <c r="C460" s="2" t="s">
        <v>59</v>
      </c>
      <c r="D460" s="2" t="s">
        <v>947</v>
      </c>
      <c r="E460" s="2" t="s">
        <v>948</v>
      </c>
    </row>
    <row r="461" spans="2:5" x14ac:dyDescent="0.25">
      <c r="B461" s="10" t="s">
        <v>58</v>
      </c>
      <c r="C461" s="10" t="s">
        <v>59</v>
      </c>
      <c r="D461" s="10" t="s">
        <v>949</v>
      </c>
      <c r="E461" s="10" t="s">
        <v>950</v>
      </c>
    </row>
    <row r="462" spans="2:5" x14ac:dyDescent="0.25">
      <c r="B462" s="2" t="s">
        <v>58</v>
      </c>
      <c r="C462" s="2" t="s">
        <v>59</v>
      </c>
      <c r="D462" s="2" t="s">
        <v>951</v>
      </c>
      <c r="E462" s="2" t="s">
        <v>952</v>
      </c>
    </row>
    <row r="463" spans="2:5" x14ac:dyDescent="0.25">
      <c r="B463" s="10" t="s">
        <v>58</v>
      </c>
      <c r="C463" s="10" t="s">
        <v>59</v>
      </c>
      <c r="D463" s="10" t="s">
        <v>953</v>
      </c>
      <c r="E463" s="10" t="s">
        <v>954</v>
      </c>
    </row>
    <row r="464" spans="2:5" x14ac:dyDescent="0.25">
      <c r="B464" s="2" t="s">
        <v>58</v>
      </c>
      <c r="C464" s="2" t="s">
        <v>59</v>
      </c>
      <c r="D464" s="2" t="s">
        <v>955</v>
      </c>
      <c r="E464" s="2" t="s">
        <v>956</v>
      </c>
    </row>
    <row r="465" spans="2:5" x14ac:dyDescent="0.25">
      <c r="B465" s="10" t="s">
        <v>58</v>
      </c>
      <c r="C465" s="10" t="s">
        <v>59</v>
      </c>
      <c r="D465" s="10" t="s">
        <v>957</v>
      </c>
      <c r="E465" s="10" t="s">
        <v>958</v>
      </c>
    </row>
    <row r="466" spans="2:5" x14ac:dyDescent="0.25">
      <c r="B466" s="2" t="s">
        <v>58</v>
      </c>
      <c r="C466" s="2" t="s">
        <v>59</v>
      </c>
      <c r="D466" s="2" t="s">
        <v>959</v>
      </c>
      <c r="E466" s="2" t="s">
        <v>960</v>
      </c>
    </row>
    <row r="467" spans="2:5" x14ac:dyDescent="0.25">
      <c r="B467" s="10" t="s">
        <v>58</v>
      </c>
      <c r="C467" s="10" t="s">
        <v>59</v>
      </c>
      <c r="D467" s="10" t="s">
        <v>961</v>
      </c>
      <c r="E467" s="10" t="s">
        <v>962</v>
      </c>
    </row>
    <row r="468" spans="2:5" x14ac:dyDescent="0.25">
      <c r="B468" s="2" t="s">
        <v>58</v>
      </c>
      <c r="C468" s="2" t="s">
        <v>59</v>
      </c>
      <c r="D468" s="2" t="s">
        <v>963</v>
      </c>
      <c r="E468" s="2" t="s">
        <v>964</v>
      </c>
    </row>
    <row r="469" spans="2:5" x14ac:dyDescent="0.25">
      <c r="B469" s="10" t="s">
        <v>58</v>
      </c>
      <c r="C469" s="10" t="s">
        <v>59</v>
      </c>
      <c r="D469" s="10" t="s">
        <v>965</v>
      </c>
      <c r="E469" s="10" t="s">
        <v>966</v>
      </c>
    </row>
    <row r="470" spans="2:5" x14ac:dyDescent="0.25">
      <c r="B470" s="2" t="s">
        <v>58</v>
      </c>
      <c r="C470" s="2" t="s">
        <v>59</v>
      </c>
      <c r="D470" s="2" t="s">
        <v>967</v>
      </c>
      <c r="E470" s="2" t="s">
        <v>968</v>
      </c>
    </row>
    <row r="471" spans="2:5" x14ac:dyDescent="0.25">
      <c r="B471" s="10" t="s">
        <v>58</v>
      </c>
      <c r="C471" s="10" t="s">
        <v>59</v>
      </c>
      <c r="D471" s="10" t="s">
        <v>969</v>
      </c>
      <c r="E471" s="10" t="s">
        <v>970</v>
      </c>
    </row>
    <row r="472" spans="2:5" x14ac:dyDescent="0.25">
      <c r="B472" s="2" t="s">
        <v>58</v>
      </c>
      <c r="C472" s="2" t="s">
        <v>59</v>
      </c>
      <c r="D472" s="2" t="s">
        <v>971</v>
      </c>
      <c r="E472" s="2" t="s">
        <v>972</v>
      </c>
    </row>
    <row r="473" spans="2:5" x14ac:dyDescent="0.25">
      <c r="B473" s="10" t="s">
        <v>58</v>
      </c>
      <c r="C473" s="10" t="s">
        <v>59</v>
      </c>
      <c r="D473" s="10" t="s">
        <v>973</v>
      </c>
      <c r="E473" s="10" t="s">
        <v>974</v>
      </c>
    </row>
    <row r="474" spans="2:5" x14ac:dyDescent="0.25">
      <c r="B474" s="2" t="s">
        <v>58</v>
      </c>
      <c r="C474" s="2" t="s">
        <v>59</v>
      </c>
      <c r="D474" s="2" t="s">
        <v>975</v>
      </c>
      <c r="E474" s="2" t="s">
        <v>976</v>
      </c>
    </row>
    <row r="475" spans="2:5" x14ac:dyDescent="0.25">
      <c r="B475" s="10" t="s">
        <v>58</v>
      </c>
      <c r="C475" s="10" t="s">
        <v>59</v>
      </c>
      <c r="D475" s="10" t="s">
        <v>977</v>
      </c>
      <c r="E475" s="10" t="s">
        <v>978</v>
      </c>
    </row>
    <row r="476" spans="2:5" x14ac:dyDescent="0.25">
      <c r="B476" s="2" t="s">
        <v>58</v>
      </c>
      <c r="C476" s="2" t="s">
        <v>59</v>
      </c>
      <c r="D476" s="2" t="s">
        <v>979</v>
      </c>
      <c r="E476" s="2" t="s">
        <v>980</v>
      </c>
    </row>
    <row r="477" spans="2:5" x14ac:dyDescent="0.25">
      <c r="B477" s="10" t="s">
        <v>58</v>
      </c>
      <c r="C477" s="10" t="s">
        <v>59</v>
      </c>
      <c r="D477" s="10" t="s">
        <v>981</v>
      </c>
      <c r="E477" s="10" t="s">
        <v>982</v>
      </c>
    </row>
    <row r="478" spans="2:5" x14ac:dyDescent="0.25">
      <c r="B478" s="2" t="s">
        <v>58</v>
      </c>
      <c r="C478" s="2" t="s">
        <v>59</v>
      </c>
      <c r="D478" s="2" t="s">
        <v>983</v>
      </c>
      <c r="E478" s="2" t="s">
        <v>984</v>
      </c>
    </row>
    <row r="479" spans="2:5" x14ac:dyDescent="0.25">
      <c r="B479" s="10" t="s">
        <v>58</v>
      </c>
      <c r="C479" s="10" t="s">
        <v>59</v>
      </c>
      <c r="D479" s="10" t="s">
        <v>985</v>
      </c>
      <c r="E479" s="10" t="s">
        <v>986</v>
      </c>
    </row>
    <row r="480" spans="2:5" x14ac:dyDescent="0.25">
      <c r="B480" s="2" t="s">
        <v>58</v>
      </c>
      <c r="C480" s="2" t="s">
        <v>59</v>
      </c>
      <c r="D480" s="2" t="s">
        <v>987</v>
      </c>
      <c r="E480" s="2" t="s">
        <v>988</v>
      </c>
    </row>
    <row r="481" spans="2:5" x14ac:dyDescent="0.25">
      <c r="B481" s="10" t="s">
        <v>58</v>
      </c>
      <c r="C481" s="10" t="s">
        <v>59</v>
      </c>
      <c r="D481" s="10" t="s">
        <v>989</v>
      </c>
      <c r="E481" s="10" t="s">
        <v>990</v>
      </c>
    </row>
    <row r="482" spans="2:5" x14ac:dyDescent="0.25">
      <c r="B482" s="2" t="s">
        <v>58</v>
      </c>
      <c r="C482" s="2" t="s">
        <v>59</v>
      </c>
      <c r="D482" s="2" t="s">
        <v>991</v>
      </c>
      <c r="E482" s="2" t="s">
        <v>992</v>
      </c>
    </row>
    <row r="483" spans="2:5" x14ac:dyDescent="0.25">
      <c r="B483" s="10" t="s">
        <v>58</v>
      </c>
      <c r="C483" s="10" t="s">
        <v>59</v>
      </c>
      <c r="D483" s="10" t="s">
        <v>993</v>
      </c>
      <c r="E483" s="10" t="s">
        <v>994</v>
      </c>
    </row>
    <row r="484" spans="2:5" x14ac:dyDescent="0.25">
      <c r="B484" s="2" t="s">
        <v>58</v>
      </c>
      <c r="C484" s="2" t="s">
        <v>59</v>
      </c>
      <c r="D484" s="2" t="s">
        <v>995</v>
      </c>
      <c r="E484" s="2" t="s">
        <v>996</v>
      </c>
    </row>
    <row r="485" spans="2:5" x14ac:dyDescent="0.25">
      <c r="B485" s="10" t="s">
        <v>58</v>
      </c>
      <c r="C485" s="10" t="s">
        <v>59</v>
      </c>
      <c r="D485" s="10" t="s">
        <v>997</v>
      </c>
      <c r="E485" s="10" t="s">
        <v>998</v>
      </c>
    </row>
    <row r="486" spans="2:5" x14ac:dyDescent="0.25">
      <c r="B486" s="2" t="s">
        <v>58</v>
      </c>
      <c r="C486" s="2" t="s">
        <v>59</v>
      </c>
      <c r="D486" s="2" t="s">
        <v>999</v>
      </c>
      <c r="E486" s="2" t="s">
        <v>1000</v>
      </c>
    </row>
    <row r="487" spans="2:5" x14ac:dyDescent="0.25">
      <c r="B487" s="10" t="s">
        <v>58</v>
      </c>
      <c r="C487" s="10" t="s">
        <v>59</v>
      </c>
      <c r="D487" s="10" t="s">
        <v>1001</v>
      </c>
      <c r="E487" s="10" t="s">
        <v>1002</v>
      </c>
    </row>
    <row r="488" spans="2:5" x14ac:dyDescent="0.25">
      <c r="B488" s="2" t="s">
        <v>58</v>
      </c>
      <c r="C488" s="2" t="s">
        <v>59</v>
      </c>
      <c r="D488" s="2" t="s">
        <v>1003</v>
      </c>
      <c r="E488" s="2" t="s">
        <v>1004</v>
      </c>
    </row>
    <row r="489" spans="2:5" x14ac:dyDescent="0.25">
      <c r="B489" s="10" t="s">
        <v>58</v>
      </c>
      <c r="C489" s="10" t="s">
        <v>59</v>
      </c>
      <c r="D489" s="10" t="s">
        <v>1005</v>
      </c>
      <c r="E489" s="10" t="s">
        <v>1006</v>
      </c>
    </row>
    <row r="490" spans="2:5" x14ac:dyDescent="0.25">
      <c r="B490" s="2" t="s">
        <v>58</v>
      </c>
      <c r="C490" s="2" t="s">
        <v>59</v>
      </c>
      <c r="D490" s="2" t="s">
        <v>1007</v>
      </c>
      <c r="E490" s="2" t="s">
        <v>1008</v>
      </c>
    </row>
    <row r="491" spans="2:5" x14ac:dyDescent="0.25">
      <c r="B491" s="10" t="s">
        <v>58</v>
      </c>
      <c r="C491" s="10" t="s">
        <v>59</v>
      </c>
      <c r="D491" s="10" t="s">
        <v>1009</v>
      </c>
      <c r="E491" s="10" t="s">
        <v>1010</v>
      </c>
    </row>
    <row r="492" spans="2:5" x14ac:dyDescent="0.25">
      <c r="B492" s="2" t="s">
        <v>58</v>
      </c>
      <c r="C492" s="2" t="s">
        <v>59</v>
      </c>
      <c r="D492" s="2" t="s">
        <v>1011</v>
      </c>
      <c r="E492" s="2" t="s">
        <v>1012</v>
      </c>
    </row>
    <row r="493" spans="2:5" x14ac:dyDescent="0.25">
      <c r="B493" s="10" t="s">
        <v>58</v>
      </c>
      <c r="C493" s="10" t="s">
        <v>59</v>
      </c>
      <c r="D493" s="10" t="s">
        <v>1013</v>
      </c>
      <c r="E493" s="10" t="s">
        <v>1014</v>
      </c>
    </row>
    <row r="494" spans="2:5" x14ac:dyDescent="0.25">
      <c r="B494" s="2" t="s">
        <v>58</v>
      </c>
      <c r="C494" s="2" t="s">
        <v>59</v>
      </c>
      <c r="D494" s="2" t="s">
        <v>1015</v>
      </c>
      <c r="E494" s="2" t="s">
        <v>1016</v>
      </c>
    </row>
    <row r="495" spans="2:5" x14ac:dyDescent="0.25">
      <c r="B495" s="10" t="s">
        <v>58</v>
      </c>
      <c r="C495" s="10" t="s">
        <v>59</v>
      </c>
      <c r="D495" s="10" t="s">
        <v>1017</v>
      </c>
      <c r="E495" s="10" t="s">
        <v>1018</v>
      </c>
    </row>
    <row r="496" spans="2:5" x14ac:dyDescent="0.25">
      <c r="B496" s="2" t="s">
        <v>58</v>
      </c>
      <c r="C496" s="2" t="s">
        <v>59</v>
      </c>
      <c r="D496" s="2" t="s">
        <v>1019</v>
      </c>
      <c r="E496" s="2" t="s">
        <v>1020</v>
      </c>
    </row>
    <row r="497" spans="2:5" x14ac:dyDescent="0.25">
      <c r="B497" s="10" t="s">
        <v>58</v>
      </c>
      <c r="C497" s="10" t="s">
        <v>59</v>
      </c>
      <c r="D497" s="10" t="s">
        <v>1021</v>
      </c>
      <c r="E497" s="10" t="s">
        <v>1022</v>
      </c>
    </row>
    <row r="498" spans="2:5" x14ac:dyDescent="0.25">
      <c r="B498" s="2" t="s">
        <v>58</v>
      </c>
      <c r="C498" s="2" t="s">
        <v>59</v>
      </c>
      <c r="D498" s="2" t="s">
        <v>1023</v>
      </c>
      <c r="E498" s="2" t="s">
        <v>1024</v>
      </c>
    </row>
    <row r="499" spans="2:5" x14ac:dyDescent="0.25">
      <c r="B499" s="10" t="s">
        <v>58</v>
      </c>
      <c r="C499" s="10" t="s">
        <v>59</v>
      </c>
      <c r="D499" s="10" t="s">
        <v>1025</v>
      </c>
      <c r="E499" s="10" t="s">
        <v>1026</v>
      </c>
    </row>
    <row r="500" spans="2:5" x14ac:dyDescent="0.25">
      <c r="B500" s="2" t="s">
        <v>58</v>
      </c>
      <c r="C500" s="2" t="s">
        <v>59</v>
      </c>
      <c r="D500" s="2" t="s">
        <v>1027</v>
      </c>
      <c r="E500" s="2" t="s">
        <v>1028</v>
      </c>
    </row>
    <row r="501" spans="2:5" x14ac:dyDescent="0.25">
      <c r="B501" s="10" t="s">
        <v>58</v>
      </c>
      <c r="C501" s="10" t="s">
        <v>59</v>
      </c>
      <c r="D501" s="10" t="s">
        <v>1029</v>
      </c>
      <c r="E501" s="10" t="s">
        <v>1030</v>
      </c>
    </row>
    <row r="502" spans="2:5" x14ac:dyDescent="0.25">
      <c r="B502" s="2" t="s">
        <v>58</v>
      </c>
      <c r="C502" s="2" t="s">
        <v>59</v>
      </c>
      <c r="D502" s="2" t="s">
        <v>1031</v>
      </c>
      <c r="E502" s="2" t="s">
        <v>1032</v>
      </c>
    </row>
    <row r="503" spans="2:5" x14ac:dyDescent="0.25">
      <c r="B503" s="10" t="s">
        <v>58</v>
      </c>
      <c r="C503" s="10" t="s">
        <v>59</v>
      </c>
      <c r="D503" s="10" t="s">
        <v>1033</v>
      </c>
      <c r="E503" s="10" t="s">
        <v>1034</v>
      </c>
    </row>
    <row r="504" spans="2:5" x14ac:dyDescent="0.25">
      <c r="B504" s="2" t="s">
        <v>58</v>
      </c>
      <c r="C504" s="2" t="s">
        <v>59</v>
      </c>
      <c r="D504" s="2" t="s">
        <v>1035</v>
      </c>
      <c r="E504" s="2" t="s">
        <v>1036</v>
      </c>
    </row>
    <row r="505" spans="2:5" x14ac:dyDescent="0.25">
      <c r="B505" s="10" t="s">
        <v>58</v>
      </c>
      <c r="C505" s="10" t="s">
        <v>59</v>
      </c>
      <c r="D505" s="10" t="s">
        <v>1037</v>
      </c>
      <c r="E505" s="10" t="s">
        <v>1038</v>
      </c>
    </row>
    <row r="506" spans="2:5" x14ac:dyDescent="0.25">
      <c r="B506" s="2" t="s">
        <v>58</v>
      </c>
      <c r="C506" s="2" t="s">
        <v>59</v>
      </c>
      <c r="D506" s="2" t="s">
        <v>1039</v>
      </c>
      <c r="E506" s="2" t="s">
        <v>1040</v>
      </c>
    </row>
    <row r="507" spans="2:5" x14ac:dyDescent="0.25">
      <c r="B507" s="10" t="s">
        <v>58</v>
      </c>
      <c r="C507" s="10" t="s">
        <v>59</v>
      </c>
      <c r="D507" s="10" t="s">
        <v>1041</v>
      </c>
      <c r="E507" s="10" t="s">
        <v>1042</v>
      </c>
    </row>
    <row r="508" spans="2:5" x14ac:dyDescent="0.25">
      <c r="B508" s="2" t="s">
        <v>58</v>
      </c>
      <c r="C508" s="2" t="s">
        <v>59</v>
      </c>
      <c r="D508" s="2" t="s">
        <v>1043</v>
      </c>
      <c r="E508" s="2" t="s">
        <v>1044</v>
      </c>
    </row>
    <row r="509" spans="2:5" x14ac:dyDescent="0.25">
      <c r="B509" s="10" t="s">
        <v>58</v>
      </c>
      <c r="C509" s="10" t="s">
        <v>59</v>
      </c>
      <c r="D509" s="10" t="s">
        <v>1045</v>
      </c>
      <c r="E509" s="10" t="s">
        <v>1046</v>
      </c>
    </row>
    <row r="510" spans="2:5" x14ac:dyDescent="0.25">
      <c r="B510" s="2" t="s">
        <v>58</v>
      </c>
      <c r="C510" s="2" t="s">
        <v>59</v>
      </c>
      <c r="D510" s="2" t="s">
        <v>1047</v>
      </c>
      <c r="E510" s="2" t="s">
        <v>1048</v>
      </c>
    </row>
    <row r="511" spans="2:5" x14ac:dyDescent="0.25">
      <c r="B511" s="10" t="s">
        <v>58</v>
      </c>
      <c r="C511" s="10" t="s">
        <v>59</v>
      </c>
      <c r="D511" s="10" t="s">
        <v>1049</v>
      </c>
      <c r="E511" s="10" t="s">
        <v>1050</v>
      </c>
    </row>
    <row r="512" spans="2:5" x14ac:dyDescent="0.25">
      <c r="B512" s="2" t="s">
        <v>58</v>
      </c>
      <c r="C512" s="2" t="s">
        <v>59</v>
      </c>
      <c r="D512" s="2" t="s">
        <v>1051</v>
      </c>
      <c r="E512" s="2" t="s">
        <v>1052</v>
      </c>
    </row>
    <row r="513" spans="2:5" x14ac:dyDescent="0.25">
      <c r="B513" s="10" t="s">
        <v>58</v>
      </c>
      <c r="C513" s="10" t="s">
        <v>59</v>
      </c>
      <c r="D513" s="10" t="s">
        <v>1053</v>
      </c>
      <c r="E513" s="10" t="s">
        <v>1054</v>
      </c>
    </row>
    <row r="514" spans="2:5" x14ac:dyDescent="0.25">
      <c r="B514" s="2" t="s">
        <v>58</v>
      </c>
      <c r="C514" s="2" t="s">
        <v>59</v>
      </c>
      <c r="D514" s="2" t="s">
        <v>1055</v>
      </c>
      <c r="E514" s="2" t="s">
        <v>1056</v>
      </c>
    </row>
    <row r="515" spans="2:5" x14ac:dyDescent="0.25">
      <c r="B515" s="10" t="s">
        <v>58</v>
      </c>
      <c r="C515" s="10" t="s">
        <v>59</v>
      </c>
      <c r="D515" s="10" t="s">
        <v>1057</v>
      </c>
      <c r="E515" s="10" t="s">
        <v>1058</v>
      </c>
    </row>
    <row r="516" spans="2:5" x14ac:dyDescent="0.25">
      <c r="B516" s="2" t="s">
        <v>58</v>
      </c>
      <c r="C516" s="2" t="s">
        <v>59</v>
      </c>
      <c r="D516" s="2" t="s">
        <v>1059</v>
      </c>
      <c r="E516" s="2" t="s">
        <v>1060</v>
      </c>
    </row>
    <row r="517" spans="2:5" x14ac:dyDescent="0.25">
      <c r="B517" s="10" t="s">
        <v>58</v>
      </c>
      <c r="C517" s="10" t="s">
        <v>59</v>
      </c>
      <c r="D517" s="10" t="s">
        <v>1061</v>
      </c>
      <c r="E517" s="10" t="s">
        <v>1062</v>
      </c>
    </row>
    <row r="518" spans="2:5" x14ac:dyDescent="0.25">
      <c r="B518" s="2" t="s">
        <v>58</v>
      </c>
      <c r="C518" s="2" t="s">
        <v>59</v>
      </c>
      <c r="D518" s="2" t="s">
        <v>1063</v>
      </c>
      <c r="E518" s="2" t="s">
        <v>1064</v>
      </c>
    </row>
    <row r="519" spans="2:5" x14ac:dyDescent="0.25">
      <c r="B519" s="10" t="s">
        <v>58</v>
      </c>
      <c r="C519" s="10" t="s">
        <v>59</v>
      </c>
      <c r="D519" s="10" t="s">
        <v>1065</v>
      </c>
      <c r="E519" s="10" t="s">
        <v>1066</v>
      </c>
    </row>
    <row r="520" spans="2:5" x14ac:dyDescent="0.25">
      <c r="B520" s="2" t="s">
        <v>58</v>
      </c>
      <c r="C520" s="2" t="s">
        <v>59</v>
      </c>
      <c r="D520" s="2" t="s">
        <v>1067</v>
      </c>
      <c r="E520" s="2" t="s">
        <v>1068</v>
      </c>
    </row>
    <row r="521" spans="2:5" x14ac:dyDescent="0.25">
      <c r="B521" s="10" t="s">
        <v>58</v>
      </c>
      <c r="C521" s="10" t="s">
        <v>59</v>
      </c>
      <c r="D521" s="10" t="s">
        <v>1069</v>
      </c>
      <c r="E521" s="10" t="s">
        <v>1070</v>
      </c>
    </row>
    <row r="522" spans="2:5" x14ac:dyDescent="0.25">
      <c r="B522" s="2" t="s">
        <v>58</v>
      </c>
      <c r="C522" s="2" t="s">
        <v>59</v>
      </c>
      <c r="D522" s="2" t="s">
        <v>1071</v>
      </c>
      <c r="E522" s="2" t="s">
        <v>1072</v>
      </c>
    </row>
    <row r="523" spans="2:5" x14ac:dyDescent="0.25">
      <c r="B523" s="10" t="s">
        <v>58</v>
      </c>
      <c r="C523" s="10" t="s">
        <v>59</v>
      </c>
      <c r="D523" s="10" t="s">
        <v>1073</v>
      </c>
      <c r="E523" s="10" t="s">
        <v>1074</v>
      </c>
    </row>
    <row r="524" spans="2:5" x14ac:dyDescent="0.25">
      <c r="B524" s="2" t="s">
        <v>58</v>
      </c>
      <c r="C524" s="2" t="s">
        <v>59</v>
      </c>
      <c r="D524" s="2" t="s">
        <v>1075</v>
      </c>
      <c r="E524" s="2" t="s">
        <v>1076</v>
      </c>
    </row>
    <row r="525" spans="2:5" x14ac:dyDescent="0.25">
      <c r="B525" s="10" t="s">
        <v>58</v>
      </c>
      <c r="C525" s="10" t="s">
        <v>59</v>
      </c>
      <c r="D525" s="10" t="s">
        <v>1077</v>
      </c>
      <c r="E525" s="10" t="s">
        <v>1078</v>
      </c>
    </row>
    <row r="526" spans="2:5" x14ac:dyDescent="0.25">
      <c r="B526" s="2" t="s">
        <v>58</v>
      </c>
      <c r="C526" s="2" t="s">
        <v>59</v>
      </c>
      <c r="D526" s="2" t="s">
        <v>1079</v>
      </c>
      <c r="E526" s="2" t="s">
        <v>1080</v>
      </c>
    </row>
    <row r="527" spans="2:5" x14ac:dyDescent="0.25">
      <c r="B527" s="10" t="s">
        <v>58</v>
      </c>
      <c r="C527" s="10" t="s">
        <v>59</v>
      </c>
      <c r="D527" s="10" t="s">
        <v>1081</v>
      </c>
      <c r="E527" s="10" t="s">
        <v>1082</v>
      </c>
    </row>
    <row r="528" spans="2:5" x14ac:dyDescent="0.25">
      <c r="B528" s="2" t="s">
        <v>58</v>
      </c>
      <c r="C528" s="2" t="s">
        <v>59</v>
      </c>
      <c r="D528" s="2" t="s">
        <v>1083</v>
      </c>
      <c r="E528" s="2" t="s">
        <v>1084</v>
      </c>
    </row>
    <row r="529" spans="2:5" x14ac:dyDescent="0.25">
      <c r="B529" s="10" t="s">
        <v>58</v>
      </c>
      <c r="C529" s="10" t="s">
        <v>59</v>
      </c>
      <c r="D529" s="10" t="s">
        <v>1085</v>
      </c>
      <c r="E529" s="10" t="s">
        <v>1086</v>
      </c>
    </row>
    <row r="530" spans="2:5" x14ac:dyDescent="0.25">
      <c r="B530" s="2" t="s">
        <v>58</v>
      </c>
      <c r="C530" s="2" t="s">
        <v>59</v>
      </c>
      <c r="D530" s="2" t="s">
        <v>1087</v>
      </c>
      <c r="E530" s="2" t="s">
        <v>1088</v>
      </c>
    </row>
    <row r="531" spans="2:5" x14ac:dyDescent="0.25">
      <c r="B531" s="10" t="s">
        <v>58</v>
      </c>
      <c r="C531" s="10" t="s">
        <v>59</v>
      </c>
      <c r="D531" s="10" t="s">
        <v>1089</v>
      </c>
      <c r="E531" s="10" t="s">
        <v>1090</v>
      </c>
    </row>
    <row r="532" spans="2:5" x14ac:dyDescent="0.25">
      <c r="B532" s="2" t="s">
        <v>58</v>
      </c>
      <c r="C532" s="2" t="s">
        <v>59</v>
      </c>
      <c r="D532" s="2" t="s">
        <v>1091</v>
      </c>
      <c r="E532" s="2" t="s">
        <v>1092</v>
      </c>
    </row>
    <row r="533" spans="2:5" x14ac:dyDescent="0.25">
      <c r="B533" s="10" t="s">
        <v>58</v>
      </c>
      <c r="C533" s="10" t="s">
        <v>59</v>
      </c>
      <c r="D533" s="10" t="s">
        <v>1093</v>
      </c>
      <c r="E533" s="10" t="s">
        <v>1094</v>
      </c>
    </row>
    <row r="534" spans="2:5" x14ac:dyDescent="0.25">
      <c r="B534" s="2" t="s">
        <v>58</v>
      </c>
      <c r="C534" s="2" t="s">
        <v>59</v>
      </c>
      <c r="D534" s="2" t="s">
        <v>1095</v>
      </c>
      <c r="E534" s="2" t="s">
        <v>1096</v>
      </c>
    </row>
    <row r="535" spans="2:5" x14ac:dyDescent="0.25">
      <c r="B535" s="10" t="s">
        <v>58</v>
      </c>
      <c r="C535" s="10" t="s">
        <v>59</v>
      </c>
      <c r="D535" s="10" t="s">
        <v>1097</v>
      </c>
      <c r="E535" s="10" t="s">
        <v>1098</v>
      </c>
    </row>
    <row r="536" spans="2:5" x14ac:dyDescent="0.25">
      <c r="B536" s="2" t="s">
        <v>58</v>
      </c>
      <c r="C536" s="2" t="s">
        <v>59</v>
      </c>
      <c r="D536" s="2" t="s">
        <v>1099</v>
      </c>
      <c r="E536" s="2" t="s">
        <v>1098</v>
      </c>
    </row>
    <row r="537" spans="2:5" x14ac:dyDescent="0.25">
      <c r="B537" s="10" t="s">
        <v>58</v>
      </c>
      <c r="C537" s="10" t="s">
        <v>59</v>
      </c>
      <c r="D537" s="10" t="s">
        <v>1100</v>
      </c>
      <c r="E537" s="10" t="s">
        <v>1101</v>
      </c>
    </row>
    <row r="538" spans="2:5" x14ac:dyDescent="0.25">
      <c r="B538" s="2" t="s">
        <v>58</v>
      </c>
      <c r="C538" s="2" t="s">
        <v>59</v>
      </c>
      <c r="D538" s="2" t="s">
        <v>1102</v>
      </c>
      <c r="E538" s="2" t="s">
        <v>1103</v>
      </c>
    </row>
    <row r="539" spans="2:5" x14ac:dyDescent="0.25">
      <c r="B539" s="10" t="s">
        <v>58</v>
      </c>
      <c r="C539" s="10" t="s">
        <v>59</v>
      </c>
      <c r="D539" s="10" t="s">
        <v>1104</v>
      </c>
      <c r="E539" s="10" t="s">
        <v>1105</v>
      </c>
    </row>
    <row r="540" spans="2:5" x14ac:dyDescent="0.25">
      <c r="B540" s="2" t="s">
        <v>58</v>
      </c>
      <c r="C540" s="2" t="s">
        <v>59</v>
      </c>
      <c r="D540" s="2" t="s">
        <v>1106</v>
      </c>
      <c r="E540" s="2" t="s">
        <v>1107</v>
      </c>
    </row>
    <row r="541" spans="2:5" x14ac:dyDescent="0.25">
      <c r="B541" s="10" t="s">
        <v>58</v>
      </c>
      <c r="C541" s="10" t="s">
        <v>59</v>
      </c>
      <c r="D541" s="10" t="s">
        <v>1108</v>
      </c>
      <c r="E541" s="10" t="s">
        <v>1109</v>
      </c>
    </row>
    <row r="542" spans="2:5" x14ac:dyDescent="0.25">
      <c r="B542" s="2" t="s">
        <v>58</v>
      </c>
      <c r="C542" s="2" t="s">
        <v>59</v>
      </c>
      <c r="D542" s="2" t="s">
        <v>1110</v>
      </c>
      <c r="E542" s="2" t="s">
        <v>1111</v>
      </c>
    </row>
    <row r="543" spans="2:5" x14ac:dyDescent="0.25">
      <c r="B543" s="10" t="s">
        <v>58</v>
      </c>
      <c r="C543" s="10" t="s">
        <v>59</v>
      </c>
      <c r="D543" s="10" t="s">
        <v>1112</v>
      </c>
      <c r="E543" s="10" t="s">
        <v>1113</v>
      </c>
    </row>
    <row r="544" spans="2:5" x14ac:dyDescent="0.25">
      <c r="B544" s="2" t="s">
        <v>58</v>
      </c>
      <c r="C544" s="2" t="s">
        <v>59</v>
      </c>
      <c r="D544" s="2" t="s">
        <v>1114</v>
      </c>
      <c r="E544" s="2" t="s">
        <v>1115</v>
      </c>
    </row>
    <row r="545" spans="2:5" x14ac:dyDescent="0.25">
      <c r="B545" s="10" t="s">
        <v>58</v>
      </c>
      <c r="C545" s="10" t="s">
        <v>59</v>
      </c>
      <c r="D545" s="10" t="s">
        <v>1116</v>
      </c>
      <c r="E545" s="10" t="s">
        <v>1117</v>
      </c>
    </row>
    <row r="546" spans="2:5" x14ac:dyDescent="0.25">
      <c r="B546" s="2" t="s">
        <v>58</v>
      </c>
      <c r="C546" s="2" t="s">
        <v>59</v>
      </c>
      <c r="D546" s="2" t="s">
        <v>1118</v>
      </c>
      <c r="E546" s="2" t="s">
        <v>1119</v>
      </c>
    </row>
    <row r="547" spans="2:5" x14ac:dyDescent="0.25">
      <c r="B547" s="10" t="s">
        <v>58</v>
      </c>
      <c r="C547" s="10" t="s">
        <v>59</v>
      </c>
      <c r="D547" s="10" t="s">
        <v>1120</v>
      </c>
      <c r="E547" s="10" t="s">
        <v>1121</v>
      </c>
    </row>
    <row r="548" spans="2:5" x14ac:dyDescent="0.25">
      <c r="B548" s="2" t="s">
        <v>58</v>
      </c>
      <c r="C548" s="2" t="s">
        <v>59</v>
      </c>
      <c r="D548" s="2" t="s">
        <v>1122</v>
      </c>
      <c r="E548" s="2" t="s">
        <v>1123</v>
      </c>
    </row>
    <row r="549" spans="2:5" x14ac:dyDescent="0.25">
      <c r="B549" s="10" t="s">
        <v>58</v>
      </c>
      <c r="C549" s="10" t="s">
        <v>59</v>
      </c>
      <c r="D549" s="10" t="s">
        <v>1124</v>
      </c>
      <c r="E549" s="10" t="s">
        <v>1125</v>
      </c>
    </row>
    <row r="550" spans="2:5" x14ac:dyDescent="0.25">
      <c r="B550" s="2" t="s">
        <v>58</v>
      </c>
      <c r="C550" s="2" t="s">
        <v>59</v>
      </c>
      <c r="D550" s="2" t="s">
        <v>1126</v>
      </c>
      <c r="E550" s="2" t="s">
        <v>1127</v>
      </c>
    </row>
    <row r="551" spans="2:5" x14ac:dyDescent="0.25">
      <c r="B551" s="10" t="s">
        <v>58</v>
      </c>
      <c r="C551" s="10" t="s">
        <v>59</v>
      </c>
      <c r="D551" s="10" t="s">
        <v>1128</v>
      </c>
      <c r="E551" s="10" t="s">
        <v>1129</v>
      </c>
    </row>
    <row r="552" spans="2:5" x14ac:dyDescent="0.25">
      <c r="B552" s="2" t="s">
        <v>58</v>
      </c>
      <c r="C552" s="2" t="s">
        <v>59</v>
      </c>
      <c r="D552" s="2" t="s">
        <v>1130</v>
      </c>
      <c r="E552" s="2" t="s">
        <v>1131</v>
      </c>
    </row>
    <row r="553" spans="2:5" x14ac:dyDescent="0.25">
      <c r="B553" s="10" t="s">
        <v>58</v>
      </c>
      <c r="C553" s="10" t="s">
        <v>59</v>
      </c>
      <c r="D553" s="10" t="s">
        <v>1132</v>
      </c>
      <c r="E553" s="10" t="s">
        <v>1133</v>
      </c>
    </row>
    <row r="554" spans="2:5" x14ac:dyDescent="0.25">
      <c r="B554" s="2" t="s">
        <v>58</v>
      </c>
      <c r="C554" s="2" t="s">
        <v>59</v>
      </c>
      <c r="D554" s="2" t="s">
        <v>1134</v>
      </c>
      <c r="E554" s="2" t="s">
        <v>1135</v>
      </c>
    </row>
    <row r="555" spans="2:5" x14ac:dyDescent="0.25">
      <c r="B555" s="10" t="s">
        <v>58</v>
      </c>
      <c r="C555" s="10" t="s">
        <v>59</v>
      </c>
      <c r="D555" s="10" t="s">
        <v>1136</v>
      </c>
      <c r="E555" s="10" t="s">
        <v>1137</v>
      </c>
    </row>
    <row r="556" spans="2:5" x14ac:dyDescent="0.25">
      <c r="B556" s="2" t="s">
        <v>58</v>
      </c>
      <c r="C556" s="2" t="s">
        <v>59</v>
      </c>
      <c r="D556" s="2" t="s">
        <v>1138</v>
      </c>
      <c r="E556" s="2" t="s">
        <v>1139</v>
      </c>
    </row>
    <row r="557" spans="2:5" x14ac:dyDescent="0.25">
      <c r="B557" s="10" t="s">
        <v>58</v>
      </c>
      <c r="C557" s="10" t="s">
        <v>59</v>
      </c>
      <c r="D557" s="10" t="s">
        <v>1140</v>
      </c>
      <c r="E557" s="10" t="s">
        <v>1141</v>
      </c>
    </row>
    <row r="558" spans="2:5" x14ac:dyDescent="0.25">
      <c r="B558" s="2" t="s">
        <v>58</v>
      </c>
      <c r="C558" s="2" t="s">
        <v>59</v>
      </c>
      <c r="D558" s="2" t="s">
        <v>1142</v>
      </c>
      <c r="E558" s="2" t="s">
        <v>1139</v>
      </c>
    </row>
    <row r="559" spans="2:5" x14ac:dyDescent="0.25">
      <c r="B559" s="10" t="s">
        <v>58</v>
      </c>
      <c r="C559" s="10" t="s">
        <v>59</v>
      </c>
      <c r="D559" s="10" t="s">
        <v>1143</v>
      </c>
      <c r="E559" s="10" t="s">
        <v>1144</v>
      </c>
    </row>
    <row r="560" spans="2:5" x14ac:dyDescent="0.25">
      <c r="B560" s="2" t="s">
        <v>58</v>
      </c>
      <c r="C560" s="2" t="s">
        <v>59</v>
      </c>
      <c r="D560" s="2" t="s">
        <v>1145</v>
      </c>
      <c r="E560" s="2" t="s">
        <v>1146</v>
      </c>
    </row>
    <row r="561" spans="2:5" x14ac:dyDescent="0.25">
      <c r="B561" s="10" t="s">
        <v>58</v>
      </c>
      <c r="C561" s="10" t="s">
        <v>59</v>
      </c>
      <c r="D561" s="10" t="s">
        <v>1147</v>
      </c>
      <c r="E561" s="10" t="s">
        <v>1146</v>
      </c>
    </row>
    <row r="562" spans="2:5" x14ac:dyDescent="0.25">
      <c r="B562" s="2" t="s">
        <v>58</v>
      </c>
      <c r="C562" s="2" t="s">
        <v>59</v>
      </c>
      <c r="D562" s="2" t="s">
        <v>1148</v>
      </c>
      <c r="E562" s="2" t="s">
        <v>1149</v>
      </c>
    </row>
    <row r="563" spans="2:5" x14ac:dyDescent="0.25">
      <c r="B563" s="10" t="s">
        <v>58</v>
      </c>
      <c r="C563" s="10" t="s">
        <v>59</v>
      </c>
      <c r="D563" s="10" t="s">
        <v>1150</v>
      </c>
      <c r="E563" s="10" t="s">
        <v>1151</v>
      </c>
    </row>
    <row r="564" spans="2:5" x14ac:dyDescent="0.25">
      <c r="B564" s="2" t="s">
        <v>58</v>
      </c>
      <c r="C564" s="2" t="s">
        <v>59</v>
      </c>
      <c r="D564" s="2" t="s">
        <v>1152</v>
      </c>
      <c r="E564" s="2" t="s">
        <v>1153</v>
      </c>
    </row>
    <row r="565" spans="2:5" x14ac:dyDescent="0.25">
      <c r="B565" s="10" t="s">
        <v>58</v>
      </c>
      <c r="C565" s="10" t="s">
        <v>59</v>
      </c>
      <c r="D565" s="10" t="s">
        <v>1154</v>
      </c>
      <c r="E565" s="10" t="s">
        <v>1155</v>
      </c>
    </row>
    <row r="566" spans="2:5" x14ac:dyDescent="0.25">
      <c r="B566" s="2" t="s">
        <v>58</v>
      </c>
      <c r="C566" s="2" t="s">
        <v>59</v>
      </c>
      <c r="D566" s="2" t="s">
        <v>1156</v>
      </c>
      <c r="E566" s="2" t="s">
        <v>1157</v>
      </c>
    </row>
    <row r="567" spans="2:5" x14ac:dyDescent="0.25">
      <c r="B567" s="10" t="s">
        <v>58</v>
      </c>
      <c r="C567" s="10" t="s">
        <v>59</v>
      </c>
      <c r="D567" s="10" t="s">
        <v>1158</v>
      </c>
      <c r="E567" s="10" t="s">
        <v>1159</v>
      </c>
    </row>
    <row r="568" spans="2:5" x14ac:dyDescent="0.25">
      <c r="B568" s="2" t="s">
        <v>58</v>
      </c>
      <c r="C568" s="2" t="s">
        <v>59</v>
      </c>
      <c r="D568" s="2" t="s">
        <v>1160</v>
      </c>
      <c r="E568" s="2" t="s">
        <v>1161</v>
      </c>
    </row>
    <row r="569" spans="2:5" x14ac:dyDescent="0.25">
      <c r="B569" s="10" t="s">
        <v>58</v>
      </c>
      <c r="C569" s="10" t="s">
        <v>59</v>
      </c>
      <c r="D569" s="10" t="s">
        <v>1162</v>
      </c>
      <c r="E569" s="10" t="s">
        <v>1163</v>
      </c>
    </row>
    <row r="570" spans="2:5" x14ac:dyDescent="0.25">
      <c r="B570" s="2" t="s">
        <v>58</v>
      </c>
      <c r="C570" s="2" t="s">
        <v>59</v>
      </c>
      <c r="D570" s="2" t="s">
        <v>1164</v>
      </c>
      <c r="E570" s="2" t="s">
        <v>1165</v>
      </c>
    </row>
    <row r="571" spans="2:5" x14ac:dyDescent="0.25">
      <c r="B571" s="10" t="s">
        <v>58</v>
      </c>
      <c r="C571" s="10" t="s">
        <v>59</v>
      </c>
      <c r="D571" s="10" t="s">
        <v>1166</v>
      </c>
      <c r="E571" s="10" t="s">
        <v>1167</v>
      </c>
    </row>
    <row r="572" spans="2:5" x14ac:dyDescent="0.25">
      <c r="B572" s="2" t="s">
        <v>58</v>
      </c>
      <c r="C572" s="2" t="s">
        <v>59</v>
      </c>
      <c r="D572" s="2" t="s">
        <v>1168</v>
      </c>
      <c r="E572" s="2" t="s">
        <v>1169</v>
      </c>
    </row>
    <row r="573" spans="2:5" x14ac:dyDescent="0.25">
      <c r="B573" s="10" t="s">
        <v>58</v>
      </c>
      <c r="C573" s="10" t="s">
        <v>59</v>
      </c>
      <c r="D573" s="10" t="s">
        <v>1170</v>
      </c>
      <c r="E573" s="10" t="s">
        <v>1171</v>
      </c>
    </row>
    <row r="574" spans="2:5" x14ac:dyDescent="0.25">
      <c r="B574" s="2" t="s">
        <v>58</v>
      </c>
      <c r="C574" s="2" t="s">
        <v>59</v>
      </c>
      <c r="D574" s="2" t="s">
        <v>1172</v>
      </c>
      <c r="E574" s="2" t="s">
        <v>1173</v>
      </c>
    </row>
    <row r="575" spans="2:5" x14ac:dyDescent="0.25">
      <c r="B575" s="10" t="s">
        <v>58</v>
      </c>
      <c r="C575" s="10" t="s">
        <v>59</v>
      </c>
      <c r="D575" s="10" t="s">
        <v>1174</v>
      </c>
      <c r="E575" s="10" t="s">
        <v>1175</v>
      </c>
    </row>
    <row r="576" spans="2:5" x14ac:dyDescent="0.25">
      <c r="B576" s="2" t="s">
        <v>58</v>
      </c>
      <c r="C576" s="2" t="s">
        <v>59</v>
      </c>
      <c r="D576" s="2" t="s">
        <v>1176</v>
      </c>
      <c r="E576" s="2" t="s">
        <v>1177</v>
      </c>
    </row>
    <row r="577" spans="2:5" x14ac:dyDescent="0.25">
      <c r="B577" s="10" t="s">
        <v>58</v>
      </c>
      <c r="C577" s="10" t="s">
        <v>59</v>
      </c>
      <c r="D577" s="10" t="s">
        <v>1178</v>
      </c>
      <c r="E577" s="10" t="s">
        <v>1177</v>
      </c>
    </row>
    <row r="578" spans="2:5" x14ac:dyDescent="0.25">
      <c r="B578" s="2" t="s">
        <v>58</v>
      </c>
      <c r="C578" s="2" t="s">
        <v>59</v>
      </c>
      <c r="D578" s="2" t="s">
        <v>1179</v>
      </c>
      <c r="E578" s="2" t="s">
        <v>1180</v>
      </c>
    </row>
    <row r="579" spans="2:5" x14ac:dyDescent="0.25">
      <c r="B579" s="10" t="s">
        <v>58</v>
      </c>
      <c r="C579" s="10" t="s">
        <v>59</v>
      </c>
      <c r="D579" s="10" t="s">
        <v>1181</v>
      </c>
      <c r="E579" s="10" t="s">
        <v>1182</v>
      </c>
    </row>
    <row r="580" spans="2:5" x14ac:dyDescent="0.25">
      <c r="B580" s="2" t="s">
        <v>58</v>
      </c>
      <c r="C580" s="2" t="s">
        <v>59</v>
      </c>
      <c r="D580" s="2" t="s">
        <v>1183</v>
      </c>
      <c r="E580" s="2" t="s">
        <v>1184</v>
      </c>
    </row>
    <row r="581" spans="2:5" x14ac:dyDescent="0.25">
      <c r="B581" s="10" t="s">
        <v>58</v>
      </c>
      <c r="C581" s="10" t="s">
        <v>59</v>
      </c>
      <c r="D581" s="10" t="s">
        <v>1185</v>
      </c>
      <c r="E581" s="10" t="s">
        <v>1186</v>
      </c>
    </row>
    <row r="582" spans="2:5" x14ac:dyDescent="0.25">
      <c r="B582" s="2" t="s">
        <v>58</v>
      </c>
      <c r="C582" s="2" t="s">
        <v>59</v>
      </c>
      <c r="D582" s="2" t="s">
        <v>1187</v>
      </c>
      <c r="E582" s="2" t="s">
        <v>1188</v>
      </c>
    </row>
    <row r="583" spans="2:5" x14ac:dyDescent="0.25">
      <c r="B583" s="10" t="s">
        <v>58</v>
      </c>
      <c r="C583" s="10" t="s">
        <v>59</v>
      </c>
      <c r="D583" s="10" t="s">
        <v>1189</v>
      </c>
      <c r="E583" s="10" t="s">
        <v>1190</v>
      </c>
    </row>
    <row r="584" spans="2:5" x14ac:dyDescent="0.25">
      <c r="B584" s="2" t="s">
        <v>58</v>
      </c>
      <c r="C584" s="2" t="s">
        <v>59</v>
      </c>
      <c r="D584" s="2" t="s">
        <v>1191</v>
      </c>
      <c r="E584" s="2" t="s">
        <v>1192</v>
      </c>
    </row>
    <row r="585" spans="2:5" x14ac:dyDescent="0.25">
      <c r="B585" s="10" t="s">
        <v>58</v>
      </c>
      <c r="C585" s="10" t="s">
        <v>59</v>
      </c>
      <c r="D585" s="10" t="s">
        <v>1193</v>
      </c>
      <c r="E585" s="10" t="s">
        <v>1194</v>
      </c>
    </row>
    <row r="586" spans="2:5" x14ac:dyDescent="0.25">
      <c r="B586" s="2" t="s">
        <v>58</v>
      </c>
      <c r="C586" s="2" t="s">
        <v>59</v>
      </c>
      <c r="D586" s="2" t="s">
        <v>1195</v>
      </c>
      <c r="E586" s="2" t="s">
        <v>1196</v>
      </c>
    </row>
    <row r="587" spans="2:5" x14ac:dyDescent="0.25">
      <c r="B587" s="10" t="s">
        <v>58</v>
      </c>
      <c r="C587" s="10" t="s">
        <v>59</v>
      </c>
      <c r="D587" s="10" t="s">
        <v>1197</v>
      </c>
      <c r="E587" s="10" t="s">
        <v>1198</v>
      </c>
    </row>
    <row r="588" spans="2:5" x14ac:dyDescent="0.25">
      <c r="B588" s="2" t="s">
        <v>58</v>
      </c>
      <c r="C588" s="2" t="s">
        <v>59</v>
      </c>
      <c r="D588" s="2" t="s">
        <v>1199</v>
      </c>
      <c r="E588" s="2" t="s">
        <v>1200</v>
      </c>
    </row>
    <row r="589" spans="2:5" x14ac:dyDescent="0.25">
      <c r="B589" s="10" t="s">
        <v>58</v>
      </c>
      <c r="C589" s="10" t="s">
        <v>59</v>
      </c>
      <c r="D589" s="10" t="s">
        <v>1201</v>
      </c>
      <c r="E589" s="10" t="s">
        <v>1202</v>
      </c>
    </row>
    <row r="590" spans="2:5" x14ac:dyDescent="0.25">
      <c r="B590" s="2" t="s">
        <v>58</v>
      </c>
      <c r="C590" s="2" t="s">
        <v>59</v>
      </c>
      <c r="D590" s="2" t="s">
        <v>1203</v>
      </c>
      <c r="E590" s="2" t="s">
        <v>1204</v>
      </c>
    </row>
    <row r="591" spans="2:5" x14ac:dyDescent="0.25">
      <c r="B591" s="10" t="s">
        <v>58</v>
      </c>
      <c r="C591" s="10" t="s">
        <v>59</v>
      </c>
      <c r="D591" s="10" t="s">
        <v>1205</v>
      </c>
      <c r="E591" s="10" t="s">
        <v>1206</v>
      </c>
    </row>
    <row r="592" spans="2:5" x14ac:dyDescent="0.25">
      <c r="B592" s="2" t="s">
        <v>58</v>
      </c>
      <c r="C592" s="2" t="s">
        <v>59</v>
      </c>
      <c r="D592" s="2" t="s">
        <v>1207</v>
      </c>
      <c r="E592" s="2" t="s">
        <v>1208</v>
      </c>
    </row>
    <row r="593" spans="2:5" x14ac:dyDescent="0.25">
      <c r="B593" s="10" t="s">
        <v>58</v>
      </c>
      <c r="C593" s="10" t="s">
        <v>59</v>
      </c>
      <c r="D593" s="10" t="s">
        <v>1209</v>
      </c>
      <c r="E593" s="10" t="s">
        <v>1210</v>
      </c>
    </row>
    <row r="594" spans="2:5" x14ac:dyDescent="0.25">
      <c r="B594" s="2" t="s">
        <v>58</v>
      </c>
      <c r="C594" s="2" t="s">
        <v>59</v>
      </c>
      <c r="D594" s="2" t="s">
        <v>1211</v>
      </c>
      <c r="E594" s="2" t="s">
        <v>1210</v>
      </c>
    </row>
    <row r="595" spans="2:5" x14ac:dyDescent="0.25">
      <c r="B595" s="10" t="s">
        <v>58</v>
      </c>
      <c r="C595" s="10" t="s">
        <v>59</v>
      </c>
      <c r="D595" s="10" t="s">
        <v>1212</v>
      </c>
      <c r="E595" s="10" t="s">
        <v>1213</v>
      </c>
    </row>
    <row r="596" spans="2:5" x14ac:dyDescent="0.25">
      <c r="B596" s="2" t="s">
        <v>58</v>
      </c>
      <c r="C596" s="2" t="s">
        <v>59</v>
      </c>
      <c r="D596" s="2" t="s">
        <v>1214</v>
      </c>
      <c r="E596" s="2" t="s">
        <v>1215</v>
      </c>
    </row>
    <row r="597" spans="2:5" x14ac:dyDescent="0.25">
      <c r="B597" s="10" t="s">
        <v>58</v>
      </c>
      <c r="C597" s="10" t="s">
        <v>59</v>
      </c>
      <c r="D597" s="10" t="s">
        <v>1216</v>
      </c>
      <c r="E597" s="10" t="s">
        <v>1217</v>
      </c>
    </row>
    <row r="598" spans="2:5" x14ac:dyDescent="0.25">
      <c r="B598" s="2" t="s">
        <v>58</v>
      </c>
      <c r="C598" s="2" t="s">
        <v>59</v>
      </c>
      <c r="D598" s="2" t="s">
        <v>1218</v>
      </c>
      <c r="E598" s="2" t="s">
        <v>1219</v>
      </c>
    </row>
    <row r="599" spans="2:5" x14ac:dyDescent="0.25">
      <c r="B599" s="10" t="s">
        <v>58</v>
      </c>
      <c r="C599" s="10" t="s">
        <v>59</v>
      </c>
      <c r="D599" s="10" t="s">
        <v>1220</v>
      </c>
      <c r="E599" s="10" t="s">
        <v>1221</v>
      </c>
    </row>
    <row r="600" spans="2:5" x14ac:dyDescent="0.25">
      <c r="B600" s="2" t="s">
        <v>58</v>
      </c>
      <c r="C600" s="2" t="s">
        <v>59</v>
      </c>
      <c r="D600" s="2" t="s">
        <v>1222</v>
      </c>
      <c r="E600" s="2" t="s">
        <v>1223</v>
      </c>
    </row>
    <row r="601" spans="2:5" x14ac:dyDescent="0.25">
      <c r="B601" s="10" t="s">
        <v>58</v>
      </c>
      <c r="C601" s="10" t="s">
        <v>59</v>
      </c>
      <c r="D601" s="10" t="s">
        <v>1224</v>
      </c>
      <c r="E601" s="10" t="s">
        <v>1225</v>
      </c>
    </row>
    <row r="602" spans="2:5" x14ac:dyDescent="0.25">
      <c r="B602" s="2" t="s">
        <v>58</v>
      </c>
      <c r="C602" s="2" t="s">
        <v>59</v>
      </c>
      <c r="D602" s="2" t="s">
        <v>1226</v>
      </c>
      <c r="E602" s="2" t="s">
        <v>1227</v>
      </c>
    </row>
    <row r="603" spans="2:5" x14ac:dyDescent="0.25">
      <c r="B603" s="10" t="s">
        <v>58</v>
      </c>
      <c r="C603" s="10" t="s">
        <v>59</v>
      </c>
      <c r="D603" s="10" t="s">
        <v>1228</v>
      </c>
      <c r="E603" s="10" t="s">
        <v>1229</v>
      </c>
    </row>
    <row r="604" spans="2:5" x14ac:dyDescent="0.25">
      <c r="B604" s="2" t="s">
        <v>58</v>
      </c>
      <c r="C604" s="2" t="s">
        <v>59</v>
      </c>
      <c r="D604" s="2" t="s">
        <v>1230</v>
      </c>
      <c r="E604" s="2" t="s">
        <v>1231</v>
      </c>
    </row>
    <row r="605" spans="2:5" x14ac:dyDescent="0.25">
      <c r="B605" s="10" t="s">
        <v>58</v>
      </c>
      <c r="C605" s="10" t="s">
        <v>59</v>
      </c>
      <c r="D605" s="10" t="s">
        <v>1232</v>
      </c>
      <c r="E605" s="10" t="s">
        <v>1233</v>
      </c>
    </row>
    <row r="606" spans="2:5" x14ac:dyDescent="0.25">
      <c r="B606" s="2" t="s">
        <v>58</v>
      </c>
      <c r="C606" s="2" t="s">
        <v>59</v>
      </c>
      <c r="D606" s="2" t="s">
        <v>1234</v>
      </c>
      <c r="E606" s="2" t="s">
        <v>1235</v>
      </c>
    </row>
    <row r="607" spans="2:5" x14ac:dyDescent="0.25">
      <c r="B607" s="10" t="s">
        <v>58</v>
      </c>
      <c r="C607" s="10" t="s">
        <v>59</v>
      </c>
      <c r="D607" s="10" t="s">
        <v>1236</v>
      </c>
      <c r="E607" s="10" t="s">
        <v>1237</v>
      </c>
    </row>
    <row r="608" spans="2:5" x14ac:dyDescent="0.25">
      <c r="B608" s="2" t="s">
        <v>58</v>
      </c>
      <c r="C608" s="2" t="s">
        <v>59</v>
      </c>
      <c r="D608" s="2" t="s">
        <v>1238</v>
      </c>
      <c r="E608" s="2" t="s">
        <v>1239</v>
      </c>
    </row>
    <row r="609" spans="2:5" x14ac:dyDescent="0.25">
      <c r="B609" s="10" t="s">
        <v>58</v>
      </c>
      <c r="C609" s="10" t="s">
        <v>59</v>
      </c>
      <c r="D609" s="10" t="s">
        <v>1240</v>
      </c>
      <c r="E609" s="10" t="s">
        <v>1241</v>
      </c>
    </row>
    <row r="610" spans="2:5" x14ac:dyDescent="0.25">
      <c r="B610" s="2" t="s">
        <v>58</v>
      </c>
      <c r="C610" s="2" t="s">
        <v>59</v>
      </c>
      <c r="D610" s="2" t="s">
        <v>1242</v>
      </c>
      <c r="E610" s="2" t="s">
        <v>1243</v>
      </c>
    </row>
    <row r="611" spans="2:5" x14ac:dyDescent="0.25">
      <c r="B611" s="10" t="s">
        <v>58</v>
      </c>
      <c r="C611" s="10" t="s">
        <v>59</v>
      </c>
      <c r="D611" s="10" t="s">
        <v>1244</v>
      </c>
      <c r="E611" s="10" t="s">
        <v>1245</v>
      </c>
    </row>
    <row r="612" spans="2:5" x14ac:dyDescent="0.25">
      <c r="B612" s="2" t="s">
        <v>58</v>
      </c>
      <c r="C612" s="2" t="s">
        <v>59</v>
      </c>
      <c r="D612" s="2" t="s">
        <v>1246</v>
      </c>
      <c r="E612" s="2" t="s">
        <v>1247</v>
      </c>
    </row>
    <row r="613" spans="2:5" x14ac:dyDescent="0.25">
      <c r="B613" s="10" t="s">
        <v>58</v>
      </c>
      <c r="C613" s="10" t="s">
        <v>59</v>
      </c>
      <c r="D613" s="10" t="s">
        <v>1248</v>
      </c>
      <c r="E613" s="10" t="s">
        <v>1249</v>
      </c>
    </row>
    <row r="614" spans="2:5" x14ac:dyDescent="0.25">
      <c r="B614" s="2" t="s">
        <v>58</v>
      </c>
      <c r="C614" s="2" t="s">
        <v>59</v>
      </c>
      <c r="D614" s="2" t="s">
        <v>1250</v>
      </c>
      <c r="E614" s="2" t="s">
        <v>1251</v>
      </c>
    </row>
    <row r="615" spans="2:5" x14ac:dyDescent="0.25">
      <c r="B615" s="10" t="s">
        <v>58</v>
      </c>
      <c r="C615" s="10" t="s">
        <v>59</v>
      </c>
      <c r="D615" s="10" t="s">
        <v>1252</v>
      </c>
      <c r="E615" s="10" t="s">
        <v>1253</v>
      </c>
    </row>
    <row r="616" spans="2:5" x14ac:dyDescent="0.25">
      <c r="B616" s="2" t="s">
        <v>58</v>
      </c>
      <c r="C616" s="2" t="s">
        <v>59</v>
      </c>
      <c r="D616" s="2" t="s">
        <v>1254</v>
      </c>
      <c r="E616" s="2" t="s">
        <v>1255</v>
      </c>
    </row>
    <row r="617" spans="2:5" x14ac:dyDescent="0.25">
      <c r="B617" s="10" t="s">
        <v>58</v>
      </c>
      <c r="C617" s="10" t="s">
        <v>59</v>
      </c>
      <c r="D617" s="10" t="s">
        <v>1256</v>
      </c>
      <c r="E617" s="10" t="s">
        <v>1257</v>
      </c>
    </row>
    <row r="618" spans="2:5" x14ac:dyDescent="0.25">
      <c r="B618" s="2" t="s">
        <v>58</v>
      </c>
      <c r="C618" s="2" t="s">
        <v>59</v>
      </c>
      <c r="D618" s="2" t="s">
        <v>1258</v>
      </c>
      <c r="E618" s="2" t="s">
        <v>1259</v>
      </c>
    </row>
    <row r="619" spans="2:5" x14ac:dyDescent="0.25">
      <c r="B619" s="10" t="s">
        <v>58</v>
      </c>
      <c r="C619" s="10" t="s">
        <v>59</v>
      </c>
      <c r="D619" s="10" t="s">
        <v>1260</v>
      </c>
      <c r="E619" s="10" t="s">
        <v>1261</v>
      </c>
    </row>
    <row r="620" spans="2:5" x14ac:dyDescent="0.25">
      <c r="B620" s="2" t="s">
        <v>58</v>
      </c>
      <c r="C620" s="2" t="s">
        <v>59</v>
      </c>
      <c r="D620" s="2" t="s">
        <v>1262</v>
      </c>
      <c r="E620" s="2" t="s">
        <v>1263</v>
      </c>
    </row>
    <row r="621" spans="2:5" x14ac:dyDescent="0.25">
      <c r="B621" s="10" t="s">
        <v>58</v>
      </c>
      <c r="C621" s="10" t="s">
        <v>59</v>
      </c>
      <c r="D621" s="10" t="s">
        <v>1264</v>
      </c>
      <c r="E621" s="10" t="s">
        <v>1265</v>
      </c>
    </row>
    <row r="622" spans="2:5" x14ac:dyDescent="0.25">
      <c r="B622" s="2" t="s">
        <v>58</v>
      </c>
      <c r="C622" s="2" t="s">
        <v>59</v>
      </c>
      <c r="D622" s="2" t="s">
        <v>1266</v>
      </c>
      <c r="E622" s="2" t="s">
        <v>1267</v>
      </c>
    </row>
    <row r="623" spans="2:5" x14ac:dyDescent="0.25">
      <c r="B623" s="10" t="s">
        <v>58</v>
      </c>
      <c r="C623" s="10" t="s">
        <v>59</v>
      </c>
      <c r="D623" s="10" t="s">
        <v>1268</v>
      </c>
      <c r="E623" s="10" t="s">
        <v>1269</v>
      </c>
    </row>
    <row r="624" spans="2:5" x14ac:dyDescent="0.25">
      <c r="B624" s="2" t="s">
        <v>58</v>
      </c>
      <c r="C624" s="2" t="s">
        <v>59</v>
      </c>
      <c r="D624" s="2" t="s">
        <v>1270</v>
      </c>
      <c r="E624" s="2" t="s">
        <v>1271</v>
      </c>
    </row>
    <row r="625" spans="2:5" x14ac:dyDescent="0.25">
      <c r="B625" s="10" t="s">
        <v>58</v>
      </c>
      <c r="C625" s="10" t="s">
        <v>59</v>
      </c>
      <c r="D625" s="10" t="s">
        <v>1272</v>
      </c>
      <c r="E625" s="10" t="s">
        <v>1273</v>
      </c>
    </row>
    <row r="626" spans="2:5" x14ac:dyDescent="0.25">
      <c r="B626" s="2" t="s">
        <v>58</v>
      </c>
      <c r="C626" s="2" t="s">
        <v>59</v>
      </c>
      <c r="D626" s="2" t="s">
        <v>1274</v>
      </c>
      <c r="E626" s="2" t="s">
        <v>1273</v>
      </c>
    </row>
    <row r="627" spans="2:5" x14ac:dyDescent="0.25">
      <c r="B627" s="10" t="s">
        <v>58</v>
      </c>
      <c r="C627" s="10" t="s">
        <v>59</v>
      </c>
      <c r="D627" s="10" t="s">
        <v>1275</v>
      </c>
      <c r="E627" s="10" t="s">
        <v>1276</v>
      </c>
    </row>
    <row r="628" spans="2:5" x14ac:dyDescent="0.25">
      <c r="B628" s="2" t="s">
        <v>58</v>
      </c>
      <c r="C628" s="2" t="s">
        <v>59</v>
      </c>
      <c r="D628" s="2" t="s">
        <v>1277</v>
      </c>
      <c r="E628" s="2" t="s">
        <v>1278</v>
      </c>
    </row>
    <row r="629" spans="2:5" x14ac:dyDescent="0.25">
      <c r="B629" s="10" t="s">
        <v>58</v>
      </c>
      <c r="C629" s="10" t="s">
        <v>59</v>
      </c>
      <c r="D629" s="10" t="s">
        <v>1279</v>
      </c>
      <c r="E629" s="10" t="s">
        <v>1280</v>
      </c>
    </row>
    <row r="630" spans="2:5" x14ac:dyDescent="0.25">
      <c r="B630" s="2" t="s">
        <v>58</v>
      </c>
      <c r="C630" s="2" t="s">
        <v>59</v>
      </c>
      <c r="D630" s="2" t="s">
        <v>1281</v>
      </c>
      <c r="E630" s="2" t="s">
        <v>1282</v>
      </c>
    </row>
    <row r="631" spans="2:5" x14ac:dyDescent="0.25">
      <c r="B631" s="10" t="s">
        <v>58</v>
      </c>
      <c r="C631" s="10" t="s">
        <v>59</v>
      </c>
      <c r="D631" s="10" t="s">
        <v>1283</v>
      </c>
      <c r="E631" s="10" t="s">
        <v>1284</v>
      </c>
    </row>
    <row r="632" spans="2:5" x14ac:dyDescent="0.25">
      <c r="B632" s="2" t="s">
        <v>58</v>
      </c>
      <c r="C632" s="2" t="s">
        <v>59</v>
      </c>
      <c r="D632" s="2" t="s">
        <v>1285</v>
      </c>
      <c r="E632" s="2" t="s">
        <v>1286</v>
      </c>
    </row>
    <row r="633" spans="2:5" x14ac:dyDescent="0.25">
      <c r="B633" s="10" t="s">
        <v>58</v>
      </c>
      <c r="C633" s="10" t="s">
        <v>59</v>
      </c>
      <c r="D633" s="10" t="s">
        <v>1287</v>
      </c>
      <c r="E633" s="10" t="s">
        <v>1288</v>
      </c>
    </row>
    <row r="634" spans="2:5" x14ac:dyDescent="0.25">
      <c r="B634" s="2" t="s">
        <v>58</v>
      </c>
      <c r="C634" s="2" t="s">
        <v>59</v>
      </c>
      <c r="D634" s="2" t="s">
        <v>1289</v>
      </c>
      <c r="E634" s="2" t="s">
        <v>1290</v>
      </c>
    </row>
    <row r="635" spans="2:5" x14ac:dyDescent="0.25">
      <c r="B635" s="10" t="s">
        <v>58</v>
      </c>
      <c r="C635" s="10" t="s">
        <v>59</v>
      </c>
      <c r="D635" s="10" t="s">
        <v>1291</v>
      </c>
      <c r="E635" s="10" t="s">
        <v>1290</v>
      </c>
    </row>
    <row r="636" spans="2:5" x14ac:dyDescent="0.25">
      <c r="B636" s="2" t="s">
        <v>58</v>
      </c>
      <c r="C636" s="2" t="s">
        <v>59</v>
      </c>
      <c r="D636" s="2" t="s">
        <v>1292</v>
      </c>
      <c r="E636" s="2" t="s">
        <v>1293</v>
      </c>
    </row>
    <row r="637" spans="2:5" x14ac:dyDescent="0.25">
      <c r="B637" s="10" t="s">
        <v>58</v>
      </c>
      <c r="C637" s="10" t="s">
        <v>59</v>
      </c>
      <c r="D637" s="10" t="s">
        <v>1294</v>
      </c>
      <c r="E637" s="10" t="s">
        <v>1295</v>
      </c>
    </row>
    <row r="638" spans="2:5" x14ac:dyDescent="0.25">
      <c r="B638" s="2" t="s">
        <v>58</v>
      </c>
      <c r="C638" s="2" t="s">
        <v>59</v>
      </c>
      <c r="D638" s="2" t="s">
        <v>1296</v>
      </c>
      <c r="E638" s="2" t="s">
        <v>1297</v>
      </c>
    </row>
    <row r="639" spans="2:5" x14ac:dyDescent="0.25">
      <c r="B639" s="10" t="s">
        <v>58</v>
      </c>
      <c r="C639" s="10" t="s">
        <v>59</v>
      </c>
      <c r="D639" s="10" t="s">
        <v>1298</v>
      </c>
      <c r="E639" s="10" t="s">
        <v>1299</v>
      </c>
    </row>
    <row r="640" spans="2:5" x14ac:dyDescent="0.25">
      <c r="B640" s="2" t="s">
        <v>58</v>
      </c>
      <c r="C640" s="2" t="s">
        <v>59</v>
      </c>
      <c r="D640" s="2" t="s">
        <v>1300</v>
      </c>
      <c r="E640" s="2" t="s">
        <v>1301</v>
      </c>
    </row>
    <row r="641" spans="2:5" x14ac:dyDescent="0.25">
      <c r="B641" s="10" t="s">
        <v>58</v>
      </c>
      <c r="C641" s="10" t="s">
        <v>59</v>
      </c>
      <c r="D641" s="10" t="s">
        <v>1302</v>
      </c>
      <c r="E641" s="10" t="s">
        <v>1303</v>
      </c>
    </row>
    <row r="642" spans="2:5" x14ac:dyDescent="0.25">
      <c r="B642" s="2" t="s">
        <v>58</v>
      </c>
      <c r="C642" s="2" t="s">
        <v>59</v>
      </c>
      <c r="D642" s="2" t="s">
        <v>1304</v>
      </c>
      <c r="E642" s="2" t="s">
        <v>1305</v>
      </c>
    </row>
    <row r="643" spans="2:5" x14ac:dyDescent="0.25">
      <c r="B643" s="10" t="s">
        <v>58</v>
      </c>
      <c r="C643" s="10" t="s">
        <v>59</v>
      </c>
      <c r="D643" s="10" t="s">
        <v>1306</v>
      </c>
      <c r="E643" s="10" t="s">
        <v>1307</v>
      </c>
    </row>
    <row r="644" spans="2:5" x14ac:dyDescent="0.25">
      <c r="B644" s="2" t="s">
        <v>58</v>
      </c>
      <c r="C644" s="2" t="s">
        <v>59</v>
      </c>
      <c r="D644" s="2" t="s">
        <v>1308</v>
      </c>
      <c r="E644" s="2" t="s">
        <v>1309</v>
      </c>
    </row>
    <row r="645" spans="2:5" x14ac:dyDescent="0.25">
      <c r="B645" s="10" t="s">
        <v>58</v>
      </c>
      <c r="C645" s="10" t="s">
        <v>59</v>
      </c>
      <c r="D645" s="10" t="s">
        <v>1310</v>
      </c>
      <c r="E645" s="10" t="s">
        <v>1311</v>
      </c>
    </row>
    <row r="646" spans="2:5" x14ac:dyDescent="0.25">
      <c r="B646" s="2" t="s">
        <v>58</v>
      </c>
      <c r="C646" s="2" t="s">
        <v>59</v>
      </c>
      <c r="D646" s="2" t="s">
        <v>1312</v>
      </c>
      <c r="E646" s="2" t="s">
        <v>1313</v>
      </c>
    </row>
    <row r="647" spans="2:5" x14ac:dyDescent="0.25">
      <c r="B647" s="10" t="s">
        <v>58</v>
      </c>
      <c r="C647" s="10" t="s">
        <v>59</v>
      </c>
      <c r="D647" s="10" t="s">
        <v>1314</v>
      </c>
      <c r="E647" s="10" t="s">
        <v>1315</v>
      </c>
    </row>
    <row r="648" spans="2:5" x14ac:dyDescent="0.25">
      <c r="B648" s="2" t="s">
        <v>58</v>
      </c>
      <c r="C648" s="2" t="s">
        <v>59</v>
      </c>
      <c r="D648" s="2" t="s">
        <v>1316</v>
      </c>
      <c r="E648" s="2" t="s">
        <v>1317</v>
      </c>
    </row>
    <row r="649" spans="2:5" x14ac:dyDescent="0.25">
      <c r="B649" s="10" t="s">
        <v>58</v>
      </c>
      <c r="C649" s="10" t="s">
        <v>59</v>
      </c>
      <c r="D649" s="10" t="s">
        <v>1318</v>
      </c>
      <c r="E649" s="10" t="s">
        <v>1317</v>
      </c>
    </row>
    <row r="650" spans="2:5" x14ac:dyDescent="0.25">
      <c r="B650" s="2" t="s">
        <v>58</v>
      </c>
      <c r="C650" s="2" t="s">
        <v>59</v>
      </c>
      <c r="D650" s="2" t="s">
        <v>1319</v>
      </c>
      <c r="E650" s="2" t="s">
        <v>1320</v>
      </c>
    </row>
    <row r="651" spans="2:5" x14ac:dyDescent="0.25">
      <c r="B651" s="10" t="s">
        <v>58</v>
      </c>
      <c r="C651" s="10" t="s">
        <v>59</v>
      </c>
      <c r="D651" s="10" t="s">
        <v>1321</v>
      </c>
      <c r="E651" s="10" t="s">
        <v>1322</v>
      </c>
    </row>
    <row r="652" spans="2:5" x14ac:dyDescent="0.25">
      <c r="B652" s="2" t="s">
        <v>58</v>
      </c>
      <c r="C652" s="2" t="s">
        <v>59</v>
      </c>
      <c r="D652" s="2" t="s">
        <v>1323</v>
      </c>
      <c r="E652" s="2" t="s">
        <v>1324</v>
      </c>
    </row>
    <row r="653" spans="2:5" x14ac:dyDescent="0.25">
      <c r="B653" s="10" t="s">
        <v>58</v>
      </c>
      <c r="C653" s="10" t="s">
        <v>59</v>
      </c>
      <c r="D653" s="10" t="s">
        <v>1325</v>
      </c>
      <c r="E653" s="10" t="s">
        <v>1326</v>
      </c>
    </row>
    <row r="654" spans="2:5" x14ac:dyDescent="0.25">
      <c r="B654" s="2" t="s">
        <v>58</v>
      </c>
      <c r="C654" s="2" t="s">
        <v>59</v>
      </c>
      <c r="D654" s="2" t="s">
        <v>1327</v>
      </c>
      <c r="E654" s="2" t="s">
        <v>1328</v>
      </c>
    </row>
    <row r="655" spans="2:5" x14ac:dyDescent="0.25">
      <c r="B655" s="10" t="s">
        <v>58</v>
      </c>
      <c r="C655" s="10" t="s">
        <v>59</v>
      </c>
      <c r="D655" s="10" t="s">
        <v>1329</v>
      </c>
      <c r="E655" s="10" t="s">
        <v>1330</v>
      </c>
    </row>
    <row r="656" spans="2:5" x14ac:dyDescent="0.25">
      <c r="B656" s="2" t="s">
        <v>58</v>
      </c>
      <c r="C656" s="2" t="s">
        <v>59</v>
      </c>
      <c r="D656" s="2" t="s">
        <v>1331</v>
      </c>
      <c r="E656" s="2" t="s">
        <v>1332</v>
      </c>
    </row>
    <row r="657" spans="2:5" x14ac:dyDescent="0.25">
      <c r="B657" s="10" t="s">
        <v>58</v>
      </c>
      <c r="C657" s="10" t="s">
        <v>59</v>
      </c>
      <c r="D657" s="10" t="s">
        <v>1333</v>
      </c>
      <c r="E657" s="10" t="s">
        <v>1334</v>
      </c>
    </row>
    <row r="658" spans="2:5" x14ac:dyDescent="0.25">
      <c r="B658" s="2" t="s">
        <v>58</v>
      </c>
      <c r="C658" s="2" t="s">
        <v>59</v>
      </c>
      <c r="D658" s="2" t="s">
        <v>1335</v>
      </c>
      <c r="E658" s="2" t="s">
        <v>1336</v>
      </c>
    </row>
    <row r="659" spans="2:5" x14ac:dyDescent="0.25">
      <c r="B659" s="10" t="s">
        <v>58</v>
      </c>
      <c r="C659" s="10" t="s">
        <v>59</v>
      </c>
      <c r="D659" s="10" t="s">
        <v>1337</v>
      </c>
      <c r="E659" s="10" t="s">
        <v>1338</v>
      </c>
    </row>
    <row r="660" spans="2:5" x14ac:dyDescent="0.25">
      <c r="B660" s="2" t="s">
        <v>58</v>
      </c>
      <c r="C660" s="2" t="s">
        <v>59</v>
      </c>
      <c r="D660" s="2" t="s">
        <v>1339</v>
      </c>
      <c r="E660" s="2" t="s">
        <v>1340</v>
      </c>
    </row>
    <row r="661" spans="2:5" x14ac:dyDescent="0.25">
      <c r="B661" s="10" t="s">
        <v>58</v>
      </c>
      <c r="C661" s="10" t="s">
        <v>59</v>
      </c>
      <c r="D661" s="10" t="s">
        <v>1341</v>
      </c>
      <c r="E661" s="10" t="s">
        <v>1342</v>
      </c>
    </row>
    <row r="662" spans="2:5" x14ac:dyDescent="0.25">
      <c r="B662" s="2" t="s">
        <v>58</v>
      </c>
      <c r="C662" s="2" t="s">
        <v>59</v>
      </c>
      <c r="D662" s="2" t="s">
        <v>1343</v>
      </c>
      <c r="E662" s="2" t="s">
        <v>1344</v>
      </c>
    </row>
    <row r="663" spans="2:5" x14ac:dyDescent="0.25">
      <c r="B663" s="10" t="s">
        <v>58</v>
      </c>
      <c r="C663" s="10" t="s">
        <v>59</v>
      </c>
      <c r="D663" s="10" t="s">
        <v>1345</v>
      </c>
      <c r="E663" s="10" t="s">
        <v>1346</v>
      </c>
    </row>
    <row r="664" spans="2:5" x14ac:dyDescent="0.25">
      <c r="B664" s="2" t="s">
        <v>58</v>
      </c>
      <c r="C664" s="2" t="s">
        <v>59</v>
      </c>
      <c r="D664" s="2" t="s">
        <v>1347</v>
      </c>
      <c r="E664" s="2" t="s">
        <v>1348</v>
      </c>
    </row>
    <row r="665" spans="2:5" x14ac:dyDescent="0.25">
      <c r="B665" s="10" t="s">
        <v>58</v>
      </c>
      <c r="C665" s="10" t="s">
        <v>59</v>
      </c>
      <c r="D665" s="10" t="s">
        <v>1349</v>
      </c>
      <c r="E665" s="10" t="s">
        <v>1350</v>
      </c>
    </row>
    <row r="666" spans="2:5" x14ac:dyDescent="0.25">
      <c r="B666" s="2" t="s">
        <v>58</v>
      </c>
      <c r="C666" s="2" t="s">
        <v>59</v>
      </c>
      <c r="D666" s="2" t="s">
        <v>1351</v>
      </c>
      <c r="E666" s="2" t="s">
        <v>1352</v>
      </c>
    </row>
    <row r="667" spans="2:5" x14ac:dyDescent="0.25">
      <c r="B667" s="10" t="s">
        <v>58</v>
      </c>
      <c r="C667" s="10" t="s">
        <v>59</v>
      </c>
      <c r="D667" s="10" t="s">
        <v>1353</v>
      </c>
      <c r="E667" s="10" t="s">
        <v>1354</v>
      </c>
    </row>
    <row r="668" spans="2:5" x14ac:dyDescent="0.25">
      <c r="B668" s="2" t="s">
        <v>58</v>
      </c>
      <c r="C668" s="2" t="s">
        <v>59</v>
      </c>
      <c r="D668" s="2" t="s">
        <v>1355</v>
      </c>
      <c r="E668" s="2" t="s">
        <v>1356</v>
      </c>
    </row>
    <row r="669" spans="2:5" x14ac:dyDescent="0.25">
      <c r="B669" s="10" t="s">
        <v>58</v>
      </c>
      <c r="C669" s="10" t="s">
        <v>59</v>
      </c>
      <c r="D669" s="10" t="s">
        <v>1357</v>
      </c>
      <c r="E669" s="10" t="s">
        <v>1358</v>
      </c>
    </row>
    <row r="670" spans="2:5" x14ac:dyDescent="0.25">
      <c r="B670" s="2" t="s">
        <v>58</v>
      </c>
      <c r="C670" s="2" t="s">
        <v>59</v>
      </c>
      <c r="D670" s="2" t="s">
        <v>1359</v>
      </c>
      <c r="E670" s="2" t="s">
        <v>1360</v>
      </c>
    </row>
    <row r="671" spans="2:5" x14ac:dyDescent="0.25">
      <c r="B671" s="10" t="s">
        <v>58</v>
      </c>
      <c r="C671" s="10" t="s">
        <v>59</v>
      </c>
      <c r="D671" s="10" t="s">
        <v>1361</v>
      </c>
      <c r="E671" s="10" t="s">
        <v>1362</v>
      </c>
    </row>
    <row r="672" spans="2:5" x14ac:dyDescent="0.25">
      <c r="B672" s="2" t="s">
        <v>58</v>
      </c>
      <c r="C672" s="2" t="s">
        <v>59</v>
      </c>
      <c r="D672" s="2" t="s">
        <v>1363</v>
      </c>
      <c r="E672" s="2" t="s">
        <v>1364</v>
      </c>
    </row>
    <row r="673" spans="2:5" x14ac:dyDescent="0.25">
      <c r="B673" s="10" t="s">
        <v>58</v>
      </c>
      <c r="C673" s="10" t="s">
        <v>59</v>
      </c>
      <c r="D673" s="10" t="s">
        <v>1365</v>
      </c>
      <c r="E673" s="10" t="s">
        <v>1366</v>
      </c>
    </row>
    <row r="674" spans="2:5" x14ac:dyDescent="0.25">
      <c r="B674" s="2" t="s">
        <v>58</v>
      </c>
      <c r="C674" s="2" t="s">
        <v>59</v>
      </c>
      <c r="D674" s="2" t="s">
        <v>1367</v>
      </c>
      <c r="E674" s="2" t="s">
        <v>1368</v>
      </c>
    </row>
    <row r="675" spans="2:5" x14ac:dyDescent="0.25">
      <c r="B675" s="10" t="s">
        <v>58</v>
      </c>
      <c r="C675" s="10" t="s">
        <v>59</v>
      </c>
      <c r="D675" s="10" t="s">
        <v>1369</v>
      </c>
      <c r="E675" s="10" t="s">
        <v>1370</v>
      </c>
    </row>
    <row r="676" spans="2:5" x14ac:dyDescent="0.25">
      <c r="B676" s="2" t="s">
        <v>58</v>
      </c>
      <c r="C676" s="2" t="s">
        <v>59</v>
      </c>
      <c r="D676" s="2" t="s">
        <v>1371</v>
      </c>
      <c r="E676" s="2" t="s">
        <v>1372</v>
      </c>
    </row>
    <row r="677" spans="2:5" x14ac:dyDescent="0.25">
      <c r="B677" s="10" t="s">
        <v>58</v>
      </c>
      <c r="C677" s="10" t="s">
        <v>59</v>
      </c>
      <c r="D677" s="10" t="s">
        <v>1373</v>
      </c>
      <c r="E677" s="10" t="s">
        <v>1374</v>
      </c>
    </row>
    <row r="678" spans="2:5" x14ac:dyDescent="0.25">
      <c r="B678" s="2" t="s">
        <v>58</v>
      </c>
      <c r="C678" s="2" t="s">
        <v>59</v>
      </c>
      <c r="D678" s="2" t="s">
        <v>1375</v>
      </c>
      <c r="E678" s="2" t="s">
        <v>1376</v>
      </c>
    </row>
    <row r="679" spans="2:5" x14ac:dyDescent="0.25">
      <c r="B679" s="10" t="s">
        <v>58</v>
      </c>
      <c r="C679" s="10" t="s">
        <v>59</v>
      </c>
      <c r="D679" s="10" t="s">
        <v>1377</v>
      </c>
      <c r="E679" s="10" t="s">
        <v>1378</v>
      </c>
    </row>
    <row r="680" spans="2:5" x14ac:dyDescent="0.25">
      <c r="B680" s="2" t="s">
        <v>58</v>
      </c>
      <c r="C680" s="2" t="s">
        <v>59</v>
      </c>
      <c r="D680" s="2" t="s">
        <v>1379</v>
      </c>
      <c r="E680" s="2" t="s">
        <v>1380</v>
      </c>
    </row>
    <row r="681" spans="2:5" x14ac:dyDescent="0.25">
      <c r="B681" s="10" t="s">
        <v>58</v>
      </c>
      <c r="C681" s="10" t="s">
        <v>59</v>
      </c>
      <c r="D681" s="10" t="s">
        <v>1381</v>
      </c>
      <c r="E681" s="10" t="s">
        <v>1382</v>
      </c>
    </row>
    <row r="682" spans="2:5" x14ac:dyDescent="0.25">
      <c r="B682" s="2" t="s">
        <v>58</v>
      </c>
      <c r="C682" s="2" t="s">
        <v>59</v>
      </c>
      <c r="D682" s="2" t="s">
        <v>1383</v>
      </c>
      <c r="E682" s="2" t="s">
        <v>1384</v>
      </c>
    </row>
    <row r="683" spans="2:5" x14ac:dyDescent="0.25">
      <c r="B683" s="10" t="s">
        <v>58</v>
      </c>
      <c r="C683" s="10" t="s">
        <v>59</v>
      </c>
      <c r="D683" s="10" t="s">
        <v>1385</v>
      </c>
      <c r="E683" s="10" t="s">
        <v>1386</v>
      </c>
    </row>
    <row r="684" spans="2:5" x14ac:dyDescent="0.25">
      <c r="B684" s="2" t="s">
        <v>58</v>
      </c>
      <c r="C684" s="2" t="s">
        <v>59</v>
      </c>
      <c r="D684" s="2" t="s">
        <v>1387</v>
      </c>
      <c r="E684" s="2" t="s">
        <v>1388</v>
      </c>
    </row>
    <row r="685" spans="2:5" x14ac:dyDescent="0.25">
      <c r="B685" s="10" t="s">
        <v>58</v>
      </c>
      <c r="C685" s="10" t="s">
        <v>59</v>
      </c>
      <c r="D685" s="10" t="s">
        <v>1389</v>
      </c>
      <c r="E685" s="10" t="s">
        <v>1390</v>
      </c>
    </row>
    <row r="686" spans="2:5" x14ac:dyDescent="0.25">
      <c r="B686" s="2" t="s">
        <v>58</v>
      </c>
      <c r="C686" s="2" t="s">
        <v>59</v>
      </c>
      <c r="D686" s="2" t="s">
        <v>1391</v>
      </c>
      <c r="E686" s="2" t="s">
        <v>1392</v>
      </c>
    </row>
    <row r="687" spans="2:5" x14ac:dyDescent="0.25">
      <c r="B687" s="10" t="s">
        <v>58</v>
      </c>
      <c r="C687" s="10" t="s">
        <v>59</v>
      </c>
      <c r="D687" s="10" t="s">
        <v>1393</v>
      </c>
      <c r="E687" s="10" t="s">
        <v>1394</v>
      </c>
    </row>
    <row r="688" spans="2:5" x14ac:dyDescent="0.25">
      <c r="B688" s="2" t="s">
        <v>58</v>
      </c>
      <c r="C688" s="2" t="s">
        <v>59</v>
      </c>
      <c r="D688" s="2" t="s">
        <v>1395</v>
      </c>
      <c r="E688" s="2" t="s">
        <v>1396</v>
      </c>
    </row>
    <row r="689" spans="2:5" x14ac:dyDescent="0.25">
      <c r="B689" s="10" t="s">
        <v>58</v>
      </c>
      <c r="C689" s="10" t="s">
        <v>59</v>
      </c>
      <c r="D689" s="10" t="s">
        <v>1397</v>
      </c>
      <c r="E689" s="10" t="s">
        <v>1398</v>
      </c>
    </row>
    <row r="690" spans="2:5" x14ac:dyDescent="0.25">
      <c r="B690" s="2" t="s">
        <v>58</v>
      </c>
      <c r="C690" s="2" t="s">
        <v>59</v>
      </c>
      <c r="D690" s="2" t="s">
        <v>1399</v>
      </c>
      <c r="E690" s="2" t="s">
        <v>1400</v>
      </c>
    </row>
    <row r="691" spans="2:5" x14ac:dyDescent="0.25">
      <c r="B691" s="10" t="s">
        <v>58</v>
      </c>
      <c r="C691" s="10" t="s">
        <v>59</v>
      </c>
      <c r="D691" s="10" t="s">
        <v>1401</v>
      </c>
      <c r="E691" s="10" t="s">
        <v>1402</v>
      </c>
    </row>
    <row r="692" spans="2:5" x14ac:dyDescent="0.25">
      <c r="B692" s="2" t="s">
        <v>58</v>
      </c>
      <c r="C692" s="2" t="s">
        <v>59</v>
      </c>
      <c r="D692" s="2" t="s">
        <v>1403</v>
      </c>
      <c r="E692" s="2" t="s">
        <v>1404</v>
      </c>
    </row>
    <row r="693" spans="2:5" x14ac:dyDescent="0.25">
      <c r="B693" s="10" t="s">
        <v>58</v>
      </c>
      <c r="C693" s="10" t="s">
        <v>59</v>
      </c>
      <c r="D693" s="10" t="s">
        <v>1405</v>
      </c>
      <c r="E693" s="10" t="s">
        <v>1406</v>
      </c>
    </row>
    <row r="694" spans="2:5" x14ac:dyDescent="0.25">
      <c r="B694" s="2" t="s">
        <v>58</v>
      </c>
      <c r="C694" s="2" t="s">
        <v>59</v>
      </c>
      <c r="D694" s="2" t="s">
        <v>1407</v>
      </c>
      <c r="E694" s="2" t="s">
        <v>1408</v>
      </c>
    </row>
    <row r="695" spans="2:5" x14ac:dyDescent="0.25">
      <c r="B695" s="10" t="s">
        <v>58</v>
      </c>
      <c r="C695" s="10" t="s">
        <v>59</v>
      </c>
      <c r="D695" s="10" t="s">
        <v>1409</v>
      </c>
      <c r="E695" s="10" t="s">
        <v>1410</v>
      </c>
    </row>
    <row r="696" spans="2:5" x14ac:dyDescent="0.25">
      <c r="B696" s="2" t="s">
        <v>58</v>
      </c>
      <c r="C696" s="2" t="s">
        <v>59</v>
      </c>
      <c r="D696" s="2" t="s">
        <v>1411</v>
      </c>
      <c r="E696" s="2" t="s">
        <v>1412</v>
      </c>
    </row>
    <row r="697" spans="2:5" x14ac:dyDescent="0.25">
      <c r="B697" s="10" t="s">
        <v>58</v>
      </c>
      <c r="C697" s="10" t="s">
        <v>59</v>
      </c>
      <c r="D697" s="10" t="s">
        <v>1413</v>
      </c>
      <c r="E697" s="10" t="s">
        <v>1414</v>
      </c>
    </row>
    <row r="698" spans="2:5" x14ac:dyDescent="0.25">
      <c r="B698" s="2" t="s">
        <v>58</v>
      </c>
      <c r="C698" s="2" t="s">
        <v>59</v>
      </c>
      <c r="D698" s="2" t="s">
        <v>1415</v>
      </c>
      <c r="E698" s="2" t="s">
        <v>1416</v>
      </c>
    </row>
    <row r="699" spans="2:5" x14ac:dyDescent="0.25">
      <c r="B699" s="10" t="s">
        <v>58</v>
      </c>
      <c r="C699" s="10" t="s">
        <v>59</v>
      </c>
      <c r="D699" s="10" t="s">
        <v>1417</v>
      </c>
      <c r="E699" s="10" t="s">
        <v>1418</v>
      </c>
    </row>
    <row r="700" spans="2:5" x14ac:dyDescent="0.25">
      <c r="B700" s="2" t="s">
        <v>58</v>
      </c>
      <c r="C700" s="2" t="s">
        <v>59</v>
      </c>
      <c r="D700" s="2" t="s">
        <v>1419</v>
      </c>
      <c r="E700" s="2" t="s">
        <v>1420</v>
      </c>
    </row>
    <row r="701" spans="2:5" x14ac:dyDescent="0.25">
      <c r="B701" s="10" t="s">
        <v>58</v>
      </c>
      <c r="C701" s="10" t="s">
        <v>59</v>
      </c>
      <c r="D701" s="10" t="s">
        <v>1421</v>
      </c>
      <c r="E701" s="10" t="s">
        <v>1422</v>
      </c>
    </row>
    <row r="702" spans="2:5" x14ac:dyDescent="0.25">
      <c r="B702" s="2" t="s">
        <v>58</v>
      </c>
      <c r="C702" s="2" t="s">
        <v>59</v>
      </c>
      <c r="D702" s="2" t="s">
        <v>1423</v>
      </c>
      <c r="E702" s="2" t="s">
        <v>1424</v>
      </c>
    </row>
    <row r="703" spans="2:5" x14ac:dyDescent="0.25">
      <c r="B703" s="10" t="s">
        <v>58</v>
      </c>
      <c r="C703" s="10" t="s">
        <v>59</v>
      </c>
      <c r="D703" s="10" t="s">
        <v>1425</v>
      </c>
      <c r="E703" s="10" t="s">
        <v>1426</v>
      </c>
    </row>
    <row r="704" spans="2:5" x14ac:dyDescent="0.25">
      <c r="B704" s="2" t="s">
        <v>58</v>
      </c>
      <c r="C704" s="2" t="s">
        <v>59</v>
      </c>
      <c r="D704" s="2" t="s">
        <v>1427</v>
      </c>
      <c r="E704" s="2" t="s">
        <v>1428</v>
      </c>
    </row>
    <row r="705" spans="2:5" x14ac:dyDescent="0.25">
      <c r="B705" s="10" t="s">
        <v>58</v>
      </c>
      <c r="C705" s="10" t="s">
        <v>59</v>
      </c>
      <c r="D705" s="10" t="s">
        <v>1429</v>
      </c>
      <c r="E705" s="10" t="s">
        <v>1430</v>
      </c>
    </row>
    <row r="706" spans="2:5" x14ac:dyDescent="0.25">
      <c r="B706" s="2" t="s">
        <v>58</v>
      </c>
      <c r="C706" s="2" t="s">
        <v>59</v>
      </c>
      <c r="D706" s="2" t="s">
        <v>1431</v>
      </c>
      <c r="E706" s="2" t="s">
        <v>1432</v>
      </c>
    </row>
    <row r="707" spans="2:5" x14ac:dyDescent="0.25">
      <c r="B707" s="10" t="s">
        <v>58</v>
      </c>
      <c r="C707" s="10" t="s">
        <v>59</v>
      </c>
      <c r="D707" s="10" t="s">
        <v>1433</v>
      </c>
      <c r="E707" s="10" t="s">
        <v>1434</v>
      </c>
    </row>
    <row r="708" spans="2:5" x14ac:dyDescent="0.25">
      <c r="B708" s="2" t="s">
        <v>58</v>
      </c>
      <c r="C708" s="2" t="s">
        <v>59</v>
      </c>
      <c r="D708" s="2" t="s">
        <v>1435</v>
      </c>
      <c r="E708" s="2" t="s">
        <v>1436</v>
      </c>
    </row>
    <row r="709" spans="2:5" x14ac:dyDescent="0.25">
      <c r="B709" s="10" t="s">
        <v>58</v>
      </c>
      <c r="C709" s="10" t="s">
        <v>59</v>
      </c>
      <c r="D709" s="10" t="s">
        <v>1437</v>
      </c>
      <c r="E709" s="10" t="s">
        <v>1438</v>
      </c>
    </row>
    <row r="710" spans="2:5" x14ac:dyDescent="0.25">
      <c r="B710" s="2" t="s">
        <v>58</v>
      </c>
      <c r="C710" s="2" t="s">
        <v>59</v>
      </c>
      <c r="D710" s="2" t="s">
        <v>1439</v>
      </c>
      <c r="E710" s="2" t="s">
        <v>1440</v>
      </c>
    </row>
    <row r="711" spans="2:5" x14ac:dyDescent="0.25">
      <c r="B711" s="10" t="s">
        <v>58</v>
      </c>
      <c r="C711" s="10" t="s">
        <v>59</v>
      </c>
      <c r="D711" s="10" t="s">
        <v>1441</v>
      </c>
      <c r="E711" s="10" t="s">
        <v>1442</v>
      </c>
    </row>
    <row r="712" spans="2:5" x14ac:dyDescent="0.25">
      <c r="B712" s="2" t="s">
        <v>58</v>
      </c>
      <c r="C712" s="2" t="s">
        <v>59</v>
      </c>
      <c r="D712" s="2" t="s">
        <v>1443</v>
      </c>
      <c r="E712" s="2" t="s">
        <v>1444</v>
      </c>
    </row>
    <row r="713" spans="2:5" x14ac:dyDescent="0.25">
      <c r="B713" s="10" t="s">
        <v>58</v>
      </c>
      <c r="C713" s="10" t="s">
        <v>59</v>
      </c>
      <c r="D713" s="10" t="s">
        <v>1445</v>
      </c>
      <c r="E713" s="10" t="s">
        <v>1446</v>
      </c>
    </row>
    <row r="714" spans="2:5" x14ac:dyDescent="0.25">
      <c r="B714" s="2" t="s">
        <v>58</v>
      </c>
      <c r="C714" s="2" t="s">
        <v>59</v>
      </c>
      <c r="D714" s="2" t="s">
        <v>1447</v>
      </c>
      <c r="E714" s="2" t="s">
        <v>1448</v>
      </c>
    </row>
    <row r="715" spans="2:5" x14ac:dyDescent="0.25">
      <c r="B715" s="10" t="s">
        <v>58</v>
      </c>
      <c r="C715" s="10" t="s">
        <v>59</v>
      </c>
      <c r="D715" s="10" t="s">
        <v>1449</v>
      </c>
      <c r="E715" s="10" t="s">
        <v>1450</v>
      </c>
    </row>
    <row r="716" spans="2:5" x14ac:dyDescent="0.25">
      <c r="B716" s="2" t="s">
        <v>58</v>
      </c>
      <c r="C716" s="2" t="s">
        <v>59</v>
      </c>
      <c r="D716" s="2" t="s">
        <v>1451</v>
      </c>
      <c r="E716" s="2" t="s">
        <v>1452</v>
      </c>
    </row>
    <row r="717" spans="2:5" x14ac:dyDescent="0.25">
      <c r="B717" s="10" t="s">
        <v>58</v>
      </c>
      <c r="C717" s="10" t="s">
        <v>59</v>
      </c>
      <c r="D717" s="10" t="s">
        <v>1453</v>
      </c>
      <c r="E717" s="10" t="s">
        <v>1454</v>
      </c>
    </row>
    <row r="718" spans="2:5" x14ac:dyDescent="0.25">
      <c r="B718" s="2" t="s">
        <v>58</v>
      </c>
      <c r="C718" s="2" t="s">
        <v>59</v>
      </c>
      <c r="D718" s="2" t="s">
        <v>1455</v>
      </c>
      <c r="E718" s="2" t="s">
        <v>1456</v>
      </c>
    </row>
    <row r="719" spans="2:5" x14ac:dyDescent="0.25">
      <c r="B719" s="10" t="s">
        <v>58</v>
      </c>
      <c r="C719" s="10" t="s">
        <v>59</v>
      </c>
      <c r="D719" s="10" t="s">
        <v>1457</v>
      </c>
      <c r="E719" s="10" t="s">
        <v>1458</v>
      </c>
    </row>
    <row r="720" spans="2:5" x14ac:dyDescent="0.25">
      <c r="B720" s="2" t="s">
        <v>58</v>
      </c>
      <c r="C720" s="2" t="s">
        <v>59</v>
      </c>
      <c r="D720" s="2" t="s">
        <v>1459</v>
      </c>
      <c r="E720" s="2" t="s">
        <v>1460</v>
      </c>
    </row>
    <row r="721" spans="2:5" x14ac:dyDescent="0.25">
      <c r="B721" s="10" t="s">
        <v>58</v>
      </c>
      <c r="C721" s="10" t="s">
        <v>59</v>
      </c>
      <c r="D721" s="10" t="s">
        <v>1461</v>
      </c>
      <c r="E721" s="10" t="s">
        <v>1462</v>
      </c>
    </row>
    <row r="722" spans="2:5" x14ac:dyDescent="0.25">
      <c r="B722" s="2" t="s">
        <v>58</v>
      </c>
      <c r="C722" s="2" t="s">
        <v>59</v>
      </c>
      <c r="D722" s="2" t="s">
        <v>1463</v>
      </c>
      <c r="E722" s="2" t="s">
        <v>1464</v>
      </c>
    </row>
    <row r="723" spans="2:5" x14ac:dyDescent="0.25">
      <c r="B723" s="10" t="s">
        <v>58</v>
      </c>
      <c r="C723" s="10" t="s">
        <v>59</v>
      </c>
      <c r="D723" s="10" t="s">
        <v>1465</v>
      </c>
      <c r="E723" s="10" t="s">
        <v>1466</v>
      </c>
    </row>
    <row r="724" spans="2:5" x14ac:dyDescent="0.25">
      <c r="B724" s="2" t="s">
        <v>58</v>
      </c>
      <c r="C724" s="2" t="s">
        <v>59</v>
      </c>
      <c r="D724" s="2" t="s">
        <v>1467</v>
      </c>
      <c r="E724" s="2" t="s">
        <v>1468</v>
      </c>
    </row>
    <row r="725" spans="2:5" x14ac:dyDescent="0.25">
      <c r="B725" s="10" t="s">
        <v>58</v>
      </c>
      <c r="C725" s="10" t="s">
        <v>59</v>
      </c>
      <c r="D725" s="10" t="s">
        <v>1469</v>
      </c>
      <c r="E725" s="10" t="s">
        <v>1470</v>
      </c>
    </row>
    <row r="726" spans="2:5" x14ac:dyDescent="0.25">
      <c r="B726" s="2" t="s">
        <v>58</v>
      </c>
      <c r="C726" s="2" t="s">
        <v>59</v>
      </c>
      <c r="D726" s="2" t="s">
        <v>1471</v>
      </c>
      <c r="E726" s="2" t="s">
        <v>1472</v>
      </c>
    </row>
    <row r="727" spans="2:5" x14ac:dyDescent="0.25">
      <c r="B727" s="10" t="s">
        <v>58</v>
      </c>
      <c r="C727" s="10" t="s">
        <v>59</v>
      </c>
      <c r="D727" s="10" t="s">
        <v>1473</v>
      </c>
      <c r="E727" s="10" t="s">
        <v>1472</v>
      </c>
    </row>
    <row r="728" spans="2:5" x14ac:dyDescent="0.25">
      <c r="B728" s="2" t="s">
        <v>58</v>
      </c>
      <c r="C728" s="2" t="s">
        <v>59</v>
      </c>
      <c r="D728" s="2" t="s">
        <v>1474</v>
      </c>
      <c r="E728" s="2" t="s">
        <v>1475</v>
      </c>
    </row>
    <row r="729" spans="2:5" x14ac:dyDescent="0.25">
      <c r="B729" s="10" t="s">
        <v>58</v>
      </c>
      <c r="C729" s="10" t="s">
        <v>59</v>
      </c>
      <c r="D729" s="10" t="s">
        <v>1476</v>
      </c>
      <c r="E729" s="10" t="s">
        <v>1477</v>
      </c>
    </row>
    <row r="730" spans="2:5" x14ac:dyDescent="0.25">
      <c r="B730" s="2" t="s">
        <v>58</v>
      </c>
      <c r="C730" s="2" t="s">
        <v>59</v>
      </c>
      <c r="D730" s="2" t="s">
        <v>1478</v>
      </c>
      <c r="E730" s="2" t="s">
        <v>1479</v>
      </c>
    </row>
    <row r="731" spans="2:5" x14ac:dyDescent="0.25">
      <c r="B731" s="10" t="s">
        <v>58</v>
      </c>
      <c r="C731" s="10" t="s">
        <v>59</v>
      </c>
      <c r="D731" s="10" t="s">
        <v>1480</v>
      </c>
      <c r="E731" s="10" t="s">
        <v>1481</v>
      </c>
    </row>
    <row r="732" spans="2:5" x14ac:dyDescent="0.25">
      <c r="B732" s="2" t="s">
        <v>58</v>
      </c>
      <c r="C732" s="2" t="s">
        <v>59</v>
      </c>
      <c r="D732" s="2" t="s">
        <v>1482</v>
      </c>
      <c r="E732" s="2" t="s">
        <v>1483</v>
      </c>
    </row>
    <row r="733" spans="2:5" x14ac:dyDescent="0.25">
      <c r="B733" s="10" t="s">
        <v>58</v>
      </c>
      <c r="C733" s="10" t="s">
        <v>59</v>
      </c>
      <c r="D733" s="10" t="s">
        <v>1484</v>
      </c>
      <c r="E733" s="10" t="s">
        <v>1485</v>
      </c>
    </row>
    <row r="734" spans="2:5" x14ac:dyDescent="0.25">
      <c r="B734" s="2" t="s">
        <v>58</v>
      </c>
      <c r="C734" s="2" t="s">
        <v>59</v>
      </c>
      <c r="D734" s="2" t="s">
        <v>1486</v>
      </c>
      <c r="E734" s="2" t="s">
        <v>1487</v>
      </c>
    </row>
    <row r="735" spans="2:5" x14ac:dyDescent="0.25">
      <c r="B735" s="10" t="s">
        <v>58</v>
      </c>
      <c r="C735" s="10" t="s">
        <v>59</v>
      </c>
      <c r="D735" s="10" t="s">
        <v>1488</v>
      </c>
      <c r="E735" s="10" t="s">
        <v>1489</v>
      </c>
    </row>
    <row r="736" spans="2:5" x14ac:dyDescent="0.25">
      <c r="B736" s="2" t="s">
        <v>58</v>
      </c>
      <c r="C736" s="2" t="s">
        <v>59</v>
      </c>
      <c r="D736" s="2" t="s">
        <v>1490</v>
      </c>
      <c r="E736" s="2" t="s">
        <v>1489</v>
      </c>
    </row>
    <row r="737" spans="2:5" x14ac:dyDescent="0.25">
      <c r="B737" s="10" t="s">
        <v>58</v>
      </c>
      <c r="C737" s="10" t="s">
        <v>59</v>
      </c>
      <c r="D737" s="10" t="s">
        <v>1491</v>
      </c>
      <c r="E737" s="10" t="s">
        <v>1492</v>
      </c>
    </row>
    <row r="738" spans="2:5" x14ac:dyDescent="0.25">
      <c r="B738" s="2" t="s">
        <v>58</v>
      </c>
      <c r="C738" s="2" t="s">
        <v>59</v>
      </c>
      <c r="D738" s="2" t="s">
        <v>1493</v>
      </c>
      <c r="E738" s="2" t="s">
        <v>1494</v>
      </c>
    </row>
    <row r="739" spans="2:5" x14ac:dyDescent="0.25">
      <c r="B739" s="10" t="s">
        <v>58</v>
      </c>
      <c r="C739" s="10" t="s">
        <v>59</v>
      </c>
      <c r="D739" s="10" t="s">
        <v>1495</v>
      </c>
      <c r="E739" s="10" t="s">
        <v>1496</v>
      </c>
    </row>
    <row r="740" spans="2:5" x14ac:dyDescent="0.25">
      <c r="B740" s="2" t="s">
        <v>58</v>
      </c>
      <c r="C740" s="2" t="s">
        <v>59</v>
      </c>
      <c r="D740" s="2" t="s">
        <v>1497</v>
      </c>
      <c r="E740" s="2" t="s">
        <v>1498</v>
      </c>
    </row>
    <row r="741" spans="2:5" x14ac:dyDescent="0.25">
      <c r="B741" s="10" t="s">
        <v>58</v>
      </c>
      <c r="C741" s="10" t="s">
        <v>59</v>
      </c>
      <c r="D741" s="10" t="s">
        <v>1499</v>
      </c>
      <c r="E741" s="10" t="s">
        <v>1500</v>
      </c>
    </row>
    <row r="742" spans="2:5" x14ac:dyDescent="0.25">
      <c r="B742" s="2" t="s">
        <v>58</v>
      </c>
      <c r="C742" s="2" t="s">
        <v>59</v>
      </c>
      <c r="D742" s="2" t="s">
        <v>1501</v>
      </c>
      <c r="E742" s="2" t="s">
        <v>1500</v>
      </c>
    </row>
    <row r="743" spans="2:5" x14ac:dyDescent="0.25">
      <c r="B743" s="10" t="s">
        <v>58</v>
      </c>
      <c r="C743" s="10" t="s">
        <v>59</v>
      </c>
      <c r="D743" s="10" t="s">
        <v>1502</v>
      </c>
      <c r="E743" s="10" t="s">
        <v>1503</v>
      </c>
    </row>
    <row r="744" spans="2:5" x14ac:dyDescent="0.25">
      <c r="B744" s="2" t="s">
        <v>58</v>
      </c>
      <c r="C744" s="2" t="s">
        <v>59</v>
      </c>
      <c r="D744" s="2" t="s">
        <v>1504</v>
      </c>
      <c r="E744" s="2" t="s">
        <v>1505</v>
      </c>
    </row>
    <row r="745" spans="2:5" x14ac:dyDescent="0.25">
      <c r="B745" s="10" t="s">
        <v>58</v>
      </c>
      <c r="C745" s="10" t="s">
        <v>59</v>
      </c>
      <c r="D745" s="10" t="s">
        <v>1506</v>
      </c>
      <c r="E745" s="10" t="s">
        <v>1507</v>
      </c>
    </row>
    <row r="746" spans="2:5" x14ac:dyDescent="0.25">
      <c r="B746" s="2" t="s">
        <v>58</v>
      </c>
      <c r="C746" s="2" t="s">
        <v>59</v>
      </c>
      <c r="D746" s="2" t="s">
        <v>1508</v>
      </c>
      <c r="E746" s="2" t="s">
        <v>1509</v>
      </c>
    </row>
    <row r="747" spans="2:5" x14ac:dyDescent="0.25">
      <c r="B747" s="10" t="s">
        <v>58</v>
      </c>
      <c r="C747" s="10" t="s">
        <v>59</v>
      </c>
      <c r="D747" s="10" t="s">
        <v>1510</v>
      </c>
      <c r="E747" s="10" t="s">
        <v>1511</v>
      </c>
    </row>
    <row r="748" spans="2:5" x14ac:dyDescent="0.25">
      <c r="B748" s="2" t="s">
        <v>58</v>
      </c>
      <c r="C748" s="2" t="s">
        <v>59</v>
      </c>
      <c r="D748" s="2" t="s">
        <v>1512</v>
      </c>
      <c r="E748" s="2" t="s">
        <v>1513</v>
      </c>
    </row>
    <row r="749" spans="2:5" x14ac:dyDescent="0.25">
      <c r="B749" s="10" t="s">
        <v>58</v>
      </c>
      <c r="C749" s="10" t="s">
        <v>59</v>
      </c>
      <c r="D749" s="10" t="s">
        <v>1514</v>
      </c>
      <c r="E749" s="10" t="s">
        <v>1515</v>
      </c>
    </row>
    <row r="750" spans="2:5" x14ac:dyDescent="0.25">
      <c r="B750" s="2" t="s">
        <v>58</v>
      </c>
      <c r="C750" s="2" t="s">
        <v>59</v>
      </c>
      <c r="D750" s="2" t="s">
        <v>1516</v>
      </c>
      <c r="E750" s="2" t="s">
        <v>1517</v>
      </c>
    </row>
    <row r="751" spans="2:5" x14ac:dyDescent="0.25">
      <c r="B751" s="10" t="s">
        <v>58</v>
      </c>
      <c r="C751" s="10" t="s">
        <v>59</v>
      </c>
      <c r="D751" s="10" t="s">
        <v>1518</v>
      </c>
      <c r="E751" s="10" t="s">
        <v>1519</v>
      </c>
    </row>
    <row r="752" spans="2:5" x14ac:dyDescent="0.25">
      <c r="B752" s="2" t="s">
        <v>58</v>
      </c>
      <c r="C752" s="2" t="s">
        <v>59</v>
      </c>
      <c r="D752" s="2" t="s">
        <v>1520</v>
      </c>
      <c r="E752" s="2" t="s">
        <v>1521</v>
      </c>
    </row>
    <row r="753" spans="2:5" x14ac:dyDescent="0.25">
      <c r="B753" s="10" t="s">
        <v>58</v>
      </c>
      <c r="C753" s="10" t="s">
        <v>59</v>
      </c>
      <c r="D753" s="10" t="s">
        <v>1522</v>
      </c>
      <c r="E753" s="10" t="s">
        <v>1523</v>
      </c>
    </row>
    <row r="754" spans="2:5" x14ac:dyDescent="0.25">
      <c r="B754" s="2" t="s">
        <v>58</v>
      </c>
      <c r="C754" s="2" t="s">
        <v>59</v>
      </c>
      <c r="D754" s="2" t="s">
        <v>1524</v>
      </c>
      <c r="E754" s="2" t="s">
        <v>1525</v>
      </c>
    </row>
    <row r="755" spans="2:5" x14ac:dyDescent="0.25">
      <c r="B755" s="10" t="s">
        <v>58</v>
      </c>
      <c r="C755" s="10" t="s">
        <v>59</v>
      </c>
      <c r="D755" s="10" t="s">
        <v>1526</v>
      </c>
      <c r="E755" s="10" t="s">
        <v>1527</v>
      </c>
    </row>
    <row r="756" spans="2:5" x14ac:dyDescent="0.25">
      <c r="B756" s="2" t="s">
        <v>58</v>
      </c>
      <c r="C756" s="2" t="s">
        <v>59</v>
      </c>
      <c r="D756" s="2" t="s">
        <v>1528</v>
      </c>
      <c r="E756" s="2" t="s">
        <v>1529</v>
      </c>
    </row>
    <row r="757" spans="2:5" x14ac:dyDescent="0.25">
      <c r="B757" s="10" t="s">
        <v>58</v>
      </c>
      <c r="C757" s="10" t="s">
        <v>59</v>
      </c>
      <c r="D757" s="10" t="s">
        <v>1530</v>
      </c>
      <c r="E757" s="10" t="s">
        <v>1531</v>
      </c>
    </row>
    <row r="758" spans="2:5" x14ac:dyDescent="0.25">
      <c r="B758" s="2" t="s">
        <v>58</v>
      </c>
      <c r="C758" s="2" t="s">
        <v>59</v>
      </c>
      <c r="D758" s="2" t="s">
        <v>1532</v>
      </c>
      <c r="E758" s="2" t="s">
        <v>1533</v>
      </c>
    </row>
    <row r="759" spans="2:5" x14ac:dyDescent="0.25">
      <c r="B759" s="10" t="s">
        <v>58</v>
      </c>
      <c r="C759" s="10" t="s">
        <v>59</v>
      </c>
      <c r="D759" s="10" t="s">
        <v>1534</v>
      </c>
      <c r="E759" s="10" t="s">
        <v>1535</v>
      </c>
    </row>
    <row r="760" spans="2:5" x14ac:dyDescent="0.25">
      <c r="B760" s="2" t="s">
        <v>58</v>
      </c>
      <c r="C760" s="2" t="s">
        <v>59</v>
      </c>
      <c r="D760" s="2" t="s">
        <v>1536</v>
      </c>
      <c r="E760" s="2" t="s">
        <v>1537</v>
      </c>
    </row>
    <row r="761" spans="2:5" x14ac:dyDescent="0.25">
      <c r="B761" s="10" t="s">
        <v>58</v>
      </c>
      <c r="C761" s="10" t="s">
        <v>59</v>
      </c>
      <c r="D761" s="10" t="s">
        <v>1538</v>
      </c>
      <c r="E761" s="10" t="s">
        <v>1539</v>
      </c>
    </row>
    <row r="762" spans="2:5" x14ac:dyDescent="0.25">
      <c r="B762" s="2" t="s">
        <v>58</v>
      </c>
      <c r="C762" s="2" t="s">
        <v>59</v>
      </c>
      <c r="D762" s="2" t="s">
        <v>1540</v>
      </c>
      <c r="E762" s="2" t="s">
        <v>1541</v>
      </c>
    </row>
    <row r="763" spans="2:5" x14ac:dyDescent="0.25">
      <c r="B763" s="10" t="s">
        <v>58</v>
      </c>
      <c r="C763" s="10" t="s">
        <v>59</v>
      </c>
      <c r="D763" s="10" t="s">
        <v>1542</v>
      </c>
      <c r="E763" s="10" t="s">
        <v>1543</v>
      </c>
    </row>
    <row r="764" spans="2:5" x14ac:dyDescent="0.25">
      <c r="B764" s="2" t="s">
        <v>58</v>
      </c>
      <c r="C764" s="2" t="s">
        <v>59</v>
      </c>
      <c r="D764" s="2" t="s">
        <v>1544</v>
      </c>
      <c r="E764" s="2" t="s">
        <v>1545</v>
      </c>
    </row>
    <row r="765" spans="2:5" x14ac:dyDescent="0.25">
      <c r="B765" s="10" t="s">
        <v>58</v>
      </c>
      <c r="C765" s="10" t="s">
        <v>59</v>
      </c>
      <c r="D765" s="10" t="s">
        <v>1546</v>
      </c>
      <c r="E765" s="10" t="s">
        <v>1547</v>
      </c>
    </row>
    <row r="766" spans="2:5" x14ac:dyDescent="0.25">
      <c r="B766" s="2" t="s">
        <v>58</v>
      </c>
      <c r="C766" s="2" t="s">
        <v>59</v>
      </c>
      <c r="D766" s="2" t="s">
        <v>1548</v>
      </c>
      <c r="E766" s="2" t="s">
        <v>1549</v>
      </c>
    </row>
    <row r="767" spans="2:5" x14ac:dyDescent="0.25">
      <c r="B767" s="10" t="s">
        <v>58</v>
      </c>
      <c r="C767" s="10" t="s">
        <v>59</v>
      </c>
      <c r="D767" s="10" t="s">
        <v>1550</v>
      </c>
      <c r="E767" s="10" t="s">
        <v>1551</v>
      </c>
    </row>
    <row r="768" spans="2:5" x14ac:dyDescent="0.25">
      <c r="B768" s="2" t="s">
        <v>58</v>
      </c>
      <c r="C768" s="2" t="s">
        <v>59</v>
      </c>
      <c r="D768" s="2" t="s">
        <v>1552</v>
      </c>
      <c r="E768" s="2" t="s">
        <v>1553</v>
      </c>
    </row>
    <row r="769" spans="2:5" x14ac:dyDescent="0.25">
      <c r="B769" s="10" t="s">
        <v>58</v>
      </c>
      <c r="C769" s="10" t="s">
        <v>59</v>
      </c>
      <c r="D769" s="10" t="s">
        <v>1554</v>
      </c>
      <c r="E769" s="10" t="s">
        <v>1555</v>
      </c>
    </row>
    <row r="770" spans="2:5" x14ac:dyDescent="0.25">
      <c r="B770" s="2" t="s">
        <v>58</v>
      </c>
      <c r="C770" s="2" t="s">
        <v>59</v>
      </c>
      <c r="D770" s="2" t="s">
        <v>1556</v>
      </c>
      <c r="E770" s="2" t="s">
        <v>1557</v>
      </c>
    </row>
    <row r="771" spans="2:5" x14ac:dyDescent="0.25">
      <c r="B771" s="10" t="s">
        <v>58</v>
      </c>
      <c r="C771" s="10" t="s">
        <v>59</v>
      </c>
      <c r="D771" s="10" t="s">
        <v>1558</v>
      </c>
      <c r="E771" s="10" t="s">
        <v>1559</v>
      </c>
    </row>
    <row r="772" spans="2:5" x14ac:dyDescent="0.25">
      <c r="B772" s="2" t="s">
        <v>58</v>
      </c>
      <c r="C772" s="2" t="s">
        <v>59</v>
      </c>
      <c r="D772" s="2" t="s">
        <v>1560</v>
      </c>
      <c r="E772" s="2" t="s">
        <v>1561</v>
      </c>
    </row>
    <row r="773" spans="2:5" x14ac:dyDescent="0.25">
      <c r="B773" s="10" t="s">
        <v>58</v>
      </c>
      <c r="C773" s="10" t="s">
        <v>59</v>
      </c>
      <c r="D773" s="10" t="s">
        <v>1562</v>
      </c>
      <c r="E773" s="10" t="s">
        <v>1563</v>
      </c>
    </row>
    <row r="774" spans="2:5" x14ac:dyDescent="0.25">
      <c r="B774" s="2" t="s">
        <v>58</v>
      </c>
      <c r="C774" s="2" t="s">
        <v>59</v>
      </c>
      <c r="D774" s="2" t="s">
        <v>1564</v>
      </c>
      <c r="E774" s="2" t="s">
        <v>1565</v>
      </c>
    </row>
    <row r="775" spans="2:5" x14ac:dyDescent="0.25">
      <c r="B775" s="10" t="s">
        <v>58</v>
      </c>
      <c r="C775" s="10" t="s">
        <v>59</v>
      </c>
      <c r="D775" s="10" t="s">
        <v>1566</v>
      </c>
      <c r="E775" s="10" t="s">
        <v>1567</v>
      </c>
    </row>
    <row r="776" spans="2:5" x14ac:dyDescent="0.25">
      <c r="B776" s="2" t="s">
        <v>58</v>
      </c>
      <c r="C776" s="2" t="s">
        <v>59</v>
      </c>
      <c r="D776" s="2" t="s">
        <v>1568</v>
      </c>
      <c r="E776" s="2" t="s">
        <v>1569</v>
      </c>
    </row>
    <row r="777" spans="2:5" x14ac:dyDescent="0.25">
      <c r="B777" s="10" t="s">
        <v>58</v>
      </c>
      <c r="C777" s="10" t="s">
        <v>59</v>
      </c>
      <c r="D777" s="10" t="s">
        <v>1570</v>
      </c>
      <c r="E777" s="10" t="s">
        <v>1571</v>
      </c>
    </row>
    <row r="778" spans="2:5" x14ac:dyDescent="0.25">
      <c r="B778" s="2" t="s">
        <v>58</v>
      </c>
      <c r="C778" s="2" t="s">
        <v>59</v>
      </c>
      <c r="D778" s="2" t="s">
        <v>1572</v>
      </c>
      <c r="E778" s="2" t="s">
        <v>1573</v>
      </c>
    </row>
    <row r="779" spans="2:5" x14ac:dyDescent="0.25">
      <c r="B779" s="10" t="s">
        <v>58</v>
      </c>
      <c r="C779" s="10" t="s">
        <v>59</v>
      </c>
      <c r="D779" s="10" t="s">
        <v>1574</v>
      </c>
      <c r="E779" s="10" t="s">
        <v>1575</v>
      </c>
    </row>
    <row r="780" spans="2:5" x14ac:dyDescent="0.25">
      <c r="B780" s="2" t="s">
        <v>58</v>
      </c>
      <c r="C780" s="2" t="s">
        <v>59</v>
      </c>
      <c r="D780" s="2" t="s">
        <v>1576</v>
      </c>
      <c r="E780" s="2" t="s">
        <v>1577</v>
      </c>
    </row>
    <row r="781" spans="2:5" x14ac:dyDescent="0.25">
      <c r="B781" s="10" t="s">
        <v>58</v>
      </c>
      <c r="C781" s="10" t="s">
        <v>59</v>
      </c>
      <c r="D781" s="10" t="s">
        <v>1578</v>
      </c>
      <c r="E781" s="10" t="s">
        <v>1579</v>
      </c>
    </row>
    <row r="782" spans="2:5" x14ac:dyDescent="0.25">
      <c r="B782" s="2" t="s">
        <v>58</v>
      </c>
      <c r="C782" s="2" t="s">
        <v>59</v>
      </c>
      <c r="D782" s="2" t="s">
        <v>1580</v>
      </c>
      <c r="E782" s="2" t="s">
        <v>1581</v>
      </c>
    </row>
    <row r="783" spans="2:5" x14ac:dyDescent="0.25">
      <c r="B783" s="10" t="s">
        <v>58</v>
      </c>
      <c r="C783" s="10" t="s">
        <v>59</v>
      </c>
      <c r="D783" s="10" t="s">
        <v>1582</v>
      </c>
      <c r="E783" s="10" t="s">
        <v>1583</v>
      </c>
    </row>
    <row r="784" spans="2:5" x14ac:dyDescent="0.25">
      <c r="B784" s="2" t="s">
        <v>58</v>
      </c>
      <c r="C784" s="2" t="s">
        <v>59</v>
      </c>
      <c r="D784" s="2" t="s">
        <v>1584</v>
      </c>
      <c r="E784" s="2" t="s">
        <v>1585</v>
      </c>
    </row>
    <row r="785" spans="2:5" x14ac:dyDescent="0.25">
      <c r="B785" s="10" t="s">
        <v>58</v>
      </c>
      <c r="C785" s="10" t="s">
        <v>59</v>
      </c>
      <c r="D785" s="10" t="s">
        <v>1586</v>
      </c>
      <c r="E785" s="10" t="s">
        <v>1587</v>
      </c>
    </row>
    <row r="786" spans="2:5" x14ac:dyDescent="0.25">
      <c r="B786" s="2" t="s">
        <v>58</v>
      </c>
      <c r="C786" s="2" t="s">
        <v>59</v>
      </c>
      <c r="D786" s="2" t="s">
        <v>1588</v>
      </c>
      <c r="E786" s="2" t="s">
        <v>1589</v>
      </c>
    </row>
    <row r="787" spans="2:5" x14ac:dyDescent="0.25">
      <c r="B787" s="10" t="s">
        <v>58</v>
      </c>
      <c r="C787" s="10" t="s">
        <v>59</v>
      </c>
      <c r="D787" s="10" t="s">
        <v>1590</v>
      </c>
      <c r="E787" s="10" t="s">
        <v>1591</v>
      </c>
    </row>
    <row r="788" spans="2:5" x14ac:dyDescent="0.25">
      <c r="B788" s="2" t="s">
        <v>58</v>
      </c>
      <c r="C788" s="2" t="s">
        <v>59</v>
      </c>
      <c r="D788" s="2" t="s">
        <v>1592</v>
      </c>
      <c r="E788" s="2" t="s">
        <v>1593</v>
      </c>
    </row>
    <row r="789" spans="2:5" x14ac:dyDescent="0.25">
      <c r="B789" s="10" t="s">
        <v>58</v>
      </c>
      <c r="C789" s="10" t="s">
        <v>59</v>
      </c>
      <c r="D789" s="10" t="s">
        <v>1594</v>
      </c>
      <c r="E789" s="10" t="s">
        <v>1595</v>
      </c>
    </row>
    <row r="790" spans="2:5" x14ac:dyDescent="0.25">
      <c r="B790" s="2" t="s">
        <v>58</v>
      </c>
      <c r="C790" s="2" t="s">
        <v>59</v>
      </c>
      <c r="D790" s="2" t="s">
        <v>1596</v>
      </c>
      <c r="E790" s="2" t="s">
        <v>1597</v>
      </c>
    </row>
    <row r="791" spans="2:5" x14ac:dyDescent="0.25">
      <c r="B791" s="10" t="s">
        <v>58</v>
      </c>
      <c r="C791" s="10" t="s">
        <v>59</v>
      </c>
      <c r="D791" s="10" t="s">
        <v>1598</v>
      </c>
      <c r="E791" s="10" t="s">
        <v>1599</v>
      </c>
    </row>
    <row r="792" spans="2:5" x14ac:dyDescent="0.25">
      <c r="B792" s="2" t="s">
        <v>58</v>
      </c>
      <c r="C792" s="2" t="s">
        <v>59</v>
      </c>
      <c r="D792" s="2" t="s">
        <v>1600</v>
      </c>
      <c r="E792" s="2" t="s">
        <v>1601</v>
      </c>
    </row>
    <row r="793" spans="2:5" x14ac:dyDescent="0.25">
      <c r="B793" s="10" t="s">
        <v>58</v>
      </c>
      <c r="C793" s="10" t="s">
        <v>59</v>
      </c>
      <c r="D793" s="10" t="s">
        <v>1602</v>
      </c>
      <c r="E793" s="10" t="s">
        <v>1603</v>
      </c>
    </row>
    <row r="794" spans="2:5" x14ac:dyDescent="0.25">
      <c r="B794" s="2" t="s">
        <v>58</v>
      </c>
      <c r="C794" s="2" t="s">
        <v>59</v>
      </c>
      <c r="D794" s="2" t="s">
        <v>1604</v>
      </c>
      <c r="E794" s="2" t="s">
        <v>1605</v>
      </c>
    </row>
    <row r="795" spans="2:5" x14ac:dyDescent="0.25">
      <c r="B795" s="10" t="s">
        <v>58</v>
      </c>
      <c r="C795" s="10" t="s">
        <v>59</v>
      </c>
      <c r="D795" s="10" t="s">
        <v>1606</v>
      </c>
      <c r="E795" s="10" t="s">
        <v>1605</v>
      </c>
    </row>
    <row r="796" spans="2:5" x14ac:dyDescent="0.25">
      <c r="B796" s="2" t="s">
        <v>58</v>
      </c>
      <c r="C796" s="2" t="s">
        <v>59</v>
      </c>
      <c r="D796" s="2" t="s">
        <v>1607</v>
      </c>
      <c r="E796" s="2" t="s">
        <v>1608</v>
      </c>
    </row>
    <row r="797" spans="2:5" x14ac:dyDescent="0.25">
      <c r="B797" s="10" t="s">
        <v>58</v>
      </c>
      <c r="C797" s="10" t="s">
        <v>59</v>
      </c>
      <c r="D797" s="10" t="s">
        <v>1609</v>
      </c>
      <c r="E797" s="10" t="s">
        <v>1610</v>
      </c>
    </row>
    <row r="798" spans="2:5" x14ac:dyDescent="0.25">
      <c r="B798" s="2" t="s">
        <v>58</v>
      </c>
      <c r="C798" s="2" t="s">
        <v>59</v>
      </c>
      <c r="D798" s="2" t="s">
        <v>1611</v>
      </c>
      <c r="E798" s="2" t="s">
        <v>1612</v>
      </c>
    </row>
    <row r="799" spans="2:5" x14ac:dyDescent="0.25">
      <c r="B799" s="10" t="s">
        <v>58</v>
      </c>
      <c r="C799" s="10" t="s">
        <v>59</v>
      </c>
      <c r="D799" s="10" t="s">
        <v>1613</v>
      </c>
      <c r="E799" s="10" t="s">
        <v>1614</v>
      </c>
    </row>
    <row r="800" spans="2:5" x14ac:dyDescent="0.25">
      <c r="B800" s="2" t="s">
        <v>58</v>
      </c>
      <c r="C800" s="2" t="s">
        <v>59</v>
      </c>
      <c r="D800" s="2" t="s">
        <v>1615</v>
      </c>
      <c r="E800" s="2" t="s">
        <v>1616</v>
      </c>
    </row>
    <row r="801" spans="2:5" x14ac:dyDescent="0.25">
      <c r="B801" s="10" t="s">
        <v>58</v>
      </c>
      <c r="C801" s="10" t="s">
        <v>59</v>
      </c>
      <c r="D801" s="10" t="s">
        <v>1617</v>
      </c>
      <c r="E801" s="10" t="s">
        <v>1618</v>
      </c>
    </row>
    <row r="802" spans="2:5" x14ac:dyDescent="0.25">
      <c r="B802" s="2" t="s">
        <v>58</v>
      </c>
      <c r="C802" s="2" t="s">
        <v>59</v>
      </c>
      <c r="D802" s="2" t="s">
        <v>1619</v>
      </c>
      <c r="E802" s="2" t="s">
        <v>1620</v>
      </c>
    </row>
    <row r="803" spans="2:5" x14ac:dyDescent="0.25">
      <c r="B803" s="10" t="s">
        <v>58</v>
      </c>
      <c r="C803" s="10" t="s">
        <v>59</v>
      </c>
      <c r="D803" s="10" t="s">
        <v>1621</v>
      </c>
      <c r="E803" s="10" t="s">
        <v>1622</v>
      </c>
    </row>
    <row r="804" spans="2:5" x14ac:dyDescent="0.25">
      <c r="B804" s="2" t="s">
        <v>58</v>
      </c>
      <c r="C804" s="2" t="s">
        <v>59</v>
      </c>
      <c r="D804" s="2" t="s">
        <v>1623</v>
      </c>
      <c r="E804" s="2" t="s">
        <v>1624</v>
      </c>
    </row>
    <row r="805" spans="2:5" x14ac:dyDescent="0.25">
      <c r="B805" s="10" t="s">
        <v>58</v>
      </c>
      <c r="C805" s="10" t="s">
        <v>59</v>
      </c>
      <c r="D805" s="10" t="s">
        <v>1625</v>
      </c>
      <c r="E805" s="10" t="s">
        <v>1624</v>
      </c>
    </row>
    <row r="806" spans="2:5" x14ac:dyDescent="0.25">
      <c r="B806" s="2" t="s">
        <v>58</v>
      </c>
      <c r="C806" s="2" t="s">
        <v>59</v>
      </c>
      <c r="D806" s="2" t="s">
        <v>1626</v>
      </c>
      <c r="E806" s="2" t="s">
        <v>1627</v>
      </c>
    </row>
    <row r="807" spans="2:5" x14ac:dyDescent="0.25">
      <c r="B807" s="10" t="s">
        <v>58</v>
      </c>
      <c r="C807" s="10" t="s">
        <v>59</v>
      </c>
      <c r="D807" s="10" t="s">
        <v>1628</v>
      </c>
      <c r="E807" s="10" t="s">
        <v>1629</v>
      </c>
    </row>
    <row r="808" spans="2:5" x14ac:dyDescent="0.25">
      <c r="B808" s="2" t="s">
        <v>58</v>
      </c>
      <c r="C808" s="2" t="s">
        <v>59</v>
      </c>
      <c r="D808" s="2" t="s">
        <v>1630</v>
      </c>
      <c r="E808" s="2" t="s">
        <v>1631</v>
      </c>
    </row>
    <row r="809" spans="2:5" x14ac:dyDescent="0.25">
      <c r="B809" s="10" t="s">
        <v>58</v>
      </c>
      <c r="C809" s="10" t="s">
        <v>59</v>
      </c>
      <c r="D809" s="10" t="s">
        <v>1632</v>
      </c>
      <c r="E809" s="10" t="s">
        <v>1633</v>
      </c>
    </row>
    <row r="810" spans="2:5" x14ac:dyDescent="0.25">
      <c r="B810" s="2" t="s">
        <v>58</v>
      </c>
      <c r="C810" s="2" t="s">
        <v>59</v>
      </c>
      <c r="D810" s="2" t="s">
        <v>1634</v>
      </c>
      <c r="E810" s="2" t="s">
        <v>1635</v>
      </c>
    </row>
    <row r="811" spans="2:5" x14ac:dyDescent="0.25">
      <c r="B811" s="10" t="s">
        <v>58</v>
      </c>
      <c r="C811" s="10" t="s">
        <v>59</v>
      </c>
      <c r="D811" s="10" t="s">
        <v>1636</v>
      </c>
      <c r="E811" s="10" t="s">
        <v>1637</v>
      </c>
    </row>
    <row r="812" spans="2:5" x14ac:dyDescent="0.25">
      <c r="B812" s="2" t="s">
        <v>58</v>
      </c>
      <c r="C812" s="2" t="s">
        <v>59</v>
      </c>
      <c r="D812" s="2" t="s">
        <v>1638</v>
      </c>
      <c r="E812" s="2" t="s">
        <v>1639</v>
      </c>
    </row>
    <row r="813" spans="2:5" x14ac:dyDescent="0.25">
      <c r="B813" s="10" t="s">
        <v>58</v>
      </c>
      <c r="C813" s="10" t="s">
        <v>59</v>
      </c>
      <c r="D813" s="10" t="s">
        <v>1640</v>
      </c>
      <c r="E813" s="10" t="s">
        <v>1641</v>
      </c>
    </row>
    <row r="814" spans="2:5" x14ac:dyDescent="0.25">
      <c r="B814" s="2" t="s">
        <v>58</v>
      </c>
      <c r="C814" s="2" t="s">
        <v>59</v>
      </c>
      <c r="D814" s="2" t="s">
        <v>1642</v>
      </c>
      <c r="E814" s="2" t="s">
        <v>1643</v>
      </c>
    </row>
    <row r="815" spans="2:5" x14ac:dyDescent="0.25">
      <c r="B815" s="10" t="s">
        <v>58</v>
      </c>
      <c r="C815" s="10" t="s">
        <v>59</v>
      </c>
      <c r="D815" s="10" t="s">
        <v>1644</v>
      </c>
      <c r="E815" s="10" t="s">
        <v>1643</v>
      </c>
    </row>
    <row r="816" spans="2:5" x14ac:dyDescent="0.25">
      <c r="B816" s="2" t="s">
        <v>58</v>
      </c>
      <c r="C816" s="2" t="s">
        <v>59</v>
      </c>
      <c r="D816" s="2" t="s">
        <v>1645</v>
      </c>
      <c r="E816" s="2" t="s">
        <v>1646</v>
      </c>
    </row>
    <row r="817" spans="2:5" x14ac:dyDescent="0.25">
      <c r="B817" s="10" t="s">
        <v>58</v>
      </c>
      <c r="C817" s="10" t="s">
        <v>59</v>
      </c>
      <c r="D817" s="10" t="s">
        <v>1647</v>
      </c>
      <c r="E817" s="10" t="s">
        <v>1648</v>
      </c>
    </row>
    <row r="818" spans="2:5" x14ac:dyDescent="0.25">
      <c r="B818" s="2" t="s">
        <v>58</v>
      </c>
      <c r="C818" s="2" t="s">
        <v>59</v>
      </c>
      <c r="D818" s="2" t="s">
        <v>1649</v>
      </c>
      <c r="E818" s="2" t="s">
        <v>1650</v>
      </c>
    </row>
    <row r="819" spans="2:5" x14ac:dyDescent="0.25">
      <c r="B819" s="10" t="s">
        <v>58</v>
      </c>
      <c r="C819" s="10" t="s">
        <v>59</v>
      </c>
      <c r="D819" s="10" t="s">
        <v>1651</v>
      </c>
      <c r="E819" s="10" t="s">
        <v>1652</v>
      </c>
    </row>
    <row r="820" spans="2:5" x14ac:dyDescent="0.25">
      <c r="B820" s="2" t="s">
        <v>58</v>
      </c>
      <c r="C820" s="2" t="s">
        <v>59</v>
      </c>
      <c r="D820" s="2" t="s">
        <v>1653</v>
      </c>
      <c r="E820" s="2" t="s">
        <v>1654</v>
      </c>
    </row>
    <row r="821" spans="2:5" x14ac:dyDescent="0.25">
      <c r="B821" s="10" t="s">
        <v>58</v>
      </c>
      <c r="C821" s="10" t="s">
        <v>59</v>
      </c>
      <c r="D821" s="10" t="s">
        <v>1655</v>
      </c>
      <c r="E821" s="10" t="s">
        <v>1656</v>
      </c>
    </row>
    <row r="822" spans="2:5" x14ac:dyDescent="0.25">
      <c r="B822" s="2" t="s">
        <v>58</v>
      </c>
      <c r="C822" s="2" t="s">
        <v>59</v>
      </c>
      <c r="D822" s="2" t="s">
        <v>1657</v>
      </c>
      <c r="E822" s="2" t="s">
        <v>1658</v>
      </c>
    </row>
    <row r="823" spans="2:5" x14ac:dyDescent="0.25">
      <c r="B823" s="10" t="s">
        <v>58</v>
      </c>
      <c r="C823" s="10" t="s">
        <v>59</v>
      </c>
      <c r="D823" s="10" t="s">
        <v>1659</v>
      </c>
      <c r="E823" s="10" t="s">
        <v>1660</v>
      </c>
    </row>
    <row r="824" spans="2:5" x14ac:dyDescent="0.25">
      <c r="B824" s="2" t="s">
        <v>58</v>
      </c>
      <c r="C824" s="2" t="s">
        <v>59</v>
      </c>
      <c r="D824" s="2" t="s">
        <v>1661</v>
      </c>
      <c r="E824" s="2" t="s">
        <v>1662</v>
      </c>
    </row>
    <row r="825" spans="2:5" x14ac:dyDescent="0.25">
      <c r="B825" s="10" t="s">
        <v>58</v>
      </c>
      <c r="C825" s="10" t="s">
        <v>59</v>
      </c>
      <c r="D825" s="10" t="s">
        <v>1663</v>
      </c>
      <c r="E825" s="10" t="s">
        <v>1664</v>
      </c>
    </row>
    <row r="826" spans="2:5" x14ac:dyDescent="0.25">
      <c r="B826" s="2" t="s">
        <v>58</v>
      </c>
      <c r="C826" s="2" t="s">
        <v>59</v>
      </c>
      <c r="D826" s="2" t="s">
        <v>1665</v>
      </c>
      <c r="E826" s="2" t="s">
        <v>1666</v>
      </c>
    </row>
    <row r="827" spans="2:5" x14ac:dyDescent="0.25">
      <c r="B827" s="10" t="s">
        <v>58</v>
      </c>
      <c r="C827" s="10" t="s">
        <v>59</v>
      </c>
      <c r="D827" s="10" t="s">
        <v>1667</v>
      </c>
      <c r="E827" s="10" t="s">
        <v>1668</v>
      </c>
    </row>
    <row r="828" spans="2:5" x14ac:dyDescent="0.25">
      <c r="B828" s="2" t="s">
        <v>58</v>
      </c>
      <c r="C828" s="2" t="s">
        <v>59</v>
      </c>
      <c r="D828" s="2" t="s">
        <v>1669</v>
      </c>
      <c r="E828" s="2" t="s">
        <v>1670</v>
      </c>
    </row>
    <row r="829" spans="2:5" x14ac:dyDescent="0.25">
      <c r="B829" s="10" t="s">
        <v>58</v>
      </c>
      <c r="C829" s="10" t="s">
        <v>59</v>
      </c>
      <c r="D829" s="10" t="s">
        <v>1671</v>
      </c>
      <c r="E829" s="10" t="s">
        <v>1672</v>
      </c>
    </row>
    <row r="830" spans="2:5" x14ac:dyDescent="0.25">
      <c r="B830" s="2" t="s">
        <v>58</v>
      </c>
      <c r="C830" s="2" t="s">
        <v>59</v>
      </c>
      <c r="D830" s="2" t="s">
        <v>1673</v>
      </c>
      <c r="E830" s="2" t="s">
        <v>1674</v>
      </c>
    </row>
    <row r="831" spans="2:5" x14ac:dyDescent="0.25">
      <c r="B831" s="10" t="s">
        <v>58</v>
      </c>
      <c r="C831" s="10" t="s">
        <v>59</v>
      </c>
      <c r="D831" s="10" t="s">
        <v>1675</v>
      </c>
      <c r="E831" s="10" t="s">
        <v>1676</v>
      </c>
    </row>
    <row r="832" spans="2:5" x14ac:dyDescent="0.25">
      <c r="B832" s="2" t="s">
        <v>58</v>
      </c>
      <c r="C832" s="2" t="s">
        <v>59</v>
      </c>
      <c r="D832" s="2" t="s">
        <v>1677</v>
      </c>
      <c r="E832" s="2" t="s">
        <v>1678</v>
      </c>
    </row>
    <row r="833" spans="2:5" x14ac:dyDescent="0.25">
      <c r="B833" s="10" t="s">
        <v>58</v>
      </c>
      <c r="C833" s="10" t="s">
        <v>59</v>
      </c>
      <c r="D833" s="10" t="s">
        <v>1679</v>
      </c>
      <c r="E833" s="10" t="s">
        <v>1680</v>
      </c>
    </row>
    <row r="834" spans="2:5" x14ac:dyDescent="0.25">
      <c r="B834" s="2" t="s">
        <v>58</v>
      </c>
      <c r="C834" s="2" t="s">
        <v>59</v>
      </c>
      <c r="D834" s="2" t="s">
        <v>1681</v>
      </c>
      <c r="E834" s="2" t="s">
        <v>1682</v>
      </c>
    </row>
    <row r="835" spans="2:5" x14ac:dyDescent="0.25">
      <c r="B835" s="10" t="s">
        <v>58</v>
      </c>
      <c r="C835" s="10" t="s">
        <v>59</v>
      </c>
      <c r="D835" s="10" t="s">
        <v>1683</v>
      </c>
      <c r="E835" s="10" t="s">
        <v>1684</v>
      </c>
    </row>
    <row r="836" spans="2:5" x14ac:dyDescent="0.25">
      <c r="B836" s="2" t="s">
        <v>58</v>
      </c>
      <c r="C836" s="2" t="s">
        <v>59</v>
      </c>
      <c r="D836" s="2" t="s">
        <v>1685</v>
      </c>
      <c r="E836" s="2" t="s">
        <v>1686</v>
      </c>
    </row>
    <row r="837" spans="2:5" x14ac:dyDescent="0.25">
      <c r="B837" s="10" t="s">
        <v>58</v>
      </c>
      <c r="C837" s="10" t="s">
        <v>59</v>
      </c>
      <c r="D837" s="10" t="s">
        <v>1687</v>
      </c>
      <c r="E837" s="10" t="s">
        <v>1688</v>
      </c>
    </row>
    <row r="838" spans="2:5" x14ac:dyDescent="0.25">
      <c r="B838" s="2" t="s">
        <v>58</v>
      </c>
      <c r="C838" s="2" t="s">
        <v>59</v>
      </c>
      <c r="D838" s="2" t="s">
        <v>1689</v>
      </c>
      <c r="E838" s="2" t="s">
        <v>1690</v>
      </c>
    </row>
    <row r="839" spans="2:5" x14ac:dyDescent="0.25">
      <c r="B839" s="10" t="s">
        <v>58</v>
      </c>
      <c r="C839" s="10" t="s">
        <v>59</v>
      </c>
      <c r="D839" s="10" t="s">
        <v>1691</v>
      </c>
      <c r="E839" s="10" t="s">
        <v>1692</v>
      </c>
    </row>
    <row r="840" spans="2:5" x14ac:dyDescent="0.25">
      <c r="B840" s="2" t="s">
        <v>58</v>
      </c>
      <c r="C840" s="2" t="s">
        <v>59</v>
      </c>
      <c r="D840" s="2" t="s">
        <v>1693</v>
      </c>
      <c r="E840" s="2" t="s">
        <v>1694</v>
      </c>
    </row>
    <row r="841" spans="2:5" x14ac:dyDescent="0.25">
      <c r="B841" s="10" t="s">
        <v>58</v>
      </c>
      <c r="C841" s="10" t="s">
        <v>59</v>
      </c>
      <c r="D841" s="10" t="s">
        <v>1695</v>
      </c>
      <c r="E841" s="10" t="s">
        <v>1696</v>
      </c>
    </row>
    <row r="842" spans="2:5" x14ac:dyDescent="0.25">
      <c r="B842" s="2" t="s">
        <v>58</v>
      </c>
      <c r="C842" s="2" t="s">
        <v>59</v>
      </c>
      <c r="D842" s="2" t="s">
        <v>1697</v>
      </c>
      <c r="E842" s="2" t="s">
        <v>1698</v>
      </c>
    </row>
    <row r="843" spans="2:5" x14ac:dyDescent="0.25">
      <c r="B843" s="10" t="s">
        <v>58</v>
      </c>
      <c r="C843" s="10" t="s">
        <v>59</v>
      </c>
      <c r="D843" s="10" t="s">
        <v>1699</v>
      </c>
      <c r="E843" s="10" t="s">
        <v>1700</v>
      </c>
    </row>
    <row r="844" spans="2:5" x14ac:dyDescent="0.25">
      <c r="B844" s="2" t="s">
        <v>58</v>
      </c>
      <c r="C844" s="2" t="s">
        <v>59</v>
      </c>
      <c r="D844" s="2" t="s">
        <v>1701</v>
      </c>
      <c r="E844" s="2" t="s">
        <v>1702</v>
      </c>
    </row>
    <row r="845" spans="2:5" x14ac:dyDescent="0.25">
      <c r="B845" s="10" t="s">
        <v>58</v>
      </c>
      <c r="C845" s="10" t="s">
        <v>59</v>
      </c>
      <c r="D845" s="10" t="s">
        <v>1703</v>
      </c>
      <c r="E845" s="10" t="s">
        <v>1704</v>
      </c>
    </row>
    <row r="846" spans="2:5" x14ac:dyDescent="0.25">
      <c r="B846" s="2" t="s">
        <v>58</v>
      </c>
      <c r="C846" s="2" t="s">
        <v>59</v>
      </c>
      <c r="D846" s="2" t="s">
        <v>1705</v>
      </c>
      <c r="E846" s="2" t="s">
        <v>1706</v>
      </c>
    </row>
    <row r="847" spans="2:5" x14ac:dyDescent="0.25">
      <c r="B847" s="10" t="s">
        <v>58</v>
      </c>
      <c r="C847" s="10" t="s">
        <v>59</v>
      </c>
      <c r="D847" s="10" t="s">
        <v>1707</v>
      </c>
      <c r="E847" s="10" t="s">
        <v>1708</v>
      </c>
    </row>
    <row r="848" spans="2:5" x14ac:dyDescent="0.25">
      <c r="B848" s="2" t="s">
        <v>58</v>
      </c>
      <c r="C848" s="2" t="s">
        <v>59</v>
      </c>
      <c r="D848" s="2" t="s">
        <v>1709</v>
      </c>
      <c r="E848" s="2" t="s">
        <v>1710</v>
      </c>
    </row>
    <row r="849" spans="2:5" x14ac:dyDescent="0.25">
      <c r="B849" s="10" t="s">
        <v>58</v>
      </c>
      <c r="C849" s="10" t="s">
        <v>59</v>
      </c>
      <c r="D849" s="10" t="s">
        <v>1711</v>
      </c>
      <c r="E849" s="10" t="s">
        <v>1712</v>
      </c>
    </row>
    <row r="850" spans="2:5" x14ac:dyDescent="0.25">
      <c r="B850" s="2" t="s">
        <v>58</v>
      </c>
      <c r="C850" s="2" t="s">
        <v>59</v>
      </c>
      <c r="D850" s="2" t="s">
        <v>1713</v>
      </c>
      <c r="E850" s="2" t="s">
        <v>1714</v>
      </c>
    </row>
    <row r="851" spans="2:5" x14ac:dyDescent="0.25">
      <c r="B851" s="10" t="s">
        <v>58</v>
      </c>
      <c r="C851" s="10" t="s">
        <v>59</v>
      </c>
      <c r="D851" s="10" t="s">
        <v>1715</v>
      </c>
      <c r="E851" s="10" t="s">
        <v>1716</v>
      </c>
    </row>
    <row r="852" spans="2:5" x14ac:dyDescent="0.25">
      <c r="B852" s="2" t="s">
        <v>58</v>
      </c>
      <c r="C852" s="2" t="s">
        <v>59</v>
      </c>
      <c r="D852" s="2" t="s">
        <v>1717</v>
      </c>
      <c r="E852" s="2" t="s">
        <v>1718</v>
      </c>
    </row>
    <row r="853" spans="2:5" x14ac:dyDescent="0.25">
      <c r="B853" s="10" t="s">
        <v>58</v>
      </c>
      <c r="C853" s="10" t="s">
        <v>59</v>
      </c>
      <c r="D853" s="10" t="s">
        <v>1719</v>
      </c>
      <c r="E853" s="10" t="s">
        <v>1720</v>
      </c>
    </row>
    <row r="854" spans="2:5" x14ac:dyDescent="0.25">
      <c r="B854" s="2" t="s">
        <v>58</v>
      </c>
      <c r="C854" s="2" t="s">
        <v>59</v>
      </c>
      <c r="D854" s="2" t="s">
        <v>1721</v>
      </c>
      <c r="E854" s="2" t="s">
        <v>1722</v>
      </c>
    </row>
    <row r="855" spans="2:5" x14ac:dyDescent="0.25">
      <c r="B855" s="10" t="s">
        <v>58</v>
      </c>
      <c r="C855" s="10" t="s">
        <v>59</v>
      </c>
      <c r="D855" s="10" t="s">
        <v>1723</v>
      </c>
      <c r="E855" s="10" t="s">
        <v>1724</v>
      </c>
    </row>
    <row r="856" spans="2:5" x14ac:dyDescent="0.25">
      <c r="B856" s="2" t="s">
        <v>58</v>
      </c>
      <c r="C856" s="2" t="s">
        <v>59</v>
      </c>
      <c r="D856" s="2" t="s">
        <v>1725</v>
      </c>
      <c r="E856" s="2" t="s">
        <v>1726</v>
      </c>
    </row>
    <row r="857" spans="2:5" x14ac:dyDescent="0.25">
      <c r="B857" s="10" t="s">
        <v>58</v>
      </c>
      <c r="C857" s="10" t="s">
        <v>59</v>
      </c>
      <c r="D857" s="10" t="s">
        <v>1727</v>
      </c>
      <c r="E857" s="10" t="s">
        <v>1728</v>
      </c>
    </row>
    <row r="858" spans="2:5" x14ac:dyDescent="0.25">
      <c r="B858" s="2" t="s">
        <v>58</v>
      </c>
      <c r="C858" s="2" t="s">
        <v>59</v>
      </c>
      <c r="D858" s="2" t="s">
        <v>1729</v>
      </c>
      <c r="E858" s="2" t="s">
        <v>1730</v>
      </c>
    </row>
    <row r="859" spans="2:5" x14ac:dyDescent="0.25">
      <c r="B859" s="10" t="s">
        <v>58</v>
      </c>
      <c r="C859" s="10" t="s">
        <v>59</v>
      </c>
      <c r="D859" s="10" t="s">
        <v>1731</v>
      </c>
      <c r="E859" s="10" t="s">
        <v>1732</v>
      </c>
    </row>
    <row r="860" spans="2:5" x14ac:dyDescent="0.25">
      <c r="B860" s="2" t="s">
        <v>58</v>
      </c>
      <c r="C860" s="2" t="s">
        <v>59</v>
      </c>
      <c r="D860" s="2" t="s">
        <v>1733</v>
      </c>
      <c r="E860" s="2" t="s">
        <v>1734</v>
      </c>
    </row>
    <row r="861" spans="2:5" x14ac:dyDescent="0.25">
      <c r="B861" s="10" t="s">
        <v>58</v>
      </c>
      <c r="C861" s="10" t="s">
        <v>59</v>
      </c>
      <c r="D861" s="10" t="s">
        <v>1735</v>
      </c>
      <c r="E861" s="10" t="s">
        <v>1736</v>
      </c>
    </row>
    <row r="862" spans="2:5" x14ac:dyDescent="0.25">
      <c r="B862" s="2" t="s">
        <v>58</v>
      </c>
      <c r="C862" s="2" t="s">
        <v>59</v>
      </c>
      <c r="D862" s="2" t="s">
        <v>1737</v>
      </c>
      <c r="E862" s="2" t="s">
        <v>1738</v>
      </c>
    </row>
    <row r="863" spans="2:5" x14ac:dyDescent="0.25">
      <c r="B863" s="10" t="s">
        <v>58</v>
      </c>
      <c r="C863" s="10" t="s">
        <v>59</v>
      </c>
      <c r="D863" s="10" t="s">
        <v>1739</v>
      </c>
      <c r="E863" s="10" t="s">
        <v>1740</v>
      </c>
    </row>
    <row r="864" spans="2:5" x14ac:dyDescent="0.25">
      <c r="B864" s="2" t="s">
        <v>58</v>
      </c>
      <c r="C864" s="2" t="s">
        <v>59</v>
      </c>
      <c r="D864" s="2" t="s">
        <v>1741</v>
      </c>
      <c r="E864" s="2" t="s">
        <v>1740</v>
      </c>
    </row>
    <row r="865" spans="2:5" x14ac:dyDescent="0.25">
      <c r="B865" s="10" t="s">
        <v>58</v>
      </c>
      <c r="C865" s="10" t="s">
        <v>59</v>
      </c>
      <c r="D865" s="10" t="s">
        <v>1742</v>
      </c>
      <c r="E865" s="10" t="s">
        <v>1743</v>
      </c>
    </row>
    <row r="866" spans="2:5" x14ac:dyDescent="0.25">
      <c r="B866" s="2" t="s">
        <v>58</v>
      </c>
      <c r="C866" s="2" t="s">
        <v>59</v>
      </c>
      <c r="D866" s="2" t="s">
        <v>1744</v>
      </c>
      <c r="E866" s="2" t="s">
        <v>1745</v>
      </c>
    </row>
    <row r="867" spans="2:5" x14ac:dyDescent="0.25">
      <c r="B867" s="10" t="s">
        <v>58</v>
      </c>
      <c r="C867" s="10" t="s">
        <v>59</v>
      </c>
      <c r="D867" s="10" t="s">
        <v>1746</v>
      </c>
      <c r="E867" s="10" t="s">
        <v>1747</v>
      </c>
    </row>
    <row r="868" spans="2:5" x14ac:dyDescent="0.25">
      <c r="B868" s="2" t="s">
        <v>58</v>
      </c>
      <c r="C868" s="2" t="s">
        <v>59</v>
      </c>
      <c r="D868" s="2" t="s">
        <v>1748</v>
      </c>
      <c r="E868" s="2" t="s">
        <v>1749</v>
      </c>
    </row>
    <row r="869" spans="2:5" x14ac:dyDescent="0.25">
      <c r="B869" s="10" t="s">
        <v>58</v>
      </c>
      <c r="C869" s="10" t="s">
        <v>59</v>
      </c>
      <c r="D869" s="10" t="s">
        <v>1750</v>
      </c>
      <c r="E869" s="10" t="s">
        <v>1751</v>
      </c>
    </row>
    <row r="870" spans="2:5" x14ac:dyDescent="0.25">
      <c r="B870" s="2" t="s">
        <v>58</v>
      </c>
      <c r="C870" s="2" t="s">
        <v>59</v>
      </c>
      <c r="D870" s="2" t="s">
        <v>1752</v>
      </c>
      <c r="E870" s="2" t="s">
        <v>1753</v>
      </c>
    </row>
    <row r="871" spans="2:5" x14ac:dyDescent="0.25">
      <c r="B871" s="10" t="s">
        <v>58</v>
      </c>
      <c r="C871" s="10" t="s">
        <v>59</v>
      </c>
      <c r="D871" s="10" t="s">
        <v>1754</v>
      </c>
      <c r="E871" s="10" t="s">
        <v>1753</v>
      </c>
    </row>
    <row r="872" spans="2:5" x14ac:dyDescent="0.25">
      <c r="B872" s="2" t="s">
        <v>58</v>
      </c>
      <c r="C872" s="2" t="s">
        <v>59</v>
      </c>
      <c r="D872" s="2" t="s">
        <v>1755</v>
      </c>
      <c r="E872" s="2" t="s">
        <v>1756</v>
      </c>
    </row>
    <row r="873" spans="2:5" x14ac:dyDescent="0.25">
      <c r="B873" s="10" t="s">
        <v>58</v>
      </c>
      <c r="C873" s="10" t="s">
        <v>59</v>
      </c>
      <c r="D873" s="10" t="s">
        <v>1757</v>
      </c>
      <c r="E873" s="10" t="s">
        <v>1758</v>
      </c>
    </row>
    <row r="874" spans="2:5" x14ac:dyDescent="0.25">
      <c r="B874" s="2" t="s">
        <v>58</v>
      </c>
      <c r="C874" s="2" t="s">
        <v>59</v>
      </c>
      <c r="D874" s="2" t="s">
        <v>1759</v>
      </c>
      <c r="E874" s="2" t="s">
        <v>1760</v>
      </c>
    </row>
    <row r="875" spans="2:5" x14ac:dyDescent="0.25">
      <c r="B875" s="10" t="s">
        <v>58</v>
      </c>
      <c r="C875" s="10" t="s">
        <v>59</v>
      </c>
      <c r="D875" s="10" t="s">
        <v>1761</v>
      </c>
      <c r="E875" s="10" t="s">
        <v>1762</v>
      </c>
    </row>
    <row r="876" spans="2:5" x14ac:dyDescent="0.25">
      <c r="B876" s="2" t="s">
        <v>58</v>
      </c>
      <c r="C876" s="2" t="s">
        <v>59</v>
      </c>
      <c r="D876" s="2" t="s">
        <v>1763</v>
      </c>
      <c r="E876" s="2" t="s">
        <v>1764</v>
      </c>
    </row>
    <row r="877" spans="2:5" x14ac:dyDescent="0.25">
      <c r="B877" s="10" t="s">
        <v>58</v>
      </c>
      <c r="C877" s="10" t="s">
        <v>59</v>
      </c>
      <c r="D877" s="10" t="s">
        <v>1765</v>
      </c>
      <c r="E877" s="10" t="s">
        <v>1766</v>
      </c>
    </row>
    <row r="878" spans="2:5" x14ac:dyDescent="0.25">
      <c r="B878" s="2" t="s">
        <v>58</v>
      </c>
      <c r="C878" s="2" t="s">
        <v>59</v>
      </c>
      <c r="D878" s="2" t="s">
        <v>1767</v>
      </c>
      <c r="E878" s="2" t="s">
        <v>1768</v>
      </c>
    </row>
    <row r="879" spans="2:5" x14ac:dyDescent="0.25">
      <c r="B879" s="10" t="s">
        <v>58</v>
      </c>
      <c r="C879" s="10" t="s">
        <v>59</v>
      </c>
      <c r="D879" s="10" t="s">
        <v>1769</v>
      </c>
      <c r="E879" s="10" t="s">
        <v>1770</v>
      </c>
    </row>
    <row r="880" spans="2:5" x14ac:dyDescent="0.25">
      <c r="B880" s="2" t="s">
        <v>58</v>
      </c>
      <c r="C880" s="2" t="s">
        <v>59</v>
      </c>
      <c r="D880" s="2" t="s">
        <v>1771</v>
      </c>
      <c r="E880" s="2" t="s">
        <v>1772</v>
      </c>
    </row>
    <row r="881" spans="2:5" x14ac:dyDescent="0.25">
      <c r="B881" s="10" t="s">
        <v>58</v>
      </c>
      <c r="C881" s="10" t="s">
        <v>59</v>
      </c>
      <c r="D881" s="10" t="s">
        <v>1773</v>
      </c>
      <c r="E881" s="10" t="s">
        <v>1774</v>
      </c>
    </row>
    <row r="882" spans="2:5" x14ac:dyDescent="0.25">
      <c r="B882" s="2" t="s">
        <v>58</v>
      </c>
      <c r="C882" s="2" t="s">
        <v>59</v>
      </c>
      <c r="D882" s="2" t="s">
        <v>1775</v>
      </c>
      <c r="E882" s="2" t="s">
        <v>1776</v>
      </c>
    </row>
    <row r="883" spans="2:5" x14ac:dyDescent="0.25">
      <c r="B883" s="10" t="s">
        <v>58</v>
      </c>
      <c r="C883" s="10" t="s">
        <v>59</v>
      </c>
      <c r="D883" s="10" t="s">
        <v>1777</v>
      </c>
      <c r="E883" s="10" t="s">
        <v>1778</v>
      </c>
    </row>
    <row r="884" spans="2:5" x14ac:dyDescent="0.25">
      <c r="B884" s="2" t="s">
        <v>58</v>
      </c>
      <c r="C884" s="2" t="s">
        <v>59</v>
      </c>
      <c r="D884" s="2" t="s">
        <v>1779</v>
      </c>
      <c r="E884" s="2" t="s">
        <v>1780</v>
      </c>
    </row>
    <row r="885" spans="2:5" x14ac:dyDescent="0.25">
      <c r="B885" s="10" t="s">
        <v>58</v>
      </c>
      <c r="C885" s="10" t="s">
        <v>59</v>
      </c>
      <c r="D885" s="10" t="s">
        <v>1781</v>
      </c>
      <c r="E885" s="10" t="s">
        <v>1782</v>
      </c>
    </row>
    <row r="886" spans="2:5" x14ac:dyDescent="0.25">
      <c r="B886" s="2" t="s">
        <v>58</v>
      </c>
      <c r="C886" s="2" t="s">
        <v>59</v>
      </c>
      <c r="D886" s="2" t="s">
        <v>1783</v>
      </c>
      <c r="E886" s="2" t="s">
        <v>1784</v>
      </c>
    </row>
    <row r="887" spans="2:5" x14ac:dyDescent="0.25">
      <c r="B887" s="10" t="s">
        <v>58</v>
      </c>
      <c r="C887" s="10" t="s">
        <v>59</v>
      </c>
      <c r="D887" s="10" t="s">
        <v>1785</v>
      </c>
      <c r="E887" s="10" t="s">
        <v>1786</v>
      </c>
    </row>
    <row r="888" spans="2:5" x14ac:dyDescent="0.25">
      <c r="B888" s="2" t="s">
        <v>58</v>
      </c>
      <c r="C888" s="2" t="s">
        <v>59</v>
      </c>
      <c r="D888" s="2" t="s">
        <v>1787</v>
      </c>
      <c r="E888" s="2" t="s">
        <v>1788</v>
      </c>
    </row>
    <row r="889" spans="2:5" x14ac:dyDescent="0.25">
      <c r="B889" s="10" t="s">
        <v>58</v>
      </c>
      <c r="C889" s="10" t="s">
        <v>59</v>
      </c>
      <c r="D889" s="10" t="s">
        <v>1789</v>
      </c>
      <c r="E889" s="10" t="s">
        <v>1790</v>
      </c>
    </row>
    <row r="890" spans="2:5" x14ac:dyDescent="0.25">
      <c r="B890" s="2" t="s">
        <v>58</v>
      </c>
      <c r="C890" s="2" t="s">
        <v>59</v>
      </c>
      <c r="D890" s="2" t="s">
        <v>1791</v>
      </c>
      <c r="E890" s="2" t="s">
        <v>1792</v>
      </c>
    </row>
    <row r="891" spans="2:5" x14ac:dyDescent="0.25">
      <c r="B891" s="10" t="s">
        <v>58</v>
      </c>
      <c r="C891" s="10" t="s">
        <v>59</v>
      </c>
      <c r="D891" s="10" t="s">
        <v>1793</v>
      </c>
      <c r="E891" s="10" t="s">
        <v>1794</v>
      </c>
    </row>
    <row r="892" spans="2:5" x14ac:dyDescent="0.25">
      <c r="B892" s="2" t="s">
        <v>58</v>
      </c>
      <c r="C892" s="2" t="s">
        <v>59</v>
      </c>
      <c r="D892" s="2" t="s">
        <v>1795</v>
      </c>
      <c r="E892" s="2" t="s">
        <v>1796</v>
      </c>
    </row>
    <row r="893" spans="2:5" x14ac:dyDescent="0.25">
      <c r="B893" s="10" t="s">
        <v>58</v>
      </c>
      <c r="C893" s="10" t="s">
        <v>59</v>
      </c>
      <c r="D893" s="10" t="s">
        <v>1797</v>
      </c>
      <c r="E893" s="10" t="s">
        <v>1798</v>
      </c>
    </row>
    <row r="894" spans="2:5" x14ac:dyDescent="0.25">
      <c r="B894" s="2" t="s">
        <v>58</v>
      </c>
      <c r="C894" s="2" t="s">
        <v>59</v>
      </c>
      <c r="D894" s="2" t="s">
        <v>1799</v>
      </c>
      <c r="E894" s="2" t="s">
        <v>1800</v>
      </c>
    </row>
    <row r="895" spans="2:5" x14ac:dyDescent="0.25">
      <c r="B895" s="10" t="s">
        <v>58</v>
      </c>
      <c r="C895" s="10" t="s">
        <v>59</v>
      </c>
      <c r="D895" s="10" t="s">
        <v>1801</v>
      </c>
      <c r="E895" s="10" t="s">
        <v>1802</v>
      </c>
    </row>
    <row r="896" spans="2:5" x14ac:dyDescent="0.25">
      <c r="B896" s="2" t="s">
        <v>58</v>
      </c>
      <c r="C896" s="2" t="s">
        <v>59</v>
      </c>
      <c r="D896" s="2" t="s">
        <v>1803</v>
      </c>
      <c r="E896" s="2" t="s">
        <v>1804</v>
      </c>
    </row>
    <row r="897" spans="2:5" x14ac:dyDescent="0.25">
      <c r="B897" s="10" t="s">
        <v>58</v>
      </c>
      <c r="C897" s="10" t="s">
        <v>59</v>
      </c>
      <c r="D897" s="10" t="s">
        <v>1805</v>
      </c>
      <c r="E897" s="10" t="s">
        <v>1806</v>
      </c>
    </row>
    <row r="898" spans="2:5" x14ac:dyDescent="0.25">
      <c r="B898" s="2" t="s">
        <v>58</v>
      </c>
      <c r="C898" s="2" t="s">
        <v>59</v>
      </c>
      <c r="D898" s="2" t="s">
        <v>1807</v>
      </c>
      <c r="E898" s="2" t="s">
        <v>1808</v>
      </c>
    </row>
    <row r="899" spans="2:5" x14ac:dyDescent="0.25">
      <c r="B899" s="10" t="s">
        <v>58</v>
      </c>
      <c r="C899" s="10" t="s">
        <v>59</v>
      </c>
      <c r="D899" s="10" t="s">
        <v>1809</v>
      </c>
      <c r="E899" s="10" t="s">
        <v>1810</v>
      </c>
    </row>
    <row r="900" spans="2:5" x14ac:dyDescent="0.25">
      <c r="B900" s="2" t="s">
        <v>58</v>
      </c>
      <c r="C900" s="2" t="s">
        <v>59</v>
      </c>
      <c r="D900" s="2" t="s">
        <v>1811</v>
      </c>
      <c r="E900" s="2" t="s">
        <v>1812</v>
      </c>
    </row>
    <row r="901" spans="2:5" x14ac:dyDescent="0.25">
      <c r="B901" s="10" t="s">
        <v>58</v>
      </c>
      <c r="C901" s="10" t="s">
        <v>59</v>
      </c>
      <c r="D901" s="10" t="s">
        <v>1813</v>
      </c>
      <c r="E901" s="10" t="s">
        <v>1814</v>
      </c>
    </row>
    <row r="902" spans="2:5" x14ac:dyDescent="0.25">
      <c r="B902" s="2" t="s">
        <v>58</v>
      </c>
      <c r="C902" s="2" t="s">
        <v>59</v>
      </c>
      <c r="D902" s="2" t="s">
        <v>1815</v>
      </c>
      <c r="E902" s="2" t="s">
        <v>1816</v>
      </c>
    </row>
    <row r="903" spans="2:5" x14ac:dyDescent="0.25">
      <c r="B903" s="10" t="s">
        <v>58</v>
      </c>
      <c r="C903" s="10" t="s">
        <v>59</v>
      </c>
      <c r="D903" s="10" t="s">
        <v>1817</v>
      </c>
      <c r="E903" s="10" t="s">
        <v>1818</v>
      </c>
    </row>
    <row r="904" spans="2:5" x14ac:dyDescent="0.25">
      <c r="B904" s="2" t="s">
        <v>58</v>
      </c>
      <c r="C904" s="2" t="s">
        <v>59</v>
      </c>
      <c r="D904" s="2" t="s">
        <v>1819</v>
      </c>
      <c r="E904" s="2" t="s">
        <v>1820</v>
      </c>
    </row>
    <row r="905" spans="2:5" x14ac:dyDescent="0.25">
      <c r="B905" s="10" t="s">
        <v>58</v>
      </c>
      <c r="C905" s="10" t="s">
        <v>59</v>
      </c>
      <c r="D905" s="10" t="s">
        <v>1821</v>
      </c>
      <c r="E905" s="10" t="s">
        <v>1822</v>
      </c>
    </row>
    <row r="906" spans="2:5" x14ac:dyDescent="0.25">
      <c r="B906" s="2" t="s">
        <v>58</v>
      </c>
      <c r="C906" s="2" t="s">
        <v>59</v>
      </c>
      <c r="D906" s="2" t="s">
        <v>1823</v>
      </c>
      <c r="E906" s="2" t="s">
        <v>1824</v>
      </c>
    </row>
    <row r="907" spans="2:5" x14ac:dyDescent="0.25">
      <c r="B907" s="10" t="s">
        <v>58</v>
      </c>
      <c r="C907" s="10" t="s">
        <v>59</v>
      </c>
      <c r="D907" s="10" t="s">
        <v>1825</v>
      </c>
      <c r="E907" s="10" t="s">
        <v>1826</v>
      </c>
    </row>
    <row r="908" spans="2:5" x14ac:dyDescent="0.25">
      <c r="B908" s="2" t="s">
        <v>58</v>
      </c>
      <c r="C908" s="2" t="s">
        <v>59</v>
      </c>
      <c r="D908" s="2" t="s">
        <v>1827</v>
      </c>
      <c r="E908" s="2" t="s">
        <v>1828</v>
      </c>
    </row>
    <row r="909" spans="2:5" x14ac:dyDescent="0.25">
      <c r="B909" s="10" t="s">
        <v>58</v>
      </c>
      <c r="C909" s="10" t="s">
        <v>59</v>
      </c>
      <c r="D909" s="10" t="s">
        <v>1829</v>
      </c>
      <c r="E909" s="10" t="s">
        <v>1830</v>
      </c>
    </row>
    <row r="910" spans="2:5" x14ac:dyDescent="0.25">
      <c r="B910" s="2" t="s">
        <v>58</v>
      </c>
      <c r="C910" s="2" t="s">
        <v>59</v>
      </c>
      <c r="D910" s="2" t="s">
        <v>1831</v>
      </c>
      <c r="E910" s="2" t="s">
        <v>1832</v>
      </c>
    </row>
    <row r="911" spans="2:5" x14ac:dyDescent="0.25">
      <c r="B911" s="10" t="s">
        <v>58</v>
      </c>
      <c r="C911" s="10" t="s">
        <v>59</v>
      </c>
      <c r="D911" s="10" t="s">
        <v>1833</v>
      </c>
      <c r="E911" s="10" t="s">
        <v>1834</v>
      </c>
    </row>
    <row r="912" spans="2:5" x14ac:dyDescent="0.25">
      <c r="B912" s="2" t="s">
        <v>58</v>
      </c>
      <c r="C912" s="2" t="s">
        <v>59</v>
      </c>
      <c r="D912" s="2" t="s">
        <v>1835</v>
      </c>
      <c r="E912" s="2" t="s">
        <v>1836</v>
      </c>
    </row>
    <row r="913" spans="2:5" x14ac:dyDescent="0.25">
      <c r="B913" s="10" t="s">
        <v>58</v>
      </c>
      <c r="C913" s="10" t="s">
        <v>59</v>
      </c>
      <c r="D913" s="10" t="s">
        <v>1837</v>
      </c>
      <c r="E913" s="10" t="s">
        <v>1838</v>
      </c>
    </row>
    <row r="914" spans="2:5" x14ac:dyDescent="0.25">
      <c r="B914" s="2" t="s">
        <v>58</v>
      </c>
      <c r="C914" s="2" t="s">
        <v>59</v>
      </c>
      <c r="D914" s="2" t="s">
        <v>1839</v>
      </c>
      <c r="E914" s="2" t="s">
        <v>1840</v>
      </c>
    </row>
    <row r="915" spans="2:5" x14ac:dyDescent="0.25">
      <c r="B915" s="10" t="s">
        <v>58</v>
      </c>
      <c r="C915" s="10" t="s">
        <v>59</v>
      </c>
      <c r="D915" s="10" t="s">
        <v>1841</v>
      </c>
      <c r="E915" s="10" t="s">
        <v>1842</v>
      </c>
    </row>
    <row r="916" spans="2:5" x14ac:dyDescent="0.25">
      <c r="B916" s="2" t="s">
        <v>58</v>
      </c>
      <c r="C916" s="2" t="s">
        <v>59</v>
      </c>
      <c r="D916" s="2" t="s">
        <v>1843</v>
      </c>
      <c r="E916" s="2" t="s">
        <v>1844</v>
      </c>
    </row>
    <row r="917" spans="2:5" x14ac:dyDescent="0.25">
      <c r="B917" s="10" t="s">
        <v>58</v>
      </c>
      <c r="C917" s="10" t="s">
        <v>59</v>
      </c>
      <c r="D917" s="10" t="s">
        <v>1845</v>
      </c>
      <c r="E917" s="10" t="s">
        <v>1846</v>
      </c>
    </row>
    <row r="918" spans="2:5" x14ac:dyDescent="0.25">
      <c r="B918" s="2" t="s">
        <v>58</v>
      </c>
      <c r="C918" s="2" t="s">
        <v>59</v>
      </c>
      <c r="D918" s="2" t="s">
        <v>1847</v>
      </c>
      <c r="E918" s="2" t="s">
        <v>1848</v>
      </c>
    </row>
    <row r="919" spans="2:5" x14ac:dyDescent="0.25">
      <c r="B919" s="10" t="s">
        <v>58</v>
      </c>
      <c r="C919" s="10" t="s">
        <v>59</v>
      </c>
      <c r="D919" s="10" t="s">
        <v>1849</v>
      </c>
      <c r="E919" s="10" t="s">
        <v>1850</v>
      </c>
    </row>
    <row r="920" spans="2:5" x14ac:dyDescent="0.25">
      <c r="B920" s="2" t="s">
        <v>58</v>
      </c>
      <c r="C920" s="2" t="s">
        <v>59</v>
      </c>
      <c r="D920" s="2" t="s">
        <v>1851</v>
      </c>
      <c r="E920" s="2" t="s">
        <v>1852</v>
      </c>
    </row>
    <row r="921" spans="2:5" x14ac:dyDescent="0.25">
      <c r="B921" s="10" t="s">
        <v>58</v>
      </c>
      <c r="C921" s="10" t="s">
        <v>59</v>
      </c>
      <c r="D921" s="10" t="s">
        <v>1853</v>
      </c>
      <c r="E921" s="10" t="s">
        <v>1854</v>
      </c>
    </row>
    <row r="922" spans="2:5" x14ac:dyDescent="0.25">
      <c r="B922" s="2" t="s">
        <v>58</v>
      </c>
      <c r="C922" s="2" t="s">
        <v>59</v>
      </c>
      <c r="D922" s="2" t="s">
        <v>1855</v>
      </c>
      <c r="E922" s="2" t="s">
        <v>1856</v>
      </c>
    </row>
    <row r="923" spans="2:5" x14ac:dyDescent="0.25">
      <c r="B923" s="10" t="s">
        <v>58</v>
      </c>
      <c r="C923" s="10" t="s">
        <v>59</v>
      </c>
      <c r="D923" s="10" t="s">
        <v>1857</v>
      </c>
      <c r="E923" s="10" t="s">
        <v>1858</v>
      </c>
    </row>
    <row r="924" spans="2:5" x14ac:dyDescent="0.25">
      <c r="B924" s="2" t="s">
        <v>58</v>
      </c>
      <c r="C924" s="2" t="s">
        <v>59</v>
      </c>
      <c r="D924" s="2" t="s">
        <v>1859</v>
      </c>
      <c r="E924" s="2" t="s">
        <v>1858</v>
      </c>
    </row>
    <row r="925" spans="2:5" x14ac:dyDescent="0.25">
      <c r="B925" s="10" t="s">
        <v>58</v>
      </c>
      <c r="C925" s="10" t="s">
        <v>59</v>
      </c>
      <c r="D925" s="10" t="s">
        <v>1860</v>
      </c>
      <c r="E925" s="10" t="s">
        <v>1861</v>
      </c>
    </row>
    <row r="926" spans="2:5" x14ac:dyDescent="0.25">
      <c r="B926" s="2" t="s">
        <v>58</v>
      </c>
      <c r="C926" s="2" t="s">
        <v>59</v>
      </c>
      <c r="D926" s="2" t="s">
        <v>1862</v>
      </c>
      <c r="E926" s="2" t="s">
        <v>1863</v>
      </c>
    </row>
    <row r="927" spans="2:5" x14ac:dyDescent="0.25">
      <c r="B927" s="10" t="s">
        <v>58</v>
      </c>
      <c r="C927" s="10" t="s">
        <v>59</v>
      </c>
      <c r="D927" s="10" t="s">
        <v>1864</v>
      </c>
      <c r="E927" s="10" t="s">
        <v>1865</v>
      </c>
    </row>
    <row r="928" spans="2:5" x14ac:dyDescent="0.25">
      <c r="B928" s="2" t="s">
        <v>58</v>
      </c>
      <c r="C928" s="2" t="s">
        <v>59</v>
      </c>
      <c r="D928" s="2" t="s">
        <v>1866</v>
      </c>
      <c r="E928" s="2" t="s">
        <v>1867</v>
      </c>
    </row>
    <row r="929" spans="2:5" x14ac:dyDescent="0.25">
      <c r="B929" s="10" t="s">
        <v>58</v>
      </c>
      <c r="C929" s="10" t="s">
        <v>59</v>
      </c>
      <c r="D929" s="10" t="s">
        <v>1868</v>
      </c>
      <c r="E929" s="10" t="s">
        <v>1869</v>
      </c>
    </row>
    <row r="930" spans="2:5" x14ac:dyDescent="0.25">
      <c r="B930" s="2" t="s">
        <v>58</v>
      </c>
      <c r="C930" s="2" t="s">
        <v>59</v>
      </c>
      <c r="D930" s="2" t="s">
        <v>1870</v>
      </c>
      <c r="E930" s="2" t="s">
        <v>1871</v>
      </c>
    </row>
    <row r="931" spans="2:5" x14ac:dyDescent="0.25">
      <c r="B931" s="10" t="s">
        <v>58</v>
      </c>
      <c r="C931" s="10" t="s">
        <v>59</v>
      </c>
      <c r="D931" s="10" t="s">
        <v>1872</v>
      </c>
      <c r="E931" s="10" t="s">
        <v>1873</v>
      </c>
    </row>
    <row r="932" spans="2:5" x14ac:dyDescent="0.25">
      <c r="B932" s="2" t="s">
        <v>58</v>
      </c>
      <c r="C932" s="2" t="s">
        <v>59</v>
      </c>
      <c r="D932" s="2" t="s">
        <v>1874</v>
      </c>
      <c r="E932" s="2" t="s">
        <v>1873</v>
      </c>
    </row>
    <row r="933" spans="2:5" x14ac:dyDescent="0.25">
      <c r="B933" s="10" t="s">
        <v>58</v>
      </c>
      <c r="C933" s="10" t="s">
        <v>59</v>
      </c>
      <c r="D933" s="10" t="s">
        <v>1875</v>
      </c>
      <c r="E933" s="10" t="s">
        <v>1876</v>
      </c>
    </row>
    <row r="934" spans="2:5" x14ac:dyDescent="0.25">
      <c r="B934" s="2" t="s">
        <v>58</v>
      </c>
      <c r="C934" s="2" t="s">
        <v>59</v>
      </c>
      <c r="D934" s="2" t="s">
        <v>1877</v>
      </c>
      <c r="E934" s="2" t="s">
        <v>1878</v>
      </c>
    </row>
    <row r="935" spans="2:5" x14ac:dyDescent="0.25">
      <c r="B935" s="10" t="s">
        <v>58</v>
      </c>
      <c r="C935" s="10" t="s">
        <v>59</v>
      </c>
      <c r="D935" s="10" t="s">
        <v>1879</v>
      </c>
      <c r="E935" s="10" t="s">
        <v>1880</v>
      </c>
    </row>
    <row r="936" spans="2:5" x14ac:dyDescent="0.25">
      <c r="B936" s="2" t="s">
        <v>58</v>
      </c>
      <c r="C936" s="2" t="s">
        <v>59</v>
      </c>
      <c r="D936" s="2" t="s">
        <v>1881</v>
      </c>
      <c r="E936" s="2" t="s">
        <v>1882</v>
      </c>
    </row>
    <row r="937" spans="2:5" x14ac:dyDescent="0.25">
      <c r="B937" s="10" t="s">
        <v>58</v>
      </c>
      <c r="C937" s="10" t="s">
        <v>59</v>
      </c>
      <c r="D937" s="10" t="s">
        <v>1883</v>
      </c>
      <c r="E937" s="10" t="s">
        <v>1882</v>
      </c>
    </row>
    <row r="938" spans="2:5" x14ac:dyDescent="0.25">
      <c r="B938" s="2" t="s">
        <v>58</v>
      </c>
      <c r="C938" s="2" t="s">
        <v>59</v>
      </c>
      <c r="D938" s="2" t="s">
        <v>1884</v>
      </c>
      <c r="E938" s="2" t="s">
        <v>1885</v>
      </c>
    </row>
    <row r="939" spans="2:5" x14ac:dyDescent="0.25">
      <c r="B939" s="10" t="s">
        <v>58</v>
      </c>
      <c r="C939" s="10" t="s">
        <v>59</v>
      </c>
      <c r="D939" s="10" t="s">
        <v>1886</v>
      </c>
      <c r="E939" s="10" t="s">
        <v>1885</v>
      </c>
    </row>
    <row r="940" spans="2:5" x14ac:dyDescent="0.25">
      <c r="B940" s="2" t="s">
        <v>58</v>
      </c>
      <c r="C940" s="2" t="s">
        <v>59</v>
      </c>
      <c r="D940" s="2" t="s">
        <v>1887</v>
      </c>
      <c r="E940" s="2" t="s">
        <v>1888</v>
      </c>
    </row>
    <row r="941" spans="2:5" x14ac:dyDescent="0.25">
      <c r="B941" s="10" t="s">
        <v>58</v>
      </c>
      <c r="C941" s="10" t="s">
        <v>59</v>
      </c>
      <c r="D941" s="10" t="s">
        <v>1889</v>
      </c>
      <c r="E941" s="10" t="s">
        <v>1888</v>
      </c>
    </row>
    <row r="942" spans="2:5" x14ac:dyDescent="0.25">
      <c r="B942" s="2" t="s">
        <v>58</v>
      </c>
      <c r="C942" s="2" t="s">
        <v>59</v>
      </c>
      <c r="D942" s="2" t="s">
        <v>1890</v>
      </c>
      <c r="E942" s="2" t="s">
        <v>1891</v>
      </c>
    </row>
    <row r="943" spans="2:5" x14ac:dyDescent="0.25">
      <c r="B943" s="10" t="s">
        <v>58</v>
      </c>
      <c r="C943" s="10" t="s">
        <v>59</v>
      </c>
      <c r="D943" s="10" t="s">
        <v>1892</v>
      </c>
      <c r="E943" s="10" t="s">
        <v>1891</v>
      </c>
    </row>
    <row r="944" spans="2:5" x14ac:dyDescent="0.25">
      <c r="B944" s="2" t="s">
        <v>58</v>
      </c>
      <c r="C944" s="2" t="s">
        <v>59</v>
      </c>
      <c r="D944" s="2" t="s">
        <v>1893</v>
      </c>
      <c r="E944" s="2" t="s">
        <v>1894</v>
      </c>
    </row>
    <row r="945" spans="2:5" x14ac:dyDescent="0.25">
      <c r="B945" s="10" t="s">
        <v>58</v>
      </c>
      <c r="C945" s="10" t="s">
        <v>59</v>
      </c>
      <c r="D945" s="10" t="s">
        <v>1895</v>
      </c>
      <c r="E945" s="10" t="s">
        <v>1894</v>
      </c>
    </row>
    <row r="946" spans="2:5" x14ac:dyDescent="0.25">
      <c r="B946" s="2" t="s">
        <v>58</v>
      </c>
      <c r="C946" s="2" t="s">
        <v>59</v>
      </c>
      <c r="D946" s="2" t="s">
        <v>1896</v>
      </c>
      <c r="E946" s="2" t="s">
        <v>1897</v>
      </c>
    </row>
    <row r="947" spans="2:5" x14ac:dyDescent="0.25">
      <c r="B947" s="10" t="s">
        <v>58</v>
      </c>
      <c r="C947" s="10" t="s">
        <v>59</v>
      </c>
      <c r="D947" s="10" t="s">
        <v>1898</v>
      </c>
      <c r="E947" s="10" t="s">
        <v>1899</v>
      </c>
    </row>
    <row r="948" spans="2:5" x14ac:dyDescent="0.25">
      <c r="B948" s="2" t="s">
        <v>58</v>
      </c>
      <c r="C948" s="2" t="s">
        <v>59</v>
      </c>
      <c r="D948" s="2" t="s">
        <v>1900</v>
      </c>
      <c r="E948" s="2" t="s">
        <v>1901</v>
      </c>
    </row>
    <row r="949" spans="2:5" x14ac:dyDescent="0.25">
      <c r="B949" s="10" t="s">
        <v>58</v>
      </c>
      <c r="C949" s="10" t="s">
        <v>59</v>
      </c>
      <c r="D949" s="10" t="s">
        <v>1902</v>
      </c>
      <c r="E949" s="10" t="s">
        <v>1903</v>
      </c>
    </row>
    <row r="950" spans="2:5" x14ac:dyDescent="0.25">
      <c r="B950" s="2" t="s">
        <v>58</v>
      </c>
      <c r="C950" s="2" t="s">
        <v>59</v>
      </c>
      <c r="D950" s="2" t="s">
        <v>1904</v>
      </c>
      <c r="E950" s="2" t="s">
        <v>1905</v>
      </c>
    </row>
    <row r="951" spans="2:5" x14ac:dyDescent="0.25">
      <c r="B951" s="10" t="s">
        <v>58</v>
      </c>
      <c r="C951" s="10" t="s">
        <v>59</v>
      </c>
      <c r="D951" s="10" t="s">
        <v>1906</v>
      </c>
      <c r="E951" s="10" t="s">
        <v>1907</v>
      </c>
    </row>
    <row r="952" spans="2:5" x14ac:dyDescent="0.25">
      <c r="B952" s="2" t="s">
        <v>58</v>
      </c>
      <c r="C952" s="2" t="s">
        <v>59</v>
      </c>
      <c r="D952" s="2" t="s">
        <v>1908</v>
      </c>
      <c r="E952" s="2" t="s">
        <v>1909</v>
      </c>
    </row>
    <row r="953" spans="2:5" x14ac:dyDescent="0.25">
      <c r="B953" s="10" t="s">
        <v>58</v>
      </c>
      <c r="C953" s="10" t="s">
        <v>59</v>
      </c>
      <c r="D953" s="10" t="s">
        <v>1910</v>
      </c>
      <c r="E953" s="10" t="s">
        <v>1911</v>
      </c>
    </row>
    <row r="954" spans="2:5" x14ac:dyDescent="0.25">
      <c r="B954" s="2" t="s">
        <v>58</v>
      </c>
      <c r="C954" s="2" t="s">
        <v>59</v>
      </c>
      <c r="D954" s="2" t="s">
        <v>1912</v>
      </c>
      <c r="E954" s="2" t="s">
        <v>1913</v>
      </c>
    </row>
    <row r="955" spans="2:5" x14ac:dyDescent="0.25">
      <c r="B955" s="10" t="s">
        <v>58</v>
      </c>
      <c r="C955" s="10" t="s">
        <v>59</v>
      </c>
      <c r="D955" s="10" t="s">
        <v>1914</v>
      </c>
      <c r="E955" s="10" t="s">
        <v>1915</v>
      </c>
    </row>
    <row r="956" spans="2:5" x14ac:dyDescent="0.25">
      <c r="B956" s="2" t="s">
        <v>58</v>
      </c>
      <c r="C956" s="2" t="s">
        <v>59</v>
      </c>
      <c r="D956" s="2" t="s">
        <v>1916</v>
      </c>
      <c r="E956" s="2" t="s">
        <v>1917</v>
      </c>
    </row>
    <row r="957" spans="2:5" x14ac:dyDescent="0.25">
      <c r="B957" s="10" t="s">
        <v>58</v>
      </c>
      <c r="C957" s="10" t="s">
        <v>59</v>
      </c>
      <c r="D957" s="10" t="s">
        <v>1918</v>
      </c>
      <c r="E957" s="10" t="s">
        <v>1919</v>
      </c>
    </row>
    <row r="958" spans="2:5" x14ac:dyDescent="0.25">
      <c r="B958" s="2" t="s">
        <v>58</v>
      </c>
      <c r="C958" s="2" t="s">
        <v>59</v>
      </c>
      <c r="D958" s="2" t="s">
        <v>1920</v>
      </c>
      <c r="E958" s="2" t="s">
        <v>1921</v>
      </c>
    </row>
    <row r="959" spans="2:5" x14ac:dyDescent="0.25">
      <c r="B959" s="10" t="s">
        <v>58</v>
      </c>
      <c r="C959" s="10" t="s">
        <v>59</v>
      </c>
      <c r="D959" s="10" t="s">
        <v>1922</v>
      </c>
      <c r="E959" s="10" t="s">
        <v>1923</v>
      </c>
    </row>
    <row r="960" spans="2:5" x14ac:dyDescent="0.25">
      <c r="B960" s="2" t="s">
        <v>58</v>
      </c>
      <c r="C960" s="2" t="s">
        <v>59</v>
      </c>
      <c r="D960" s="2" t="s">
        <v>1924</v>
      </c>
      <c r="E960" s="2" t="s">
        <v>1925</v>
      </c>
    </row>
    <row r="961" spans="2:5" x14ac:dyDescent="0.25">
      <c r="B961" s="10" t="s">
        <v>58</v>
      </c>
      <c r="C961" s="10" t="s">
        <v>59</v>
      </c>
      <c r="D961" s="10" t="s">
        <v>1926</v>
      </c>
      <c r="E961" s="10" t="s">
        <v>1927</v>
      </c>
    </row>
    <row r="962" spans="2:5" x14ac:dyDescent="0.25">
      <c r="B962" s="2" t="s">
        <v>58</v>
      </c>
      <c r="C962" s="2" t="s">
        <v>59</v>
      </c>
      <c r="D962" s="2" t="s">
        <v>1928</v>
      </c>
      <c r="E962" s="2" t="s">
        <v>1929</v>
      </c>
    </row>
    <row r="963" spans="2:5" x14ac:dyDescent="0.25">
      <c r="B963" s="10" t="s">
        <v>58</v>
      </c>
      <c r="C963" s="10" t="s">
        <v>59</v>
      </c>
      <c r="D963" s="10" t="s">
        <v>1930</v>
      </c>
      <c r="E963" s="10" t="s">
        <v>1931</v>
      </c>
    </row>
    <row r="964" spans="2:5" x14ac:dyDescent="0.25">
      <c r="B964" s="2" t="s">
        <v>58</v>
      </c>
      <c r="C964" s="2" t="s">
        <v>59</v>
      </c>
      <c r="D964" s="2" t="s">
        <v>1932</v>
      </c>
      <c r="E964" s="2" t="s">
        <v>1933</v>
      </c>
    </row>
    <row r="965" spans="2:5" x14ac:dyDescent="0.25">
      <c r="B965" s="10" t="s">
        <v>58</v>
      </c>
      <c r="C965" s="10" t="s">
        <v>59</v>
      </c>
      <c r="D965" s="10" t="s">
        <v>1934</v>
      </c>
      <c r="E965" s="10" t="s">
        <v>1935</v>
      </c>
    </row>
    <row r="966" spans="2:5" x14ac:dyDescent="0.25">
      <c r="B966" s="2" t="s">
        <v>58</v>
      </c>
      <c r="C966" s="2" t="s">
        <v>59</v>
      </c>
      <c r="D966" s="2" t="s">
        <v>1936</v>
      </c>
      <c r="E966" s="2" t="s">
        <v>1937</v>
      </c>
    </row>
    <row r="967" spans="2:5" x14ac:dyDescent="0.25">
      <c r="B967" s="10" t="s">
        <v>58</v>
      </c>
      <c r="C967" s="10" t="s">
        <v>59</v>
      </c>
      <c r="D967" s="10" t="s">
        <v>1938</v>
      </c>
      <c r="E967" s="10" t="s">
        <v>1939</v>
      </c>
    </row>
    <row r="968" spans="2:5" x14ac:dyDescent="0.25">
      <c r="B968" s="2" t="s">
        <v>58</v>
      </c>
      <c r="C968" s="2" t="s">
        <v>59</v>
      </c>
      <c r="D968" s="2" t="s">
        <v>1940</v>
      </c>
      <c r="E968" s="2" t="s">
        <v>1941</v>
      </c>
    </row>
    <row r="969" spans="2:5" x14ac:dyDescent="0.25">
      <c r="B969" s="10" t="s">
        <v>58</v>
      </c>
      <c r="C969" s="10" t="s">
        <v>59</v>
      </c>
      <c r="D969" s="10" t="s">
        <v>1942</v>
      </c>
      <c r="E969" s="10" t="s">
        <v>1943</v>
      </c>
    </row>
    <row r="970" spans="2:5" x14ac:dyDescent="0.25">
      <c r="B970" s="2" t="s">
        <v>58</v>
      </c>
      <c r="C970" s="2" t="s">
        <v>59</v>
      </c>
      <c r="D970" s="2" t="s">
        <v>1944</v>
      </c>
      <c r="E970" s="2" t="s">
        <v>1945</v>
      </c>
    </row>
    <row r="971" spans="2:5" x14ac:dyDescent="0.25">
      <c r="B971" s="10" t="s">
        <v>58</v>
      </c>
      <c r="C971" s="10" t="s">
        <v>59</v>
      </c>
      <c r="D971" s="10" t="s">
        <v>1946</v>
      </c>
      <c r="E971" s="10" t="s">
        <v>1947</v>
      </c>
    </row>
    <row r="972" spans="2:5" x14ac:dyDescent="0.25">
      <c r="B972" s="2" t="s">
        <v>58</v>
      </c>
      <c r="C972" s="2" t="s">
        <v>59</v>
      </c>
      <c r="D972" s="2" t="s">
        <v>1948</v>
      </c>
      <c r="E972" s="2" t="s">
        <v>1949</v>
      </c>
    </row>
    <row r="973" spans="2:5" x14ac:dyDescent="0.25">
      <c r="B973" s="10" t="s">
        <v>58</v>
      </c>
      <c r="C973" s="10" t="s">
        <v>59</v>
      </c>
      <c r="D973" s="10" t="s">
        <v>1950</v>
      </c>
      <c r="E973" s="10" t="s">
        <v>1951</v>
      </c>
    </row>
    <row r="974" spans="2:5" x14ac:dyDescent="0.25">
      <c r="B974" s="2" t="s">
        <v>58</v>
      </c>
      <c r="C974" s="2" t="s">
        <v>59</v>
      </c>
      <c r="D974" s="2" t="s">
        <v>1952</v>
      </c>
      <c r="E974" s="2" t="s">
        <v>1953</v>
      </c>
    </row>
    <row r="975" spans="2:5" x14ac:dyDescent="0.25">
      <c r="B975" s="10" t="s">
        <v>58</v>
      </c>
      <c r="C975" s="10" t="s">
        <v>59</v>
      </c>
      <c r="D975" s="10" t="s">
        <v>1954</v>
      </c>
      <c r="E975" s="10" t="s">
        <v>1955</v>
      </c>
    </row>
    <row r="976" spans="2:5" x14ac:dyDescent="0.25">
      <c r="B976" s="2" t="s">
        <v>58</v>
      </c>
      <c r="C976" s="2" t="s">
        <v>59</v>
      </c>
      <c r="D976" s="2" t="s">
        <v>1956</v>
      </c>
      <c r="E976" s="2" t="s">
        <v>1957</v>
      </c>
    </row>
    <row r="977" spans="2:5" x14ac:dyDescent="0.25">
      <c r="B977" s="10" t="s">
        <v>58</v>
      </c>
      <c r="C977" s="10" t="s">
        <v>59</v>
      </c>
      <c r="D977" s="10" t="s">
        <v>1958</v>
      </c>
      <c r="E977" s="10" t="s">
        <v>1959</v>
      </c>
    </row>
    <row r="978" spans="2:5" x14ac:dyDescent="0.25">
      <c r="B978" s="2" t="s">
        <v>58</v>
      </c>
      <c r="C978" s="2" t="s">
        <v>59</v>
      </c>
      <c r="D978" s="2" t="s">
        <v>1960</v>
      </c>
      <c r="E978" s="2" t="s">
        <v>1961</v>
      </c>
    </row>
    <row r="979" spans="2:5" x14ac:dyDescent="0.25">
      <c r="B979" s="10" t="s">
        <v>58</v>
      </c>
      <c r="C979" s="10" t="s">
        <v>59</v>
      </c>
      <c r="D979" s="10" t="s">
        <v>1962</v>
      </c>
      <c r="E979" s="10" t="s">
        <v>1963</v>
      </c>
    </row>
    <row r="980" spans="2:5" x14ac:dyDescent="0.25">
      <c r="B980" s="2" t="s">
        <v>58</v>
      </c>
      <c r="C980" s="2" t="s">
        <v>59</v>
      </c>
      <c r="D980" s="2" t="s">
        <v>1964</v>
      </c>
      <c r="E980" s="2" t="s">
        <v>1965</v>
      </c>
    </row>
    <row r="981" spans="2:5" x14ac:dyDescent="0.25">
      <c r="B981" s="10" t="s">
        <v>58</v>
      </c>
      <c r="C981" s="10" t="s">
        <v>59</v>
      </c>
      <c r="D981" s="10" t="s">
        <v>1966</v>
      </c>
      <c r="E981" s="10" t="s">
        <v>1967</v>
      </c>
    </row>
    <row r="982" spans="2:5" x14ac:dyDescent="0.25">
      <c r="B982" s="2" t="s">
        <v>58</v>
      </c>
      <c r="C982" s="2" t="s">
        <v>59</v>
      </c>
      <c r="D982" s="2" t="s">
        <v>1968</v>
      </c>
      <c r="E982" s="2" t="s">
        <v>1969</v>
      </c>
    </row>
    <row r="983" spans="2:5" x14ac:dyDescent="0.25">
      <c r="B983" s="10" t="s">
        <v>58</v>
      </c>
      <c r="C983" s="10" t="s">
        <v>59</v>
      </c>
      <c r="D983" s="10" t="s">
        <v>1970</v>
      </c>
      <c r="E983" s="10" t="s">
        <v>1971</v>
      </c>
    </row>
    <row r="984" spans="2:5" x14ac:dyDescent="0.25">
      <c r="B984" s="2" t="s">
        <v>58</v>
      </c>
      <c r="C984" s="2" t="s">
        <v>59</v>
      </c>
      <c r="D984" s="2" t="s">
        <v>1972</v>
      </c>
      <c r="E984" s="2" t="s">
        <v>1971</v>
      </c>
    </row>
    <row r="985" spans="2:5" x14ac:dyDescent="0.25">
      <c r="B985" s="10" t="s">
        <v>58</v>
      </c>
      <c r="C985" s="10" t="s">
        <v>59</v>
      </c>
      <c r="D985" s="10" t="s">
        <v>1973</v>
      </c>
      <c r="E985" s="10" t="s">
        <v>1974</v>
      </c>
    </row>
    <row r="986" spans="2:5" x14ac:dyDescent="0.25">
      <c r="B986" s="2" t="s">
        <v>58</v>
      </c>
      <c r="C986" s="2" t="s">
        <v>59</v>
      </c>
      <c r="D986" s="2" t="s">
        <v>1975</v>
      </c>
      <c r="E986" s="2" t="s">
        <v>1976</v>
      </c>
    </row>
    <row r="987" spans="2:5" x14ac:dyDescent="0.25">
      <c r="B987" s="10" t="s">
        <v>58</v>
      </c>
      <c r="C987" s="10" t="s">
        <v>59</v>
      </c>
      <c r="D987" s="10" t="s">
        <v>1977</v>
      </c>
      <c r="E987" s="10" t="s">
        <v>1978</v>
      </c>
    </row>
    <row r="988" spans="2:5" x14ac:dyDescent="0.25">
      <c r="B988" s="2" t="s">
        <v>58</v>
      </c>
      <c r="C988" s="2" t="s">
        <v>59</v>
      </c>
      <c r="D988" s="2" t="s">
        <v>1979</v>
      </c>
      <c r="E988" s="2" t="s">
        <v>1980</v>
      </c>
    </row>
    <row r="989" spans="2:5" x14ac:dyDescent="0.25">
      <c r="B989" s="10" t="s">
        <v>58</v>
      </c>
      <c r="C989" s="10" t="s">
        <v>59</v>
      </c>
      <c r="D989" s="10" t="s">
        <v>1981</v>
      </c>
      <c r="E989" s="10" t="s">
        <v>1982</v>
      </c>
    </row>
    <row r="990" spans="2:5" x14ac:dyDescent="0.25">
      <c r="B990" s="2" t="s">
        <v>58</v>
      </c>
      <c r="C990" s="2" t="s">
        <v>59</v>
      </c>
      <c r="D990" s="2" t="s">
        <v>1983</v>
      </c>
      <c r="E990" s="2" t="s">
        <v>1984</v>
      </c>
    </row>
    <row r="991" spans="2:5" x14ac:dyDescent="0.25">
      <c r="B991" s="10" t="s">
        <v>58</v>
      </c>
      <c r="C991" s="10" t="s">
        <v>59</v>
      </c>
      <c r="D991" s="10" t="s">
        <v>1985</v>
      </c>
      <c r="E991" s="10" t="s">
        <v>1986</v>
      </c>
    </row>
    <row r="992" spans="2:5" x14ac:dyDescent="0.25">
      <c r="B992" s="2" t="s">
        <v>58</v>
      </c>
      <c r="C992" s="2" t="s">
        <v>59</v>
      </c>
      <c r="D992" s="2" t="s">
        <v>1987</v>
      </c>
      <c r="E992" s="2" t="s">
        <v>1988</v>
      </c>
    </row>
    <row r="993" spans="2:5" x14ac:dyDescent="0.25">
      <c r="B993" s="10" t="s">
        <v>58</v>
      </c>
      <c r="C993" s="10" t="s">
        <v>59</v>
      </c>
      <c r="D993" s="10" t="s">
        <v>1989</v>
      </c>
      <c r="E993" s="10" t="s">
        <v>1990</v>
      </c>
    </row>
    <row r="994" spans="2:5" x14ac:dyDescent="0.25">
      <c r="B994" s="2" t="s">
        <v>58</v>
      </c>
      <c r="C994" s="2" t="s">
        <v>59</v>
      </c>
      <c r="D994" s="2" t="s">
        <v>1991</v>
      </c>
      <c r="E994" s="2" t="s">
        <v>1992</v>
      </c>
    </row>
    <row r="995" spans="2:5" x14ac:dyDescent="0.25">
      <c r="B995" s="10" t="s">
        <v>58</v>
      </c>
      <c r="C995" s="10" t="s">
        <v>59</v>
      </c>
      <c r="D995" s="10" t="s">
        <v>1993</v>
      </c>
      <c r="E995" s="10" t="s">
        <v>1994</v>
      </c>
    </row>
    <row r="996" spans="2:5" x14ac:dyDescent="0.25">
      <c r="B996" s="2" t="s">
        <v>58</v>
      </c>
      <c r="C996" s="2" t="s">
        <v>59</v>
      </c>
      <c r="D996" s="2" t="s">
        <v>1995</v>
      </c>
      <c r="E996" s="2" t="s">
        <v>1996</v>
      </c>
    </row>
    <row r="997" spans="2:5" x14ac:dyDescent="0.25">
      <c r="B997" s="10" t="s">
        <v>58</v>
      </c>
      <c r="C997" s="10" t="s">
        <v>59</v>
      </c>
      <c r="D997" s="10" t="s">
        <v>1997</v>
      </c>
      <c r="E997" s="10" t="s">
        <v>1998</v>
      </c>
    </row>
    <row r="998" spans="2:5" x14ac:dyDescent="0.25">
      <c r="B998" s="2" t="s">
        <v>58</v>
      </c>
      <c r="C998" s="2" t="s">
        <v>59</v>
      </c>
      <c r="D998" s="2" t="s">
        <v>1999</v>
      </c>
      <c r="E998" s="2" t="s">
        <v>2000</v>
      </c>
    </row>
    <row r="999" spans="2:5" x14ac:dyDescent="0.25">
      <c r="B999" s="10" t="s">
        <v>58</v>
      </c>
      <c r="C999" s="10" t="s">
        <v>59</v>
      </c>
      <c r="D999" s="10" t="s">
        <v>2001</v>
      </c>
      <c r="E999" s="10" t="s">
        <v>2002</v>
      </c>
    </row>
    <row r="1000" spans="2:5" x14ac:dyDescent="0.25">
      <c r="B1000" s="2" t="s">
        <v>58</v>
      </c>
      <c r="C1000" s="2" t="s">
        <v>59</v>
      </c>
      <c r="D1000" s="2" t="s">
        <v>2003</v>
      </c>
      <c r="E1000" s="2" t="s">
        <v>2004</v>
      </c>
    </row>
    <row r="1001" spans="2:5" x14ac:dyDescent="0.25">
      <c r="B1001" s="10" t="s">
        <v>58</v>
      </c>
      <c r="C1001" s="10" t="s">
        <v>59</v>
      </c>
      <c r="D1001" s="10" t="s">
        <v>2005</v>
      </c>
      <c r="E1001" s="10" t="s">
        <v>2006</v>
      </c>
    </row>
    <row r="1002" spans="2:5" x14ac:dyDescent="0.25">
      <c r="B1002" s="2" t="s">
        <v>58</v>
      </c>
      <c r="C1002" s="2" t="s">
        <v>59</v>
      </c>
      <c r="D1002" s="2" t="s">
        <v>2007</v>
      </c>
      <c r="E1002" s="2" t="s">
        <v>2008</v>
      </c>
    </row>
    <row r="1003" spans="2:5" x14ac:dyDescent="0.25">
      <c r="B1003" s="10" t="s">
        <v>58</v>
      </c>
      <c r="C1003" s="10" t="s">
        <v>59</v>
      </c>
      <c r="D1003" s="10" t="s">
        <v>2009</v>
      </c>
      <c r="E1003" s="10" t="s">
        <v>2008</v>
      </c>
    </row>
    <row r="1004" spans="2:5" x14ac:dyDescent="0.25">
      <c r="B1004" s="2" t="s">
        <v>58</v>
      </c>
      <c r="C1004" s="2" t="s">
        <v>59</v>
      </c>
      <c r="D1004" s="2" t="s">
        <v>2010</v>
      </c>
      <c r="E1004" s="2" t="s">
        <v>2011</v>
      </c>
    </row>
    <row r="1005" spans="2:5" x14ac:dyDescent="0.25">
      <c r="B1005" s="10" t="s">
        <v>58</v>
      </c>
      <c r="C1005" s="10" t="s">
        <v>59</v>
      </c>
      <c r="D1005" s="10" t="s">
        <v>2012</v>
      </c>
      <c r="E1005" s="10" t="s">
        <v>2013</v>
      </c>
    </row>
    <row r="1006" spans="2:5" x14ac:dyDescent="0.25">
      <c r="B1006" s="2" t="s">
        <v>58</v>
      </c>
      <c r="C1006" s="2" t="s">
        <v>59</v>
      </c>
      <c r="D1006" s="2" t="s">
        <v>2014</v>
      </c>
      <c r="E1006" s="2" t="s">
        <v>2015</v>
      </c>
    </row>
    <row r="1007" spans="2:5" x14ac:dyDescent="0.25">
      <c r="B1007" s="10" t="s">
        <v>58</v>
      </c>
      <c r="C1007" s="10" t="s">
        <v>59</v>
      </c>
      <c r="D1007" s="10" t="s">
        <v>2016</v>
      </c>
      <c r="E1007" s="10" t="s">
        <v>2017</v>
      </c>
    </row>
    <row r="1008" spans="2:5" x14ac:dyDescent="0.25">
      <c r="B1008" s="2" t="s">
        <v>58</v>
      </c>
      <c r="C1008" s="2" t="s">
        <v>59</v>
      </c>
      <c r="D1008" s="2" t="s">
        <v>2018</v>
      </c>
      <c r="E1008" s="2" t="s">
        <v>2019</v>
      </c>
    </row>
    <row r="1009" spans="2:5" x14ac:dyDescent="0.25">
      <c r="B1009" s="10" t="s">
        <v>58</v>
      </c>
      <c r="C1009" s="10" t="s">
        <v>59</v>
      </c>
      <c r="D1009" s="10" t="s">
        <v>2020</v>
      </c>
      <c r="E1009" s="10" t="s">
        <v>2021</v>
      </c>
    </row>
    <row r="1010" spans="2:5" x14ac:dyDescent="0.25">
      <c r="B1010" s="2" t="s">
        <v>58</v>
      </c>
      <c r="C1010" s="2" t="s">
        <v>59</v>
      </c>
      <c r="D1010" s="2" t="s">
        <v>2022</v>
      </c>
      <c r="E1010" s="2" t="s">
        <v>2023</v>
      </c>
    </row>
    <row r="1011" spans="2:5" x14ac:dyDescent="0.25">
      <c r="B1011" s="10" t="s">
        <v>58</v>
      </c>
      <c r="C1011" s="10" t="s">
        <v>59</v>
      </c>
      <c r="D1011" s="10" t="s">
        <v>2024</v>
      </c>
      <c r="E1011" s="10" t="s">
        <v>2025</v>
      </c>
    </row>
    <row r="1012" spans="2:5" x14ac:dyDescent="0.25">
      <c r="B1012" s="2" t="s">
        <v>58</v>
      </c>
      <c r="C1012" s="2" t="s">
        <v>59</v>
      </c>
      <c r="D1012" s="2" t="s">
        <v>2026</v>
      </c>
      <c r="E1012" s="2" t="s">
        <v>2027</v>
      </c>
    </row>
    <row r="1013" spans="2:5" x14ac:dyDescent="0.25">
      <c r="B1013" s="10" t="s">
        <v>58</v>
      </c>
      <c r="C1013" s="10" t="s">
        <v>59</v>
      </c>
      <c r="D1013" s="10" t="s">
        <v>2028</v>
      </c>
      <c r="E1013" s="10" t="s">
        <v>2029</v>
      </c>
    </row>
    <row r="1014" spans="2:5" x14ac:dyDescent="0.25">
      <c r="B1014" s="2" t="s">
        <v>58</v>
      </c>
      <c r="C1014" s="2" t="s">
        <v>59</v>
      </c>
      <c r="D1014" s="2" t="s">
        <v>2030</v>
      </c>
      <c r="E1014" s="2" t="s">
        <v>2031</v>
      </c>
    </row>
    <row r="1015" spans="2:5" x14ac:dyDescent="0.25">
      <c r="B1015" s="10" t="s">
        <v>58</v>
      </c>
      <c r="C1015" s="10" t="s">
        <v>59</v>
      </c>
      <c r="D1015" s="10" t="s">
        <v>2032</v>
      </c>
      <c r="E1015" s="10" t="s">
        <v>2033</v>
      </c>
    </row>
    <row r="1016" spans="2:5" x14ac:dyDescent="0.25">
      <c r="B1016" s="2" t="s">
        <v>58</v>
      </c>
      <c r="C1016" s="2" t="s">
        <v>59</v>
      </c>
      <c r="D1016" s="2" t="s">
        <v>2034</v>
      </c>
      <c r="E1016" s="2" t="s">
        <v>2035</v>
      </c>
    </row>
    <row r="1017" spans="2:5" x14ac:dyDescent="0.25">
      <c r="B1017" s="10" t="s">
        <v>58</v>
      </c>
      <c r="C1017" s="10" t="s">
        <v>59</v>
      </c>
      <c r="D1017" s="10" t="s">
        <v>2036</v>
      </c>
      <c r="E1017" s="10" t="s">
        <v>2037</v>
      </c>
    </row>
    <row r="1018" spans="2:5" x14ac:dyDescent="0.25">
      <c r="B1018" s="2" t="s">
        <v>58</v>
      </c>
      <c r="C1018" s="2" t="s">
        <v>59</v>
      </c>
      <c r="D1018" s="2" t="s">
        <v>2038</v>
      </c>
      <c r="E1018" s="2" t="s">
        <v>2039</v>
      </c>
    </row>
    <row r="1019" spans="2:5" x14ac:dyDescent="0.25">
      <c r="B1019" s="10" t="s">
        <v>58</v>
      </c>
      <c r="C1019" s="10" t="s">
        <v>59</v>
      </c>
      <c r="D1019" s="10" t="s">
        <v>2040</v>
      </c>
      <c r="E1019" s="10" t="s">
        <v>2041</v>
      </c>
    </row>
    <row r="1020" spans="2:5" x14ac:dyDescent="0.25">
      <c r="B1020" s="2" t="s">
        <v>58</v>
      </c>
      <c r="C1020" s="2" t="s">
        <v>59</v>
      </c>
      <c r="D1020" s="2" t="s">
        <v>2042</v>
      </c>
      <c r="E1020" s="2" t="s">
        <v>2043</v>
      </c>
    </row>
    <row r="1021" spans="2:5" x14ac:dyDescent="0.25">
      <c r="B1021" s="10" t="s">
        <v>58</v>
      </c>
      <c r="C1021" s="10" t="s">
        <v>59</v>
      </c>
      <c r="D1021" s="10" t="s">
        <v>2044</v>
      </c>
      <c r="E1021" s="10" t="s">
        <v>2045</v>
      </c>
    </row>
    <row r="1022" spans="2:5" x14ac:dyDescent="0.25">
      <c r="B1022" s="2" t="s">
        <v>58</v>
      </c>
      <c r="C1022" s="2" t="s">
        <v>59</v>
      </c>
      <c r="D1022" s="2" t="s">
        <v>2046</v>
      </c>
      <c r="E1022" s="2" t="s">
        <v>2047</v>
      </c>
    </row>
    <row r="1023" spans="2:5" x14ac:dyDescent="0.25">
      <c r="B1023" s="10" t="s">
        <v>58</v>
      </c>
      <c r="C1023" s="10" t="s">
        <v>59</v>
      </c>
      <c r="D1023" s="10" t="s">
        <v>2048</v>
      </c>
      <c r="E1023" s="10" t="s">
        <v>2049</v>
      </c>
    </row>
    <row r="1024" spans="2:5" x14ac:dyDescent="0.25">
      <c r="B1024" s="2" t="s">
        <v>58</v>
      </c>
      <c r="C1024" s="2" t="s">
        <v>59</v>
      </c>
      <c r="D1024" s="2" t="s">
        <v>2050</v>
      </c>
      <c r="E1024" s="2" t="s">
        <v>2051</v>
      </c>
    </row>
    <row r="1025" spans="2:5" x14ac:dyDescent="0.25">
      <c r="B1025" s="10" t="s">
        <v>58</v>
      </c>
      <c r="C1025" s="10" t="s">
        <v>59</v>
      </c>
      <c r="D1025" s="10" t="s">
        <v>2052</v>
      </c>
      <c r="E1025" s="10" t="s">
        <v>2053</v>
      </c>
    </row>
    <row r="1026" spans="2:5" x14ac:dyDescent="0.25">
      <c r="B1026" s="2" t="s">
        <v>58</v>
      </c>
      <c r="C1026" s="2" t="s">
        <v>59</v>
      </c>
      <c r="D1026" s="2" t="s">
        <v>2054</v>
      </c>
      <c r="E1026" s="2" t="s">
        <v>2055</v>
      </c>
    </row>
    <row r="1027" spans="2:5" x14ac:dyDescent="0.25">
      <c r="B1027" s="10" t="s">
        <v>58</v>
      </c>
      <c r="C1027" s="10" t="s">
        <v>59</v>
      </c>
      <c r="D1027" s="10" t="s">
        <v>2056</v>
      </c>
      <c r="E1027" s="10" t="s">
        <v>2057</v>
      </c>
    </row>
    <row r="1028" spans="2:5" x14ac:dyDescent="0.25">
      <c r="B1028" s="2" t="s">
        <v>58</v>
      </c>
      <c r="C1028" s="2" t="s">
        <v>59</v>
      </c>
      <c r="D1028" s="2" t="s">
        <v>2058</v>
      </c>
      <c r="E1028" s="2" t="s">
        <v>2059</v>
      </c>
    </row>
    <row r="1029" spans="2:5" x14ac:dyDescent="0.25">
      <c r="B1029" s="10" t="s">
        <v>58</v>
      </c>
      <c r="C1029" s="10" t="s">
        <v>59</v>
      </c>
      <c r="D1029" s="10" t="s">
        <v>2060</v>
      </c>
      <c r="E1029" s="10" t="s">
        <v>2061</v>
      </c>
    </row>
    <row r="1030" spans="2:5" x14ac:dyDescent="0.25">
      <c r="B1030" s="2" t="s">
        <v>58</v>
      </c>
      <c r="C1030" s="2" t="s">
        <v>59</v>
      </c>
      <c r="D1030" s="2" t="s">
        <v>2062</v>
      </c>
      <c r="E1030" s="2" t="s">
        <v>2063</v>
      </c>
    </row>
    <row r="1031" spans="2:5" x14ac:dyDescent="0.25">
      <c r="B1031" s="10" t="s">
        <v>58</v>
      </c>
      <c r="C1031" s="10" t="s">
        <v>59</v>
      </c>
      <c r="D1031" s="10" t="s">
        <v>2064</v>
      </c>
      <c r="E1031" s="10" t="s">
        <v>2065</v>
      </c>
    </row>
    <row r="1032" spans="2:5" x14ac:dyDescent="0.25">
      <c r="B1032" s="2" t="s">
        <v>58</v>
      </c>
      <c r="C1032" s="2" t="s">
        <v>59</v>
      </c>
      <c r="D1032" s="2" t="s">
        <v>2066</v>
      </c>
      <c r="E1032" s="2" t="s">
        <v>2067</v>
      </c>
    </row>
    <row r="1033" spans="2:5" x14ac:dyDescent="0.25">
      <c r="B1033" s="10" t="s">
        <v>58</v>
      </c>
      <c r="C1033" s="10" t="s">
        <v>59</v>
      </c>
      <c r="D1033" s="10" t="s">
        <v>2068</v>
      </c>
      <c r="E1033" s="10" t="s">
        <v>2069</v>
      </c>
    </row>
    <row r="1034" spans="2:5" x14ac:dyDescent="0.25">
      <c r="B1034" s="2" t="s">
        <v>58</v>
      </c>
      <c r="C1034" s="2" t="s">
        <v>59</v>
      </c>
      <c r="D1034" s="2" t="s">
        <v>2070</v>
      </c>
      <c r="E1034" s="2" t="s">
        <v>2071</v>
      </c>
    </row>
    <row r="1035" spans="2:5" x14ac:dyDescent="0.25">
      <c r="B1035" s="10" t="s">
        <v>58</v>
      </c>
      <c r="C1035" s="10" t="s">
        <v>59</v>
      </c>
      <c r="D1035" s="10" t="s">
        <v>2072</v>
      </c>
      <c r="E1035" s="10" t="s">
        <v>2073</v>
      </c>
    </row>
    <row r="1036" spans="2:5" x14ac:dyDescent="0.25">
      <c r="B1036" s="2" t="s">
        <v>58</v>
      </c>
      <c r="C1036" s="2" t="s">
        <v>59</v>
      </c>
      <c r="D1036" s="2" t="s">
        <v>2074</v>
      </c>
      <c r="E1036" s="2" t="s">
        <v>2075</v>
      </c>
    </row>
    <row r="1037" spans="2:5" x14ac:dyDescent="0.25">
      <c r="B1037" s="10" t="s">
        <v>58</v>
      </c>
      <c r="C1037" s="10" t="s">
        <v>59</v>
      </c>
      <c r="D1037" s="10" t="s">
        <v>2076</v>
      </c>
      <c r="E1037" s="10" t="s">
        <v>2077</v>
      </c>
    </row>
    <row r="1038" spans="2:5" x14ac:dyDescent="0.25">
      <c r="B1038" s="2" t="s">
        <v>58</v>
      </c>
      <c r="C1038" s="2" t="s">
        <v>59</v>
      </c>
      <c r="D1038" s="2" t="s">
        <v>2078</v>
      </c>
      <c r="E1038" s="2" t="s">
        <v>2079</v>
      </c>
    </row>
    <row r="1039" spans="2:5" x14ac:dyDescent="0.25">
      <c r="B1039" s="10" t="s">
        <v>58</v>
      </c>
      <c r="C1039" s="10" t="s">
        <v>59</v>
      </c>
      <c r="D1039" s="10" t="s">
        <v>2080</v>
      </c>
      <c r="E1039" s="10" t="s">
        <v>2081</v>
      </c>
    </row>
    <row r="1040" spans="2:5" x14ac:dyDescent="0.25">
      <c r="B1040" s="2" t="s">
        <v>58</v>
      </c>
      <c r="C1040" s="2" t="s">
        <v>59</v>
      </c>
      <c r="D1040" s="2" t="s">
        <v>2082</v>
      </c>
      <c r="E1040" s="2" t="s">
        <v>2083</v>
      </c>
    </row>
    <row r="1041" spans="2:5" x14ac:dyDescent="0.25">
      <c r="B1041" s="10" t="s">
        <v>58</v>
      </c>
      <c r="C1041" s="10" t="s">
        <v>59</v>
      </c>
      <c r="D1041" s="10" t="s">
        <v>2084</v>
      </c>
      <c r="E1041" s="10" t="s">
        <v>2085</v>
      </c>
    </row>
    <row r="1042" spans="2:5" x14ac:dyDescent="0.25">
      <c r="B1042" s="2" t="s">
        <v>58</v>
      </c>
      <c r="C1042" s="2" t="s">
        <v>59</v>
      </c>
      <c r="D1042" s="2" t="s">
        <v>2086</v>
      </c>
      <c r="E1042" s="2" t="s">
        <v>2087</v>
      </c>
    </row>
    <row r="1043" spans="2:5" x14ac:dyDescent="0.25">
      <c r="B1043" s="10" t="s">
        <v>58</v>
      </c>
      <c r="C1043" s="10" t="s">
        <v>59</v>
      </c>
      <c r="D1043" s="10" t="s">
        <v>2088</v>
      </c>
      <c r="E1043" s="10" t="s">
        <v>2089</v>
      </c>
    </row>
    <row r="1044" spans="2:5" x14ac:dyDescent="0.25">
      <c r="B1044" s="2" t="s">
        <v>58</v>
      </c>
      <c r="C1044" s="2" t="s">
        <v>59</v>
      </c>
      <c r="D1044" s="2" t="s">
        <v>2090</v>
      </c>
      <c r="E1044" s="2" t="s">
        <v>2091</v>
      </c>
    </row>
    <row r="1045" spans="2:5" x14ac:dyDescent="0.25">
      <c r="B1045" s="10" t="s">
        <v>58</v>
      </c>
      <c r="C1045" s="10" t="s">
        <v>59</v>
      </c>
      <c r="D1045" s="10" t="s">
        <v>2092</v>
      </c>
      <c r="E1045" s="10" t="s">
        <v>2093</v>
      </c>
    </row>
    <row r="1046" spans="2:5" x14ac:dyDescent="0.25">
      <c r="B1046" s="2" t="s">
        <v>58</v>
      </c>
      <c r="C1046" s="2" t="s">
        <v>59</v>
      </c>
      <c r="D1046" s="2" t="s">
        <v>2094</v>
      </c>
      <c r="E1046" s="2" t="s">
        <v>2095</v>
      </c>
    </row>
    <row r="1047" spans="2:5" x14ac:dyDescent="0.25">
      <c r="B1047" s="10" t="s">
        <v>58</v>
      </c>
      <c r="C1047" s="10" t="s">
        <v>59</v>
      </c>
      <c r="D1047" s="10" t="s">
        <v>2096</v>
      </c>
      <c r="E1047" s="10" t="s">
        <v>2097</v>
      </c>
    </row>
    <row r="1048" spans="2:5" x14ac:dyDescent="0.25">
      <c r="B1048" s="2" t="s">
        <v>58</v>
      </c>
      <c r="C1048" s="2" t="s">
        <v>59</v>
      </c>
      <c r="D1048" s="2" t="s">
        <v>2098</v>
      </c>
      <c r="E1048" s="2" t="s">
        <v>2099</v>
      </c>
    </row>
    <row r="1049" spans="2:5" x14ac:dyDescent="0.25">
      <c r="B1049" s="10" t="s">
        <v>58</v>
      </c>
      <c r="C1049" s="10" t="s">
        <v>59</v>
      </c>
      <c r="D1049" s="10" t="s">
        <v>2100</v>
      </c>
      <c r="E1049" s="10" t="s">
        <v>2101</v>
      </c>
    </row>
    <row r="1050" spans="2:5" x14ac:dyDescent="0.25">
      <c r="B1050" s="2" t="s">
        <v>58</v>
      </c>
      <c r="C1050" s="2" t="s">
        <v>59</v>
      </c>
      <c r="D1050" s="2" t="s">
        <v>2102</v>
      </c>
      <c r="E1050" s="2" t="s">
        <v>2103</v>
      </c>
    </row>
    <row r="1051" spans="2:5" x14ac:dyDescent="0.25">
      <c r="B1051" s="10" t="s">
        <v>58</v>
      </c>
      <c r="C1051" s="10" t="s">
        <v>59</v>
      </c>
      <c r="D1051" s="10" t="s">
        <v>2104</v>
      </c>
      <c r="E1051" s="10" t="s">
        <v>2105</v>
      </c>
    </row>
    <row r="1052" spans="2:5" x14ac:dyDescent="0.25">
      <c r="B1052" s="2" t="s">
        <v>58</v>
      </c>
      <c r="C1052" s="2" t="s">
        <v>59</v>
      </c>
      <c r="D1052" s="2" t="s">
        <v>2106</v>
      </c>
      <c r="E1052" s="2" t="s">
        <v>2107</v>
      </c>
    </row>
    <row r="1053" spans="2:5" x14ac:dyDescent="0.25">
      <c r="B1053" s="10" t="s">
        <v>58</v>
      </c>
      <c r="C1053" s="10" t="s">
        <v>59</v>
      </c>
      <c r="D1053" s="10" t="s">
        <v>2108</v>
      </c>
      <c r="E1053" s="10" t="s">
        <v>2109</v>
      </c>
    </row>
    <row r="1054" spans="2:5" x14ac:dyDescent="0.25">
      <c r="B1054" s="2" t="s">
        <v>58</v>
      </c>
      <c r="C1054" s="2" t="s">
        <v>59</v>
      </c>
      <c r="D1054" s="2" t="s">
        <v>2110</v>
      </c>
      <c r="E1054" s="2" t="s">
        <v>2111</v>
      </c>
    </row>
    <row r="1055" spans="2:5" x14ac:dyDescent="0.25">
      <c r="B1055" s="10" t="s">
        <v>58</v>
      </c>
      <c r="C1055" s="10" t="s">
        <v>59</v>
      </c>
      <c r="D1055" s="10" t="s">
        <v>2112</v>
      </c>
      <c r="E1055" s="10" t="s">
        <v>2113</v>
      </c>
    </row>
    <row r="1056" spans="2:5" x14ac:dyDescent="0.25">
      <c r="B1056" s="2" t="s">
        <v>58</v>
      </c>
      <c r="C1056" s="2" t="s">
        <v>59</v>
      </c>
      <c r="D1056" s="2" t="s">
        <v>2114</v>
      </c>
      <c r="E1056" s="2" t="s">
        <v>2115</v>
      </c>
    </row>
    <row r="1057" spans="2:5" x14ac:dyDescent="0.25">
      <c r="B1057" s="10" t="s">
        <v>58</v>
      </c>
      <c r="C1057" s="10" t="s">
        <v>59</v>
      </c>
      <c r="D1057" s="10" t="s">
        <v>2116</v>
      </c>
      <c r="E1057" s="10" t="s">
        <v>2117</v>
      </c>
    </row>
    <row r="1058" spans="2:5" x14ac:dyDescent="0.25">
      <c r="B1058" s="2" t="s">
        <v>58</v>
      </c>
      <c r="C1058" s="2" t="s">
        <v>59</v>
      </c>
      <c r="D1058" s="2" t="s">
        <v>2118</v>
      </c>
      <c r="E1058" s="2" t="s">
        <v>2119</v>
      </c>
    </row>
    <row r="1059" spans="2:5" x14ac:dyDescent="0.25">
      <c r="B1059" s="10" t="s">
        <v>58</v>
      </c>
      <c r="C1059" s="10" t="s">
        <v>59</v>
      </c>
      <c r="D1059" s="10" t="s">
        <v>2120</v>
      </c>
      <c r="E1059" s="10" t="s">
        <v>2121</v>
      </c>
    </row>
    <row r="1060" spans="2:5" x14ac:dyDescent="0.25">
      <c r="B1060" s="2" t="s">
        <v>58</v>
      </c>
      <c r="C1060" s="2" t="s">
        <v>59</v>
      </c>
      <c r="D1060" s="2" t="s">
        <v>2122</v>
      </c>
      <c r="E1060" s="2" t="s">
        <v>2123</v>
      </c>
    </row>
    <row r="1061" spans="2:5" x14ac:dyDescent="0.25">
      <c r="B1061" s="10" t="s">
        <v>58</v>
      </c>
      <c r="C1061" s="10" t="s">
        <v>59</v>
      </c>
      <c r="D1061" s="10" t="s">
        <v>2124</v>
      </c>
      <c r="E1061" s="10" t="s">
        <v>2125</v>
      </c>
    </row>
    <row r="1062" spans="2:5" x14ac:dyDescent="0.25">
      <c r="B1062" s="2" t="s">
        <v>58</v>
      </c>
      <c r="C1062" s="2" t="s">
        <v>59</v>
      </c>
      <c r="D1062" s="2" t="s">
        <v>2126</v>
      </c>
      <c r="E1062" s="2" t="s">
        <v>2127</v>
      </c>
    </row>
    <row r="1063" spans="2:5" x14ac:dyDescent="0.25">
      <c r="B1063" s="10" t="s">
        <v>58</v>
      </c>
      <c r="C1063" s="10" t="s">
        <v>59</v>
      </c>
      <c r="D1063" s="10" t="s">
        <v>2128</v>
      </c>
      <c r="E1063" s="10" t="s">
        <v>2129</v>
      </c>
    </row>
    <row r="1064" spans="2:5" x14ac:dyDescent="0.25">
      <c r="B1064" s="2" t="s">
        <v>58</v>
      </c>
      <c r="C1064" s="2" t="s">
        <v>59</v>
      </c>
      <c r="D1064" s="2" t="s">
        <v>2130</v>
      </c>
      <c r="E1064" s="2" t="s">
        <v>2131</v>
      </c>
    </row>
    <row r="1065" spans="2:5" x14ac:dyDescent="0.25">
      <c r="B1065" s="10" t="s">
        <v>58</v>
      </c>
      <c r="C1065" s="10" t="s">
        <v>59</v>
      </c>
      <c r="D1065" s="10" t="s">
        <v>2132</v>
      </c>
      <c r="E1065" s="10" t="s">
        <v>2133</v>
      </c>
    </row>
    <row r="1066" spans="2:5" x14ac:dyDescent="0.25">
      <c r="B1066" s="2" t="s">
        <v>58</v>
      </c>
      <c r="C1066" s="2" t="s">
        <v>59</v>
      </c>
      <c r="D1066" s="2" t="s">
        <v>2134</v>
      </c>
      <c r="E1066" s="2" t="s">
        <v>2135</v>
      </c>
    </row>
    <row r="1067" spans="2:5" x14ac:dyDescent="0.25">
      <c r="B1067" s="10" t="s">
        <v>58</v>
      </c>
      <c r="C1067" s="10" t="s">
        <v>59</v>
      </c>
      <c r="D1067" s="10" t="s">
        <v>2136</v>
      </c>
      <c r="E1067" s="10" t="s">
        <v>2137</v>
      </c>
    </row>
    <row r="1068" spans="2:5" x14ac:dyDescent="0.25">
      <c r="B1068" s="2" t="s">
        <v>58</v>
      </c>
      <c r="C1068" s="2" t="s">
        <v>59</v>
      </c>
      <c r="D1068" s="2" t="s">
        <v>2138</v>
      </c>
      <c r="E1068" s="2" t="s">
        <v>2139</v>
      </c>
    </row>
    <row r="1069" spans="2:5" x14ac:dyDescent="0.25">
      <c r="B1069" s="10" t="s">
        <v>58</v>
      </c>
      <c r="C1069" s="10" t="s">
        <v>59</v>
      </c>
      <c r="D1069" s="10" t="s">
        <v>2140</v>
      </c>
      <c r="E1069" s="10" t="s">
        <v>2141</v>
      </c>
    </row>
    <row r="1070" spans="2:5" x14ac:dyDescent="0.25">
      <c r="B1070" s="2" t="s">
        <v>58</v>
      </c>
      <c r="C1070" s="2" t="s">
        <v>59</v>
      </c>
      <c r="D1070" s="2" t="s">
        <v>2142</v>
      </c>
      <c r="E1070" s="2" t="s">
        <v>2143</v>
      </c>
    </row>
    <row r="1071" spans="2:5" x14ac:dyDescent="0.25">
      <c r="B1071" s="10" t="s">
        <v>58</v>
      </c>
      <c r="C1071" s="10" t="s">
        <v>59</v>
      </c>
      <c r="D1071" s="10" t="s">
        <v>2144</v>
      </c>
      <c r="E1071" s="10" t="s">
        <v>2145</v>
      </c>
    </row>
    <row r="1072" spans="2:5" x14ac:dyDescent="0.25">
      <c r="B1072" s="2" t="s">
        <v>58</v>
      </c>
      <c r="C1072" s="2" t="s">
        <v>59</v>
      </c>
      <c r="D1072" s="2" t="s">
        <v>2146</v>
      </c>
      <c r="E1072" s="2" t="s">
        <v>2147</v>
      </c>
    </row>
    <row r="1073" spans="2:5" x14ac:dyDescent="0.25">
      <c r="B1073" s="10" t="s">
        <v>58</v>
      </c>
      <c r="C1073" s="10" t="s">
        <v>59</v>
      </c>
      <c r="D1073" s="10" t="s">
        <v>2148</v>
      </c>
      <c r="E1073" s="10" t="s">
        <v>2149</v>
      </c>
    </row>
    <row r="1074" spans="2:5" x14ac:dyDescent="0.25">
      <c r="B1074" s="2" t="s">
        <v>58</v>
      </c>
      <c r="C1074" s="2" t="s">
        <v>59</v>
      </c>
      <c r="D1074" s="2" t="s">
        <v>2150</v>
      </c>
      <c r="E1074" s="2" t="s">
        <v>2151</v>
      </c>
    </row>
    <row r="1075" spans="2:5" x14ac:dyDescent="0.25">
      <c r="B1075" s="10" t="s">
        <v>58</v>
      </c>
      <c r="C1075" s="10" t="s">
        <v>59</v>
      </c>
      <c r="D1075" s="10" t="s">
        <v>2152</v>
      </c>
      <c r="E1075" s="10" t="s">
        <v>2153</v>
      </c>
    </row>
    <row r="1076" spans="2:5" x14ac:dyDescent="0.25">
      <c r="B1076" s="2" t="s">
        <v>58</v>
      </c>
      <c r="C1076" s="2" t="s">
        <v>59</v>
      </c>
      <c r="D1076" s="2" t="s">
        <v>2154</v>
      </c>
      <c r="E1076" s="2" t="s">
        <v>2155</v>
      </c>
    </row>
    <row r="1077" spans="2:5" x14ac:dyDescent="0.25">
      <c r="B1077" s="10" t="s">
        <v>58</v>
      </c>
      <c r="C1077" s="10" t="s">
        <v>59</v>
      </c>
      <c r="D1077" s="10" t="s">
        <v>2156</v>
      </c>
      <c r="E1077" s="10" t="s">
        <v>2157</v>
      </c>
    </row>
    <row r="1078" spans="2:5" x14ac:dyDescent="0.25">
      <c r="B1078" s="2" t="s">
        <v>58</v>
      </c>
      <c r="C1078" s="2" t="s">
        <v>59</v>
      </c>
      <c r="D1078" s="2" t="s">
        <v>2158</v>
      </c>
      <c r="E1078" s="2" t="s">
        <v>2159</v>
      </c>
    </row>
    <row r="1079" spans="2:5" x14ac:dyDescent="0.25">
      <c r="B1079" s="10" t="s">
        <v>58</v>
      </c>
      <c r="C1079" s="10" t="s">
        <v>59</v>
      </c>
      <c r="D1079" s="10" t="s">
        <v>2160</v>
      </c>
      <c r="E1079" s="10" t="s">
        <v>2161</v>
      </c>
    </row>
    <row r="1080" spans="2:5" x14ac:dyDescent="0.25">
      <c r="B1080" s="2" t="s">
        <v>58</v>
      </c>
      <c r="C1080" s="2" t="s">
        <v>59</v>
      </c>
      <c r="D1080" s="2" t="s">
        <v>2162</v>
      </c>
      <c r="E1080" s="2" t="s">
        <v>2163</v>
      </c>
    </row>
    <row r="1081" spans="2:5" x14ac:dyDescent="0.25">
      <c r="B1081" s="10" t="s">
        <v>58</v>
      </c>
      <c r="C1081" s="10" t="s">
        <v>59</v>
      </c>
      <c r="D1081" s="10" t="s">
        <v>2164</v>
      </c>
      <c r="E1081" s="10" t="s">
        <v>2165</v>
      </c>
    </row>
    <row r="1082" spans="2:5" x14ac:dyDescent="0.25">
      <c r="B1082" s="2" t="s">
        <v>58</v>
      </c>
      <c r="C1082" s="2" t="s">
        <v>59</v>
      </c>
      <c r="D1082" s="2" t="s">
        <v>2166</v>
      </c>
      <c r="E1082" s="2" t="s">
        <v>2167</v>
      </c>
    </row>
    <row r="1083" spans="2:5" x14ac:dyDescent="0.25">
      <c r="B1083" s="10" t="s">
        <v>58</v>
      </c>
      <c r="C1083" s="10" t="s">
        <v>59</v>
      </c>
      <c r="D1083" s="10" t="s">
        <v>2168</v>
      </c>
      <c r="E1083" s="10" t="s">
        <v>2169</v>
      </c>
    </row>
    <row r="1084" spans="2:5" x14ac:dyDescent="0.25">
      <c r="B1084" s="2" t="s">
        <v>58</v>
      </c>
      <c r="C1084" s="2" t="s">
        <v>59</v>
      </c>
      <c r="D1084" s="2" t="s">
        <v>2170</v>
      </c>
      <c r="E1084" s="2" t="s">
        <v>2171</v>
      </c>
    </row>
    <row r="1085" spans="2:5" x14ac:dyDescent="0.25">
      <c r="B1085" s="10" t="s">
        <v>58</v>
      </c>
      <c r="C1085" s="10" t="s">
        <v>59</v>
      </c>
      <c r="D1085" s="10" t="s">
        <v>2172</v>
      </c>
      <c r="E1085" s="10" t="s">
        <v>2173</v>
      </c>
    </row>
    <row r="1086" spans="2:5" x14ac:dyDescent="0.25">
      <c r="B1086" s="2" t="s">
        <v>58</v>
      </c>
      <c r="C1086" s="2" t="s">
        <v>59</v>
      </c>
      <c r="D1086" s="2" t="s">
        <v>2174</v>
      </c>
      <c r="E1086" s="2" t="s">
        <v>2175</v>
      </c>
    </row>
    <row r="1087" spans="2:5" x14ac:dyDescent="0.25">
      <c r="B1087" s="10" t="s">
        <v>58</v>
      </c>
      <c r="C1087" s="10" t="s">
        <v>59</v>
      </c>
      <c r="D1087" s="10" t="s">
        <v>2176</v>
      </c>
      <c r="E1087" s="10" t="s">
        <v>2177</v>
      </c>
    </row>
    <row r="1088" spans="2:5" x14ac:dyDescent="0.25">
      <c r="B1088" s="2" t="s">
        <v>58</v>
      </c>
      <c r="C1088" s="2" t="s">
        <v>59</v>
      </c>
      <c r="D1088" s="2" t="s">
        <v>2178</v>
      </c>
      <c r="E1088" s="2" t="s">
        <v>2179</v>
      </c>
    </row>
    <row r="1089" spans="2:5" x14ac:dyDescent="0.25">
      <c r="B1089" s="10" t="s">
        <v>58</v>
      </c>
      <c r="C1089" s="10" t="s">
        <v>59</v>
      </c>
      <c r="D1089" s="10" t="s">
        <v>2180</v>
      </c>
      <c r="E1089" s="10" t="s">
        <v>2181</v>
      </c>
    </row>
    <row r="1090" spans="2:5" x14ac:dyDescent="0.25">
      <c r="B1090" s="2" t="s">
        <v>58</v>
      </c>
      <c r="C1090" s="2" t="s">
        <v>59</v>
      </c>
      <c r="D1090" s="2" t="s">
        <v>2182</v>
      </c>
      <c r="E1090" s="2" t="s">
        <v>2183</v>
      </c>
    </row>
    <row r="1091" spans="2:5" x14ac:dyDescent="0.25">
      <c r="B1091" s="10" t="s">
        <v>58</v>
      </c>
      <c r="C1091" s="10" t="s">
        <v>59</v>
      </c>
      <c r="D1091" s="10" t="s">
        <v>2184</v>
      </c>
      <c r="E1091" s="10" t="s">
        <v>2185</v>
      </c>
    </row>
    <row r="1092" spans="2:5" x14ac:dyDescent="0.25">
      <c r="B1092" s="2" t="s">
        <v>58</v>
      </c>
      <c r="C1092" s="2" t="s">
        <v>59</v>
      </c>
      <c r="D1092" s="2" t="s">
        <v>2186</v>
      </c>
      <c r="E1092" s="2" t="s">
        <v>2187</v>
      </c>
    </row>
    <row r="1093" spans="2:5" x14ac:dyDescent="0.25">
      <c r="B1093" s="10" t="s">
        <v>58</v>
      </c>
      <c r="C1093" s="10" t="s">
        <v>59</v>
      </c>
      <c r="D1093" s="10" t="s">
        <v>2188</v>
      </c>
      <c r="E1093" s="10" t="s">
        <v>2189</v>
      </c>
    </row>
    <row r="1094" spans="2:5" x14ac:dyDescent="0.25">
      <c r="B1094" s="2" t="s">
        <v>58</v>
      </c>
      <c r="C1094" s="2" t="s">
        <v>59</v>
      </c>
      <c r="D1094" s="2" t="s">
        <v>2190</v>
      </c>
      <c r="E1094" s="2" t="s">
        <v>2191</v>
      </c>
    </row>
    <row r="1095" spans="2:5" x14ac:dyDescent="0.25">
      <c r="B1095" s="10" t="s">
        <v>58</v>
      </c>
      <c r="C1095" s="10" t="s">
        <v>59</v>
      </c>
      <c r="D1095" s="10" t="s">
        <v>2192</v>
      </c>
      <c r="E1095" s="10" t="s">
        <v>2193</v>
      </c>
    </row>
    <row r="1096" spans="2:5" x14ac:dyDescent="0.25">
      <c r="B1096" s="2" t="s">
        <v>58</v>
      </c>
      <c r="C1096" s="2" t="s">
        <v>59</v>
      </c>
      <c r="D1096" s="2" t="s">
        <v>2194</v>
      </c>
      <c r="E1096" s="2" t="s">
        <v>2195</v>
      </c>
    </row>
    <row r="1097" spans="2:5" x14ac:dyDescent="0.25">
      <c r="B1097" s="10" t="s">
        <v>58</v>
      </c>
      <c r="C1097" s="10" t="s">
        <v>59</v>
      </c>
      <c r="D1097" s="10" t="s">
        <v>2196</v>
      </c>
      <c r="E1097" s="10" t="s">
        <v>2197</v>
      </c>
    </row>
    <row r="1098" spans="2:5" x14ac:dyDescent="0.25">
      <c r="B1098" s="2" t="s">
        <v>58</v>
      </c>
      <c r="C1098" s="2" t="s">
        <v>59</v>
      </c>
      <c r="D1098" s="2" t="s">
        <v>2198</v>
      </c>
      <c r="E1098" s="2" t="s">
        <v>2199</v>
      </c>
    </row>
    <row r="1099" spans="2:5" x14ac:dyDescent="0.25">
      <c r="B1099" s="10" t="s">
        <v>58</v>
      </c>
      <c r="C1099" s="10" t="s">
        <v>59</v>
      </c>
      <c r="D1099" s="10" t="s">
        <v>2200</v>
      </c>
      <c r="E1099" s="10" t="s">
        <v>2201</v>
      </c>
    </row>
    <row r="1100" spans="2:5" x14ac:dyDescent="0.25">
      <c r="B1100" s="2" t="s">
        <v>58</v>
      </c>
      <c r="C1100" s="2" t="s">
        <v>59</v>
      </c>
      <c r="D1100" s="2" t="s">
        <v>2202</v>
      </c>
      <c r="E1100" s="2" t="s">
        <v>2203</v>
      </c>
    </row>
    <row r="1101" spans="2:5" x14ac:dyDescent="0.25">
      <c r="B1101" s="10" t="s">
        <v>58</v>
      </c>
      <c r="C1101" s="10" t="s">
        <v>59</v>
      </c>
      <c r="D1101" s="10" t="s">
        <v>2204</v>
      </c>
      <c r="E1101" s="10" t="s">
        <v>2205</v>
      </c>
    </row>
    <row r="1102" spans="2:5" x14ac:dyDescent="0.25">
      <c r="B1102" s="2" t="s">
        <v>58</v>
      </c>
      <c r="C1102" s="2" t="s">
        <v>59</v>
      </c>
      <c r="D1102" s="2" t="s">
        <v>2206</v>
      </c>
      <c r="E1102" s="2" t="s">
        <v>2207</v>
      </c>
    </row>
    <row r="1103" spans="2:5" x14ac:dyDescent="0.25">
      <c r="B1103" s="10" t="s">
        <v>58</v>
      </c>
      <c r="C1103" s="10" t="s">
        <v>59</v>
      </c>
      <c r="D1103" s="10" t="s">
        <v>2208</v>
      </c>
      <c r="E1103" s="10" t="s">
        <v>2209</v>
      </c>
    </row>
    <row r="1104" spans="2:5" x14ac:dyDescent="0.25">
      <c r="B1104" s="2" t="s">
        <v>58</v>
      </c>
      <c r="C1104" s="2" t="s">
        <v>59</v>
      </c>
      <c r="D1104" s="2" t="s">
        <v>2210</v>
      </c>
      <c r="E1104" s="2" t="s">
        <v>2211</v>
      </c>
    </row>
    <row r="1105" spans="2:5" x14ac:dyDescent="0.25">
      <c r="B1105" s="10" t="s">
        <v>58</v>
      </c>
      <c r="C1105" s="10" t="s">
        <v>59</v>
      </c>
      <c r="D1105" s="10" t="s">
        <v>2212</v>
      </c>
      <c r="E1105" s="10" t="s">
        <v>2213</v>
      </c>
    </row>
    <row r="1106" spans="2:5" x14ac:dyDescent="0.25">
      <c r="B1106" s="2" t="s">
        <v>58</v>
      </c>
      <c r="C1106" s="2" t="s">
        <v>59</v>
      </c>
      <c r="D1106" s="2" t="s">
        <v>2214</v>
      </c>
      <c r="E1106" s="2" t="s">
        <v>2215</v>
      </c>
    </row>
    <row r="1107" spans="2:5" x14ac:dyDescent="0.25">
      <c r="B1107" s="10" t="s">
        <v>58</v>
      </c>
      <c r="C1107" s="10" t="s">
        <v>59</v>
      </c>
      <c r="D1107" s="10" t="s">
        <v>2216</v>
      </c>
      <c r="E1107" s="10" t="s">
        <v>2217</v>
      </c>
    </row>
    <row r="1108" spans="2:5" x14ac:dyDescent="0.25">
      <c r="B1108" s="2" t="s">
        <v>58</v>
      </c>
      <c r="C1108" s="2" t="s">
        <v>59</v>
      </c>
      <c r="D1108" s="2" t="s">
        <v>2218</v>
      </c>
      <c r="E1108" s="2" t="s">
        <v>2219</v>
      </c>
    </row>
    <row r="1109" spans="2:5" x14ac:dyDescent="0.25">
      <c r="B1109" s="10" t="s">
        <v>58</v>
      </c>
      <c r="C1109" s="10" t="s">
        <v>59</v>
      </c>
      <c r="D1109" s="10" t="s">
        <v>2220</v>
      </c>
      <c r="E1109" s="10" t="s">
        <v>2221</v>
      </c>
    </row>
    <row r="1110" spans="2:5" x14ac:dyDescent="0.25">
      <c r="B1110" s="2" t="s">
        <v>58</v>
      </c>
      <c r="C1110" s="2" t="s">
        <v>59</v>
      </c>
      <c r="D1110" s="2" t="s">
        <v>2222</v>
      </c>
      <c r="E1110" s="2" t="s">
        <v>2223</v>
      </c>
    </row>
    <row r="1111" spans="2:5" x14ac:dyDescent="0.25">
      <c r="B1111" s="10" t="s">
        <v>58</v>
      </c>
      <c r="C1111" s="10" t="s">
        <v>59</v>
      </c>
      <c r="D1111" s="10" t="s">
        <v>2224</v>
      </c>
      <c r="E1111" s="10" t="s">
        <v>2225</v>
      </c>
    </row>
    <row r="1112" spans="2:5" x14ac:dyDescent="0.25">
      <c r="B1112" s="2" t="s">
        <v>58</v>
      </c>
      <c r="C1112" s="2" t="s">
        <v>59</v>
      </c>
      <c r="D1112" s="2" t="s">
        <v>2226</v>
      </c>
      <c r="E1112" s="2" t="s">
        <v>2227</v>
      </c>
    </row>
    <row r="1113" spans="2:5" x14ac:dyDescent="0.25">
      <c r="B1113" s="10" t="s">
        <v>58</v>
      </c>
      <c r="C1113" s="10" t="s">
        <v>59</v>
      </c>
      <c r="D1113" s="10" t="s">
        <v>2228</v>
      </c>
      <c r="E1113" s="10" t="s">
        <v>2229</v>
      </c>
    </row>
    <row r="1114" spans="2:5" x14ac:dyDescent="0.25">
      <c r="B1114" s="2" t="s">
        <v>58</v>
      </c>
      <c r="C1114" s="2" t="s">
        <v>59</v>
      </c>
      <c r="D1114" s="2" t="s">
        <v>2230</v>
      </c>
      <c r="E1114" s="2" t="s">
        <v>2231</v>
      </c>
    </row>
    <row r="1115" spans="2:5" x14ac:dyDescent="0.25">
      <c r="B1115" s="10" t="s">
        <v>58</v>
      </c>
      <c r="C1115" s="10" t="s">
        <v>59</v>
      </c>
      <c r="D1115" s="10" t="s">
        <v>2232</v>
      </c>
      <c r="E1115" s="10" t="s">
        <v>2233</v>
      </c>
    </row>
    <row r="1116" spans="2:5" x14ac:dyDescent="0.25">
      <c r="B1116" s="2" t="s">
        <v>58</v>
      </c>
      <c r="C1116" s="2" t="s">
        <v>59</v>
      </c>
      <c r="D1116" s="2" t="s">
        <v>2234</v>
      </c>
      <c r="E1116" s="2" t="s">
        <v>2235</v>
      </c>
    </row>
    <row r="1117" spans="2:5" x14ac:dyDescent="0.25">
      <c r="B1117" s="10" t="s">
        <v>58</v>
      </c>
      <c r="C1117" s="10" t="s">
        <v>59</v>
      </c>
      <c r="D1117" s="10" t="s">
        <v>2236</v>
      </c>
      <c r="E1117" s="10" t="s">
        <v>2237</v>
      </c>
    </row>
    <row r="1118" spans="2:5" x14ac:dyDescent="0.25">
      <c r="B1118" s="2" t="s">
        <v>58</v>
      </c>
      <c r="C1118" s="2" t="s">
        <v>59</v>
      </c>
      <c r="D1118" s="2" t="s">
        <v>2238</v>
      </c>
      <c r="E1118" s="2" t="s">
        <v>2239</v>
      </c>
    </row>
    <row r="1119" spans="2:5" x14ac:dyDescent="0.25">
      <c r="B1119" s="10" t="s">
        <v>58</v>
      </c>
      <c r="C1119" s="10" t="s">
        <v>59</v>
      </c>
      <c r="D1119" s="10" t="s">
        <v>2240</v>
      </c>
      <c r="E1119" s="10" t="s">
        <v>2241</v>
      </c>
    </row>
    <row r="1120" spans="2:5" x14ac:dyDescent="0.25">
      <c r="B1120" s="2" t="s">
        <v>58</v>
      </c>
      <c r="C1120" s="2" t="s">
        <v>59</v>
      </c>
      <c r="D1120" s="2" t="s">
        <v>2242</v>
      </c>
      <c r="E1120" s="2" t="s">
        <v>2243</v>
      </c>
    </row>
    <row r="1121" spans="2:5" x14ac:dyDescent="0.25">
      <c r="B1121" s="10" t="s">
        <v>58</v>
      </c>
      <c r="C1121" s="10" t="s">
        <v>59</v>
      </c>
      <c r="D1121" s="10" t="s">
        <v>2244</v>
      </c>
      <c r="E1121" s="10" t="s">
        <v>2245</v>
      </c>
    </row>
    <row r="1122" spans="2:5" x14ac:dyDescent="0.25">
      <c r="B1122" s="2" t="s">
        <v>58</v>
      </c>
      <c r="C1122" s="2" t="s">
        <v>59</v>
      </c>
      <c r="D1122" s="2" t="s">
        <v>2246</v>
      </c>
      <c r="E1122" s="2" t="s">
        <v>2247</v>
      </c>
    </row>
    <row r="1123" spans="2:5" x14ac:dyDescent="0.25">
      <c r="B1123" s="10" t="s">
        <v>58</v>
      </c>
      <c r="C1123" s="10" t="s">
        <v>59</v>
      </c>
      <c r="D1123" s="10" t="s">
        <v>2248</v>
      </c>
      <c r="E1123" s="10" t="s">
        <v>2249</v>
      </c>
    </row>
    <row r="1124" spans="2:5" x14ac:dyDescent="0.25">
      <c r="B1124" s="2" t="s">
        <v>58</v>
      </c>
      <c r="C1124" s="2" t="s">
        <v>59</v>
      </c>
      <c r="D1124" s="2" t="s">
        <v>2250</v>
      </c>
      <c r="E1124" s="2" t="s">
        <v>2251</v>
      </c>
    </row>
    <row r="1125" spans="2:5" x14ac:dyDescent="0.25">
      <c r="B1125" s="10" t="s">
        <v>58</v>
      </c>
      <c r="C1125" s="10" t="s">
        <v>59</v>
      </c>
      <c r="D1125" s="10" t="s">
        <v>2252</v>
      </c>
      <c r="E1125" s="10" t="s">
        <v>2253</v>
      </c>
    </row>
    <row r="1126" spans="2:5" x14ac:dyDescent="0.25">
      <c r="B1126" s="2" t="s">
        <v>58</v>
      </c>
      <c r="C1126" s="2" t="s">
        <v>59</v>
      </c>
      <c r="D1126" s="2" t="s">
        <v>2254</v>
      </c>
      <c r="E1126" s="2" t="s">
        <v>2255</v>
      </c>
    </row>
    <row r="1127" spans="2:5" x14ac:dyDescent="0.25">
      <c r="B1127" s="10" t="s">
        <v>58</v>
      </c>
      <c r="C1127" s="10" t="s">
        <v>59</v>
      </c>
      <c r="D1127" s="10" t="s">
        <v>2256</v>
      </c>
      <c r="E1127" s="10" t="s">
        <v>2257</v>
      </c>
    </row>
    <row r="1128" spans="2:5" x14ac:dyDescent="0.25">
      <c r="B1128" s="2" t="s">
        <v>58</v>
      </c>
      <c r="C1128" s="2" t="s">
        <v>59</v>
      </c>
      <c r="D1128" s="2" t="s">
        <v>2258</v>
      </c>
      <c r="E1128" s="2" t="s">
        <v>2259</v>
      </c>
    </row>
    <row r="1129" spans="2:5" x14ac:dyDescent="0.25">
      <c r="B1129" s="10" t="s">
        <v>58</v>
      </c>
      <c r="C1129" s="10" t="s">
        <v>59</v>
      </c>
      <c r="D1129" s="10" t="s">
        <v>2260</v>
      </c>
      <c r="E1129" s="10" t="s">
        <v>2261</v>
      </c>
    </row>
    <row r="1130" spans="2:5" x14ac:dyDescent="0.25">
      <c r="B1130" s="2" t="s">
        <v>58</v>
      </c>
      <c r="C1130" s="2" t="s">
        <v>59</v>
      </c>
      <c r="D1130" s="2" t="s">
        <v>2262</v>
      </c>
      <c r="E1130" s="2" t="s">
        <v>2263</v>
      </c>
    </row>
    <row r="1131" spans="2:5" x14ac:dyDescent="0.25">
      <c r="B1131" s="10" t="s">
        <v>58</v>
      </c>
      <c r="C1131" s="10" t="s">
        <v>59</v>
      </c>
      <c r="D1131" s="10" t="s">
        <v>2264</v>
      </c>
      <c r="E1131" s="10" t="s">
        <v>2265</v>
      </c>
    </row>
    <row r="1132" spans="2:5" x14ac:dyDescent="0.25">
      <c r="B1132" s="2" t="s">
        <v>58</v>
      </c>
      <c r="C1132" s="2" t="s">
        <v>59</v>
      </c>
      <c r="D1132" s="2" t="s">
        <v>2266</v>
      </c>
      <c r="E1132" s="2" t="s">
        <v>2267</v>
      </c>
    </row>
    <row r="1133" spans="2:5" x14ac:dyDescent="0.25">
      <c r="B1133" s="10" t="s">
        <v>58</v>
      </c>
      <c r="C1133" s="10" t="s">
        <v>59</v>
      </c>
      <c r="D1133" s="10" t="s">
        <v>2268</v>
      </c>
      <c r="E1133" s="10" t="s">
        <v>2269</v>
      </c>
    </row>
    <row r="1134" spans="2:5" x14ac:dyDescent="0.25">
      <c r="B1134" s="2" t="s">
        <v>58</v>
      </c>
      <c r="C1134" s="2" t="s">
        <v>59</v>
      </c>
      <c r="D1134" s="2" t="s">
        <v>2270</v>
      </c>
      <c r="E1134" s="2" t="s">
        <v>2271</v>
      </c>
    </row>
    <row r="1135" spans="2:5" x14ac:dyDescent="0.25">
      <c r="B1135" s="10" t="s">
        <v>58</v>
      </c>
      <c r="C1135" s="10" t="s">
        <v>59</v>
      </c>
      <c r="D1135" s="10" t="s">
        <v>2272</v>
      </c>
      <c r="E1135" s="10" t="s">
        <v>2271</v>
      </c>
    </row>
    <row r="1136" spans="2:5" x14ac:dyDescent="0.25">
      <c r="B1136" s="2" t="s">
        <v>58</v>
      </c>
      <c r="C1136" s="2" t="s">
        <v>59</v>
      </c>
      <c r="D1136" s="2" t="s">
        <v>2273</v>
      </c>
      <c r="E1136" s="2" t="s">
        <v>2271</v>
      </c>
    </row>
    <row r="1137" spans="2:5" x14ac:dyDescent="0.25">
      <c r="B1137" s="10" t="s">
        <v>58</v>
      </c>
      <c r="C1137" s="10" t="s">
        <v>59</v>
      </c>
      <c r="D1137" s="10" t="s">
        <v>2274</v>
      </c>
      <c r="E1137" s="10" t="s">
        <v>2275</v>
      </c>
    </row>
    <row r="1138" spans="2:5" x14ac:dyDescent="0.25">
      <c r="B1138" s="2" t="s">
        <v>58</v>
      </c>
      <c r="C1138" s="2" t="s">
        <v>59</v>
      </c>
      <c r="D1138" s="2" t="s">
        <v>2276</v>
      </c>
      <c r="E1138" s="2" t="s">
        <v>2277</v>
      </c>
    </row>
    <row r="1139" spans="2:5" x14ac:dyDescent="0.25">
      <c r="B1139" s="10" t="s">
        <v>58</v>
      </c>
      <c r="C1139" s="10" t="s">
        <v>59</v>
      </c>
      <c r="D1139" s="10" t="s">
        <v>2278</v>
      </c>
      <c r="E1139" s="10" t="s">
        <v>2277</v>
      </c>
    </row>
    <row r="1140" spans="2:5" x14ac:dyDescent="0.25">
      <c r="B1140" s="2" t="s">
        <v>58</v>
      </c>
      <c r="C1140" s="2" t="s">
        <v>59</v>
      </c>
      <c r="D1140" s="2" t="s">
        <v>2279</v>
      </c>
      <c r="E1140" s="2" t="s">
        <v>2280</v>
      </c>
    </row>
    <row r="1141" spans="2:5" x14ac:dyDescent="0.25">
      <c r="B1141" s="10" t="s">
        <v>58</v>
      </c>
      <c r="C1141" s="10" t="s">
        <v>59</v>
      </c>
      <c r="D1141" s="10" t="s">
        <v>2281</v>
      </c>
      <c r="E1141" s="10" t="s">
        <v>2282</v>
      </c>
    </row>
    <row r="1142" spans="2:5" x14ac:dyDescent="0.25">
      <c r="B1142" s="2" t="s">
        <v>58</v>
      </c>
      <c r="C1142" s="2" t="s">
        <v>59</v>
      </c>
      <c r="D1142" s="2" t="s">
        <v>2283</v>
      </c>
      <c r="E1142" s="2" t="s">
        <v>2284</v>
      </c>
    </row>
    <row r="1143" spans="2:5" x14ac:dyDescent="0.25">
      <c r="B1143" s="10" t="s">
        <v>58</v>
      </c>
      <c r="C1143" s="10" t="s">
        <v>59</v>
      </c>
      <c r="D1143" s="10" t="s">
        <v>2285</v>
      </c>
      <c r="E1143" s="10" t="s">
        <v>2286</v>
      </c>
    </row>
    <row r="1144" spans="2:5" x14ac:dyDescent="0.25">
      <c r="B1144" s="2" t="s">
        <v>58</v>
      </c>
      <c r="C1144" s="2" t="s">
        <v>59</v>
      </c>
      <c r="D1144" s="2" t="s">
        <v>2287</v>
      </c>
      <c r="E1144" s="2" t="s">
        <v>2288</v>
      </c>
    </row>
    <row r="1145" spans="2:5" x14ac:dyDescent="0.25">
      <c r="B1145" s="10" t="s">
        <v>58</v>
      </c>
      <c r="C1145" s="10" t="s">
        <v>59</v>
      </c>
      <c r="D1145" s="10" t="s">
        <v>2289</v>
      </c>
      <c r="E1145" s="10" t="s">
        <v>2290</v>
      </c>
    </row>
    <row r="1146" spans="2:5" x14ac:dyDescent="0.25">
      <c r="B1146" s="2" t="s">
        <v>58</v>
      </c>
      <c r="C1146" s="2" t="s">
        <v>59</v>
      </c>
      <c r="D1146" s="2" t="s">
        <v>2291</v>
      </c>
      <c r="E1146" s="2" t="s">
        <v>2292</v>
      </c>
    </row>
    <row r="1147" spans="2:5" x14ac:dyDescent="0.25">
      <c r="B1147" s="10" t="s">
        <v>58</v>
      </c>
      <c r="C1147" s="10" t="s">
        <v>59</v>
      </c>
      <c r="D1147" s="10" t="s">
        <v>2293</v>
      </c>
      <c r="E1147" s="10" t="s">
        <v>2294</v>
      </c>
    </row>
    <row r="1148" spans="2:5" x14ac:dyDescent="0.25">
      <c r="B1148" s="2" t="s">
        <v>58</v>
      </c>
      <c r="C1148" s="2" t="s">
        <v>59</v>
      </c>
      <c r="D1148" s="2" t="s">
        <v>2295</v>
      </c>
      <c r="E1148" s="2" t="s">
        <v>2296</v>
      </c>
    </row>
    <row r="1149" spans="2:5" x14ac:dyDescent="0.25">
      <c r="B1149" s="10" t="s">
        <v>58</v>
      </c>
      <c r="C1149" s="10" t="s">
        <v>59</v>
      </c>
      <c r="D1149" s="10" t="s">
        <v>2297</v>
      </c>
      <c r="E1149" s="10" t="s">
        <v>2298</v>
      </c>
    </row>
    <row r="1150" spans="2:5" x14ac:dyDescent="0.25">
      <c r="B1150" s="2" t="s">
        <v>58</v>
      </c>
      <c r="C1150" s="2" t="s">
        <v>59</v>
      </c>
      <c r="D1150" s="2" t="s">
        <v>2299</v>
      </c>
      <c r="E1150" s="2" t="s">
        <v>2300</v>
      </c>
    </row>
    <row r="1151" spans="2:5" x14ac:dyDescent="0.25">
      <c r="B1151" s="10" t="s">
        <v>58</v>
      </c>
      <c r="C1151" s="10" t="s">
        <v>59</v>
      </c>
      <c r="D1151" s="10" t="s">
        <v>2301</v>
      </c>
      <c r="E1151" s="10" t="s">
        <v>2302</v>
      </c>
    </row>
    <row r="1152" spans="2:5" x14ac:dyDescent="0.25">
      <c r="B1152" s="2" t="s">
        <v>58</v>
      </c>
      <c r="C1152" s="2" t="s">
        <v>59</v>
      </c>
      <c r="D1152" s="2" t="s">
        <v>2303</v>
      </c>
      <c r="E1152" s="2" t="s">
        <v>2304</v>
      </c>
    </row>
    <row r="1153" spans="2:5" x14ac:dyDescent="0.25">
      <c r="B1153" s="10" t="s">
        <v>58</v>
      </c>
      <c r="C1153" s="10" t="s">
        <v>59</v>
      </c>
      <c r="D1153" s="10" t="s">
        <v>2305</v>
      </c>
      <c r="E1153" s="10" t="s">
        <v>2306</v>
      </c>
    </row>
    <row r="1154" spans="2:5" x14ac:dyDescent="0.25">
      <c r="B1154" s="2" t="s">
        <v>58</v>
      </c>
      <c r="C1154" s="2" t="s">
        <v>59</v>
      </c>
      <c r="D1154" s="2" t="s">
        <v>2307</v>
      </c>
      <c r="E1154" s="2" t="s">
        <v>2308</v>
      </c>
    </row>
    <row r="1155" spans="2:5" x14ac:dyDescent="0.25">
      <c r="B1155" s="10" t="s">
        <v>58</v>
      </c>
      <c r="C1155" s="10" t="s">
        <v>59</v>
      </c>
      <c r="D1155" s="10" t="s">
        <v>2309</v>
      </c>
      <c r="E1155" s="10" t="s">
        <v>2310</v>
      </c>
    </row>
    <row r="1156" spans="2:5" x14ac:dyDescent="0.25">
      <c r="B1156" s="2" t="s">
        <v>58</v>
      </c>
      <c r="C1156" s="2" t="s">
        <v>59</v>
      </c>
      <c r="D1156" s="2" t="s">
        <v>2311</v>
      </c>
      <c r="E1156" s="2" t="s">
        <v>2312</v>
      </c>
    </row>
    <row r="1157" spans="2:5" x14ac:dyDescent="0.25">
      <c r="B1157" s="10" t="s">
        <v>58</v>
      </c>
      <c r="C1157" s="10" t="s">
        <v>59</v>
      </c>
      <c r="D1157" s="10" t="s">
        <v>2313</v>
      </c>
      <c r="E1157" s="10" t="s">
        <v>2314</v>
      </c>
    </row>
    <row r="1158" spans="2:5" x14ac:dyDescent="0.25">
      <c r="B1158" s="2" t="s">
        <v>58</v>
      </c>
      <c r="C1158" s="2" t="s">
        <v>59</v>
      </c>
      <c r="D1158" s="2" t="s">
        <v>2315</v>
      </c>
      <c r="E1158" s="2" t="s">
        <v>2316</v>
      </c>
    </row>
    <row r="1159" spans="2:5" x14ac:dyDescent="0.25">
      <c r="B1159" s="10" t="s">
        <v>58</v>
      </c>
      <c r="C1159" s="10" t="s">
        <v>59</v>
      </c>
      <c r="D1159" s="10" t="s">
        <v>2317</v>
      </c>
      <c r="E1159" s="10" t="s">
        <v>2318</v>
      </c>
    </row>
    <row r="1160" spans="2:5" x14ac:dyDescent="0.25">
      <c r="B1160" s="2" t="s">
        <v>58</v>
      </c>
      <c r="C1160" s="2" t="s">
        <v>59</v>
      </c>
      <c r="D1160" s="2" t="s">
        <v>2319</v>
      </c>
      <c r="E1160" s="2" t="s">
        <v>2320</v>
      </c>
    </row>
    <row r="1161" spans="2:5" x14ac:dyDescent="0.25">
      <c r="B1161" s="10" t="s">
        <v>58</v>
      </c>
      <c r="C1161" s="10" t="s">
        <v>59</v>
      </c>
      <c r="D1161" s="10" t="s">
        <v>2321</v>
      </c>
      <c r="E1161" s="10" t="s">
        <v>2322</v>
      </c>
    </row>
    <row r="1162" spans="2:5" x14ac:dyDescent="0.25">
      <c r="B1162" s="2" t="s">
        <v>58</v>
      </c>
      <c r="C1162" s="2" t="s">
        <v>59</v>
      </c>
      <c r="D1162" s="2" t="s">
        <v>2323</v>
      </c>
      <c r="E1162" s="2" t="s">
        <v>2324</v>
      </c>
    </row>
    <row r="1163" spans="2:5" x14ac:dyDescent="0.25">
      <c r="B1163" s="10" t="s">
        <v>58</v>
      </c>
      <c r="C1163" s="10" t="s">
        <v>59</v>
      </c>
      <c r="D1163" s="10" t="s">
        <v>2325</v>
      </c>
      <c r="E1163" s="10" t="s">
        <v>2326</v>
      </c>
    </row>
    <row r="1164" spans="2:5" x14ac:dyDescent="0.25">
      <c r="B1164" s="2" t="s">
        <v>58</v>
      </c>
      <c r="C1164" s="2" t="s">
        <v>59</v>
      </c>
      <c r="D1164" s="2" t="s">
        <v>2327</v>
      </c>
      <c r="E1164" s="2" t="s">
        <v>2326</v>
      </c>
    </row>
    <row r="1165" spans="2:5" x14ac:dyDescent="0.25">
      <c r="B1165" s="10" t="s">
        <v>58</v>
      </c>
      <c r="C1165" s="10" t="s">
        <v>59</v>
      </c>
      <c r="D1165" s="10" t="s">
        <v>2328</v>
      </c>
      <c r="E1165" s="10" t="s">
        <v>2326</v>
      </c>
    </row>
    <row r="1166" spans="2:5" x14ac:dyDescent="0.25">
      <c r="B1166" s="2" t="s">
        <v>58</v>
      </c>
      <c r="C1166" s="2" t="s">
        <v>59</v>
      </c>
      <c r="D1166" s="2" t="s">
        <v>2329</v>
      </c>
      <c r="E1166" s="2" t="s">
        <v>2326</v>
      </c>
    </row>
    <row r="1167" spans="2:5" x14ac:dyDescent="0.25">
      <c r="B1167" s="10" t="s">
        <v>58</v>
      </c>
      <c r="C1167" s="10" t="s">
        <v>59</v>
      </c>
      <c r="D1167" s="10" t="s">
        <v>2330</v>
      </c>
      <c r="E1167" s="10" t="s">
        <v>2331</v>
      </c>
    </row>
    <row r="1168" spans="2:5" x14ac:dyDescent="0.25">
      <c r="B1168" s="2" t="s">
        <v>58</v>
      </c>
      <c r="C1168" s="2" t="s">
        <v>59</v>
      </c>
      <c r="D1168" s="2" t="s">
        <v>2332</v>
      </c>
      <c r="E1168" s="2" t="s">
        <v>2333</v>
      </c>
    </row>
    <row r="1169" spans="2:5" x14ac:dyDescent="0.25">
      <c r="B1169" s="10" t="s">
        <v>58</v>
      </c>
      <c r="C1169" s="10" t="s">
        <v>59</v>
      </c>
      <c r="D1169" s="10" t="s">
        <v>2334</v>
      </c>
      <c r="E1169" s="10" t="s">
        <v>2335</v>
      </c>
    </row>
    <row r="1170" spans="2:5" x14ac:dyDescent="0.25">
      <c r="B1170" s="2" t="s">
        <v>58</v>
      </c>
      <c r="C1170" s="2" t="s">
        <v>59</v>
      </c>
      <c r="D1170" s="2" t="s">
        <v>2336</v>
      </c>
      <c r="E1170" s="2" t="s">
        <v>2335</v>
      </c>
    </row>
    <row r="1171" spans="2:5" x14ac:dyDescent="0.25">
      <c r="B1171" s="10" t="s">
        <v>58</v>
      </c>
      <c r="C1171" s="10" t="s">
        <v>59</v>
      </c>
      <c r="D1171" s="10" t="s">
        <v>2337</v>
      </c>
      <c r="E1171" s="10" t="s">
        <v>2338</v>
      </c>
    </row>
    <row r="1172" spans="2:5" x14ac:dyDescent="0.25">
      <c r="B1172" s="2" t="s">
        <v>58</v>
      </c>
      <c r="C1172" s="2" t="s">
        <v>59</v>
      </c>
      <c r="D1172" s="2" t="s">
        <v>2339</v>
      </c>
      <c r="E1172" s="2" t="s">
        <v>2338</v>
      </c>
    </row>
    <row r="1173" spans="2:5" x14ac:dyDescent="0.25">
      <c r="B1173" s="10" t="s">
        <v>58</v>
      </c>
      <c r="C1173" s="10" t="s">
        <v>59</v>
      </c>
      <c r="D1173" s="10" t="s">
        <v>2340</v>
      </c>
      <c r="E1173" s="10" t="s">
        <v>2341</v>
      </c>
    </row>
    <row r="1174" spans="2:5" x14ac:dyDescent="0.25">
      <c r="B1174" s="2" t="s">
        <v>58</v>
      </c>
      <c r="C1174" s="2" t="s">
        <v>59</v>
      </c>
      <c r="D1174" s="2" t="s">
        <v>2342</v>
      </c>
      <c r="E1174" s="2" t="s">
        <v>2343</v>
      </c>
    </row>
    <row r="1175" spans="2:5" x14ac:dyDescent="0.25">
      <c r="B1175" s="10" t="s">
        <v>58</v>
      </c>
      <c r="C1175" s="10" t="s">
        <v>59</v>
      </c>
      <c r="D1175" s="10" t="s">
        <v>2344</v>
      </c>
      <c r="E1175" s="10" t="s">
        <v>2345</v>
      </c>
    </row>
    <row r="1176" spans="2:5" x14ac:dyDescent="0.25">
      <c r="B1176" s="2" t="s">
        <v>58</v>
      </c>
      <c r="C1176" s="2" t="s">
        <v>59</v>
      </c>
      <c r="D1176" s="2" t="s">
        <v>2346</v>
      </c>
      <c r="E1176" s="2" t="s">
        <v>2347</v>
      </c>
    </row>
    <row r="1177" spans="2:5" x14ac:dyDescent="0.25">
      <c r="B1177" s="10" t="s">
        <v>58</v>
      </c>
      <c r="C1177" s="10" t="s">
        <v>59</v>
      </c>
      <c r="D1177" s="10" t="s">
        <v>2348</v>
      </c>
      <c r="E1177" s="10" t="s">
        <v>2349</v>
      </c>
    </row>
    <row r="1178" spans="2:5" x14ac:dyDescent="0.25">
      <c r="B1178" s="2" t="s">
        <v>58</v>
      </c>
      <c r="C1178" s="2" t="s">
        <v>59</v>
      </c>
      <c r="D1178" s="2" t="s">
        <v>2350</v>
      </c>
      <c r="E1178" s="2" t="s">
        <v>2351</v>
      </c>
    </row>
    <row r="1179" spans="2:5" x14ac:dyDescent="0.25">
      <c r="B1179" s="10" t="s">
        <v>58</v>
      </c>
      <c r="C1179" s="10" t="s">
        <v>59</v>
      </c>
      <c r="D1179" s="10" t="s">
        <v>2352</v>
      </c>
      <c r="E1179" s="10" t="s">
        <v>2353</v>
      </c>
    </row>
    <row r="1180" spans="2:5" x14ac:dyDescent="0.25">
      <c r="B1180" s="2" t="s">
        <v>58</v>
      </c>
      <c r="C1180" s="2" t="s">
        <v>59</v>
      </c>
      <c r="D1180" s="2" t="s">
        <v>2354</v>
      </c>
      <c r="E1180" s="2" t="s">
        <v>2355</v>
      </c>
    </row>
    <row r="1181" spans="2:5" x14ac:dyDescent="0.25">
      <c r="B1181" s="10" t="s">
        <v>58</v>
      </c>
      <c r="C1181" s="10" t="s">
        <v>59</v>
      </c>
      <c r="D1181" s="10" t="s">
        <v>2356</v>
      </c>
      <c r="E1181" s="10" t="s">
        <v>2357</v>
      </c>
    </row>
    <row r="1182" spans="2:5" x14ac:dyDescent="0.25">
      <c r="B1182" s="2" t="s">
        <v>58</v>
      </c>
      <c r="C1182" s="2" t="s">
        <v>59</v>
      </c>
      <c r="D1182" s="2" t="s">
        <v>2358</v>
      </c>
      <c r="E1182" s="2" t="s">
        <v>2359</v>
      </c>
    </row>
    <row r="1183" spans="2:5" x14ac:dyDescent="0.25">
      <c r="B1183" s="10" t="s">
        <v>58</v>
      </c>
      <c r="C1183" s="10" t="s">
        <v>59</v>
      </c>
      <c r="D1183" s="10" t="s">
        <v>2360</v>
      </c>
      <c r="E1183" s="10" t="s">
        <v>2361</v>
      </c>
    </row>
    <row r="1184" spans="2:5" x14ac:dyDescent="0.25">
      <c r="B1184" s="2" t="s">
        <v>58</v>
      </c>
      <c r="C1184" s="2" t="s">
        <v>59</v>
      </c>
      <c r="D1184" s="2" t="s">
        <v>2362</v>
      </c>
      <c r="E1184" s="2" t="s">
        <v>2363</v>
      </c>
    </row>
    <row r="1185" spans="2:5" x14ac:dyDescent="0.25">
      <c r="B1185" s="10" t="s">
        <v>58</v>
      </c>
      <c r="C1185" s="10" t="s">
        <v>59</v>
      </c>
      <c r="D1185" s="10" t="s">
        <v>2364</v>
      </c>
      <c r="E1185" s="10" t="s">
        <v>2365</v>
      </c>
    </row>
    <row r="1186" spans="2:5" x14ac:dyDescent="0.25">
      <c r="B1186" s="2" t="s">
        <v>58</v>
      </c>
      <c r="C1186" s="2" t="s">
        <v>59</v>
      </c>
      <c r="D1186" s="2" t="s">
        <v>2366</v>
      </c>
      <c r="E1186" s="2" t="s">
        <v>2367</v>
      </c>
    </row>
    <row r="1187" spans="2:5" x14ac:dyDescent="0.25">
      <c r="B1187" s="10" t="s">
        <v>58</v>
      </c>
      <c r="C1187" s="10" t="s">
        <v>59</v>
      </c>
      <c r="D1187" s="10" t="s">
        <v>2368</v>
      </c>
      <c r="E1187" s="10" t="s">
        <v>2369</v>
      </c>
    </row>
    <row r="1188" spans="2:5" x14ac:dyDescent="0.25">
      <c r="B1188" s="2" t="s">
        <v>58</v>
      </c>
      <c r="C1188" s="2" t="s">
        <v>59</v>
      </c>
      <c r="D1188" s="2" t="s">
        <v>2370</v>
      </c>
      <c r="E1188" s="2" t="s">
        <v>2371</v>
      </c>
    </row>
    <row r="1189" spans="2:5" x14ac:dyDescent="0.25">
      <c r="B1189" s="10" t="s">
        <v>58</v>
      </c>
      <c r="C1189" s="10" t="s">
        <v>59</v>
      </c>
      <c r="D1189" s="10" t="s">
        <v>2372</v>
      </c>
      <c r="E1189" s="10" t="s">
        <v>2373</v>
      </c>
    </row>
    <row r="1190" spans="2:5" x14ac:dyDescent="0.25">
      <c r="B1190" s="2" t="s">
        <v>58</v>
      </c>
      <c r="C1190" s="2" t="s">
        <v>59</v>
      </c>
      <c r="D1190" s="2" t="s">
        <v>2374</v>
      </c>
      <c r="E1190" s="2" t="s">
        <v>2375</v>
      </c>
    </row>
    <row r="1191" spans="2:5" x14ac:dyDescent="0.25">
      <c r="B1191" s="10" t="s">
        <v>58</v>
      </c>
      <c r="C1191" s="10" t="s">
        <v>59</v>
      </c>
      <c r="D1191" s="10" t="s">
        <v>2376</v>
      </c>
      <c r="E1191" s="10" t="s">
        <v>2377</v>
      </c>
    </row>
    <row r="1192" spans="2:5" x14ac:dyDescent="0.25">
      <c r="B1192" s="2" t="s">
        <v>58</v>
      </c>
      <c r="C1192" s="2" t="s">
        <v>59</v>
      </c>
      <c r="D1192" s="2" t="s">
        <v>2378</v>
      </c>
      <c r="E1192" s="2" t="s">
        <v>2379</v>
      </c>
    </row>
    <row r="1193" spans="2:5" x14ac:dyDescent="0.25">
      <c r="B1193" s="10" t="s">
        <v>58</v>
      </c>
      <c r="C1193" s="10" t="s">
        <v>59</v>
      </c>
      <c r="D1193" s="10" t="s">
        <v>2380</v>
      </c>
      <c r="E1193" s="10" t="s">
        <v>2381</v>
      </c>
    </row>
    <row r="1194" spans="2:5" x14ac:dyDescent="0.25">
      <c r="B1194" s="2" t="s">
        <v>58</v>
      </c>
      <c r="C1194" s="2" t="s">
        <v>59</v>
      </c>
      <c r="D1194" s="2" t="s">
        <v>2382</v>
      </c>
      <c r="E1194" s="2" t="s">
        <v>2383</v>
      </c>
    </row>
    <row r="1195" spans="2:5" x14ac:dyDescent="0.25">
      <c r="B1195" s="10" t="s">
        <v>58</v>
      </c>
      <c r="C1195" s="10" t="s">
        <v>59</v>
      </c>
      <c r="D1195" s="10" t="s">
        <v>2384</v>
      </c>
      <c r="E1195" s="10" t="s">
        <v>2385</v>
      </c>
    </row>
    <row r="1196" spans="2:5" x14ac:dyDescent="0.25">
      <c r="B1196" s="2" t="s">
        <v>58</v>
      </c>
      <c r="C1196" s="2" t="s">
        <v>59</v>
      </c>
      <c r="D1196" s="2" t="s">
        <v>2386</v>
      </c>
      <c r="E1196" s="2" t="s">
        <v>2387</v>
      </c>
    </row>
    <row r="1197" spans="2:5" x14ac:dyDescent="0.25">
      <c r="B1197" s="10" t="s">
        <v>58</v>
      </c>
      <c r="C1197" s="10" t="s">
        <v>59</v>
      </c>
      <c r="D1197" s="10" t="s">
        <v>2388</v>
      </c>
      <c r="E1197" s="10" t="s">
        <v>2389</v>
      </c>
    </row>
    <row r="1198" spans="2:5" x14ac:dyDescent="0.25">
      <c r="B1198" s="2" t="s">
        <v>58</v>
      </c>
      <c r="C1198" s="2" t="s">
        <v>59</v>
      </c>
      <c r="D1198" s="2" t="s">
        <v>2390</v>
      </c>
      <c r="E1198" s="2" t="s">
        <v>2391</v>
      </c>
    </row>
    <row r="1199" spans="2:5" x14ac:dyDescent="0.25">
      <c r="B1199" s="10" t="s">
        <v>58</v>
      </c>
      <c r="C1199" s="10" t="s">
        <v>59</v>
      </c>
      <c r="D1199" s="10" t="s">
        <v>2392</v>
      </c>
      <c r="E1199" s="10" t="s">
        <v>1897</v>
      </c>
    </row>
    <row r="1200" spans="2:5" x14ac:dyDescent="0.25">
      <c r="B1200" s="2" t="s">
        <v>58</v>
      </c>
      <c r="C1200" s="2" t="s">
        <v>59</v>
      </c>
      <c r="D1200" s="2" t="s">
        <v>2393</v>
      </c>
      <c r="E1200" s="2" t="s">
        <v>1899</v>
      </c>
    </row>
    <row r="1201" spans="2:5" x14ac:dyDescent="0.25">
      <c r="B1201" s="10" t="s">
        <v>58</v>
      </c>
      <c r="C1201" s="10" t="s">
        <v>59</v>
      </c>
      <c r="D1201" s="10" t="s">
        <v>2394</v>
      </c>
      <c r="E1201" s="10" t="s">
        <v>1901</v>
      </c>
    </row>
    <row r="1202" spans="2:5" x14ac:dyDescent="0.25">
      <c r="B1202" s="2" t="s">
        <v>58</v>
      </c>
      <c r="C1202" s="2" t="s">
        <v>59</v>
      </c>
      <c r="D1202" s="2" t="s">
        <v>2395</v>
      </c>
      <c r="E1202" s="2" t="s">
        <v>2396</v>
      </c>
    </row>
    <row r="1203" spans="2:5" x14ac:dyDescent="0.25">
      <c r="B1203" s="10" t="s">
        <v>58</v>
      </c>
      <c r="C1203" s="10" t="s">
        <v>59</v>
      </c>
      <c r="D1203" s="10" t="s">
        <v>2397</v>
      </c>
      <c r="E1203" s="10" t="s">
        <v>2396</v>
      </c>
    </row>
    <row r="1204" spans="2:5" x14ac:dyDescent="0.25">
      <c r="B1204" s="2" t="s">
        <v>58</v>
      </c>
      <c r="C1204" s="2" t="s">
        <v>59</v>
      </c>
      <c r="D1204" s="2" t="s">
        <v>2398</v>
      </c>
      <c r="E1204" s="2" t="s">
        <v>2396</v>
      </c>
    </row>
    <row r="1205" spans="2:5" x14ac:dyDescent="0.25">
      <c r="B1205" s="10" t="s">
        <v>58</v>
      </c>
      <c r="C1205" s="10" t="s">
        <v>59</v>
      </c>
      <c r="D1205" s="10" t="s">
        <v>2399</v>
      </c>
      <c r="E1205" s="10" t="s">
        <v>2396</v>
      </c>
    </row>
    <row r="1206" spans="2:5" x14ac:dyDescent="0.25">
      <c r="B1206" s="2" t="s">
        <v>58</v>
      </c>
      <c r="C1206" s="2" t="s">
        <v>59</v>
      </c>
      <c r="D1206" s="2" t="s">
        <v>2400</v>
      </c>
      <c r="E1206" s="2" t="s">
        <v>2401</v>
      </c>
    </row>
    <row r="1207" spans="2:5" x14ac:dyDescent="0.25">
      <c r="B1207" s="10" t="s">
        <v>58</v>
      </c>
      <c r="C1207" s="10" t="s">
        <v>59</v>
      </c>
      <c r="D1207" s="10" t="s">
        <v>2402</v>
      </c>
      <c r="E1207" s="10" t="s">
        <v>2403</v>
      </c>
    </row>
    <row r="1208" spans="2:5" x14ac:dyDescent="0.25">
      <c r="B1208" s="2" t="s">
        <v>58</v>
      </c>
      <c r="C1208" s="2" t="s">
        <v>59</v>
      </c>
      <c r="D1208" s="2" t="s">
        <v>2404</v>
      </c>
      <c r="E1208" s="2" t="s">
        <v>2405</v>
      </c>
    </row>
    <row r="1209" spans="2:5" x14ac:dyDescent="0.25">
      <c r="B1209" s="10" t="s">
        <v>58</v>
      </c>
      <c r="C1209" s="10" t="s">
        <v>59</v>
      </c>
      <c r="D1209" s="10" t="s">
        <v>2406</v>
      </c>
      <c r="E1209" s="10" t="s">
        <v>2407</v>
      </c>
    </row>
    <row r="1210" spans="2:5" x14ac:dyDescent="0.25">
      <c r="B1210" s="2" t="s">
        <v>58</v>
      </c>
      <c r="C1210" s="2" t="s">
        <v>59</v>
      </c>
      <c r="D1210" s="2" t="s">
        <v>2408</v>
      </c>
      <c r="E1210" s="2" t="s">
        <v>2409</v>
      </c>
    </row>
    <row r="1211" spans="2:5" x14ac:dyDescent="0.25">
      <c r="B1211" s="10" t="s">
        <v>58</v>
      </c>
      <c r="C1211" s="10" t="s">
        <v>59</v>
      </c>
      <c r="D1211" s="10" t="s">
        <v>2410</v>
      </c>
      <c r="E1211" s="10" t="s">
        <v>2411</v>
      </c>
    </row>
    <row r="1212" spans="2:5" x14ac:dyDescent="0.25">
      <c r="B1212" s="2" t="s">
        <v>58</v>
      </c>
      <c r="C1212" s="2" t="s">
        <v>59</v>
      </c>
      <c r="D1212" s="2" t="s">
        <v>2412</v>
      </c>
      <c r="E1212" s="2" t="s">
        <v>2413</v>
      </c>
    </row>
    <row r="1213" spans="2:5" x14ac:dyDescent="0.25">
      <c r="B1213" s="10" t="s">
        <v>58</v>
      </c>
      <c r="C1213" s="10" t="s">
        <v>59</v>
      </c>
      <c r="D1213" s="10" t="s">
        <v>2414</v>
      </c>
      <c r="E1213" s="10" t="s">
        <v>2415</v>
      </c>
    </row>
    <row r="1214" spans="2:5" x14ac:dyDescent="0.25">
      <c r="B1214" s="2" t="s">
        <v>58</v>
      </c>
      <c r="C1214" s="2" t="s">
        <v>59</v>
      </c>
      <c r="D1214" s="2" t="s">
        <v>2416</v>
      </c>
      <c r="E1214" s="2" t="s">
        <v>2417</v>
      </c>
    </row>
    <row r="1215" spans="2:5" x14ac:dyDescent="0.25">
      <c r="B1215" s="10" t="s">
        <v>58</v>
      </c>
      <c r="C1215" s="10" t="s">
        <v>59</v>
      </c>
      <c r="D1215" s="10" t="s">
        <v>2418</v>
      </c>
      <c r="E1215" s="10" t="s">
        <v>2419</v>
      </c>
    </row>
    <row r="1216" spans="2:5" x14ac:dyDescent="0.25">
      <c r="B1216" s="2" t="s">
        <v>58</v>
      </c>
      <c r="C1216" s="2" t="s">
        <v>59</v>
      </c>
      <c r="D1216" s="2" t="s">
        <v>2420</v>
      </c>
      <c r="E1216" s="2" t="s">
        <v>2421</v>
      </c>
    </row>
    <row r="1217" spans="2:5" x14ac:dyDescent="0.25">
      <c r="B1217" s="10" t="s">
        <v>58</v>
      </c>
      <c r="C1217" s="10" t="s">
        <v>59</v>
      </c>
      <c r="D1217" s="10" t="s">
        <v>2422</v>
      </c>
      <c r="E1217" s="10" t="s">
        <v>2423</v>
      </c>
    </row>
    <row r="1218" spans="2:5" x14ac:dyDescent="0.25">
      <c r="B1218" s="2" t="s">
        <v>58</v>
      </c>
      <c r="C1218" s="2" t="s">
        <v>59</v>
      </c>
      <c r="D1218" s="2" t="s">
        <v>2424</v>
      </c>
      <c r="E1218" s="2" t="s">
        <v>2425</v>
      </c>
    </row>
    <row r="1219" spans="2:5" x14ac:dyDescent="0.25">
      <c r="B1219" s="10" t="s">
        <v>58</v>
      </c>
      <c r="C1219" s="10" t="s">
        <v>59</v>
      </c>
      <c r="D1219" s="10" t="s">
        <v>2426</v>
      </c>
      <c r="E1219" s="10" t="s">
        <v>2427</v>
      </c>
    </row>
    <row r="1220" spans="2:5" x14ac:dyDescent="0.25">
      <c r="B1220" s="2" t="s">
        <v>58</v>
      </c>
      <c r="C1220" s="2" t="s">
        <v>59</v>
      </c>
      <c r="D1220" s="2" t="s">
        <v>2428</v>
      </c>
      <c r="E1220" s="2" t="s">
        <v>2429</v>
      </c>
    </row>
    <row r="1221" spans="2:5" x14ac:dyDescent="0.25">
      <c r="B1221" s="10" t="s">
        <v>58</v>
      </c>
      <c r="C1221" s="10" t="s">
        <v>59</v>
      </c>
      <c r="D1221" s="10" t="s">
        <v>2430</v>
      </c>
      <c r="E1221" s="10" t="s">
        <v>2431</v>
      </c>
    </row>
    <row r="1222" spans="2:5" x14ac:dyDescent="0.25">
      <c r="B1222" s="2" t="s">
        <v>58</v>
      </c>
      <c r="C1222" s="2" t="s">
        <v>59</v>
      </c>
      <c r="D1222" s="2" t="s">
        <v>2432</v>
      </c>
      <c r="E1222" s="2" t="s">
        <v>2433</v>
      </c>
    </row>
    <row r="1223" spans="2:5" x14ac:dyDescent="0.25">
      <c r="B1223" s="10" t="s">
        <v>58</v>
      </c>
      <c r="C1223" s="10" t="s">
        <v>59</v>
      </c>
      <c r="D1223" s="10" t="s">
        <v>2434</v>
      </c>
      <c r="E1223" s="10" t="s">
        <v>2435</v>
      </c>
    </row>
    <row r="1224" spans="2:5" x14ac:dyDescent="0.25">
      <c r="B1224" s="2" t="s">
        <v>58</v>
      </c>
      <c r="C1224" s="2" t="s">
        <v>59</v>
      </c>
      <c r="D1224" s="2" t="s">
        <v>2436</v>
      </c>
      <c r="E1224" s="2" t="s">
        <v>2437</v>
      </c>
    </row>
    <row r="1225" spans="2:5" x14ac:dyDescent="0.25">
      <c r="B1225" s="10" t="s">
        <v>58</v>
      </c>
      <c r="C1225" s="10" t="s">
        <v>59</v>
      </c>
      <c r="D1225" s="10" t="s">
        <v>2438</v>
      </c>
      <c r="E1225" s="10" t="s">
        <v>2439</v>
      </c>
    </row>
    <row r="1226" spans="2:5" x14ac:dyDescent="0.25">
      <c r="B1226" s="2" t="s">
        <v>58</v>
      </c>
      <c r="C1226" s="2" t="s">
        <v>59</v>
      </c>
      <c r="D1226" s="2" t="s">
        <v>2440</v>
      </c>
      <c r="E1226" s="2" t="s">
        <v>2441</v>
      </c>
    </row>
    <row r="1227" spans="2:5" x14ac:dyDescent="0.25">
      <c r="B1227" s="10" t="s">
        <v>58</v>
      </c>
      <c r="C1227" s="10" t="s">
        <v>59</v>
      </c>
      <c r="D1227" s="10" t="s">
        <v>2442</v>
      </c>
      <c r="E1227" s="10" t="s">
        <v>2443</v>
      </c>
    </row>
    <row r="1228" spans="2:5" x14ac:dyDescent="0.25">
      <c r="B1228" s="2" t="s">
        <v>58</v>
      </c>
      <c r="C1228" s="2" t="s">
        <v>59</v>
      </c>
      <c r="D1228" s="2" t="s">
        <v>2444</v>
      </c>
      <c r="E1228" s="2" t="s">
        <v>2445</v>
      </c>
    </row>
    <row r="1229" spans="2:5" x14ac:dyDescent="0.25">
      <c r="B1229" s="10" t="s">
        <v>58</v>
      </c>
      <c r="C1229" s="10" t="s">
        <v>59</v>
      </c>
      <c r="D1229" s="10" t="s">
        <v>2446</v>
      </c>
      <c r="E1229" s="10" t="s">
        <v>2447</v>
      </c>
    </row>
    <row r="1230" spans="2:5" x14ac:dyDescent="0.25">
      <c r="B1230" s="2" t="s">
        <v>58</v>
      </c>
      <c r="C1230" s="2" t="s">
        <v>59</v>
      </c>
      <c r="D1230" s="2" t="s">
        <v>2448</v>
      </c>
      <c r="E1230" s="2" t="s">
        <v>2449</v>
      </c>
    </row>
    <row r="1231" spans="2:5" x14ac:dyDescent="0.25">
      <c r="B1231" s="10" t="s">
        <v>58</v>
      </c>
      <c r="C1231" s="10" t="s">
        <v>59</v>
      </c>
      <c r="D1231" s="10" t="s">
        <v>2450</v>
      </c>
      <c r="E1231" s="10" t="s">
        <v>2451</v>
      </c>
    </row>
    <row r="1232" spans="2:5" x14ac:dyDescent="0.25">
      <c r="B1232" s="2" t="s">
        <v>58</v>
      </c>
      <c r="C1232" s="2" t="s">
        <v>59</v>
      </c>
      <c r="D1232" s="2" t="s">
        <v>2452</v>
      </c>
      <c r="E1232" s="2" t="s">
        <v>2453</v>
      </c>
    </row>
    <row r="1233" spans="2:5" x14ac:dyDescent="0.25">
      <c r="B1233" s="10" t="s">
        <v>58</v>
      </c>
      <c r="C1233" s="10" t="s">
        <v>59</v>
      </c>
      <c r="D1233" s="10" t="s">
        <v>2454</v>
      </c>
      <c r="E1233" s="10" t="s">
        <v>2455</v>
      </c>
    </row>
    <row r="1234" spans="2:5" x14ac:dyDescent="0.25">
      <c r="B1234" s="2" t="s">
        <v>58</v>
      </c>
      <c r="C1234" s="2" t="s">
        <v>59</v>
      </c>
      <c r="D1234" s="2" t="s">
        <v>2456</v>
      </c>
      <c r="E1234" s="2" t="s">
        <v>2457</v>
      </c>
    </row>
    <row r="1235" spans="2:5" x14ac:dyDescent="0.25">
      <c r="B1235" s="10" t="s">
        <v>58</v>
      </c>
      <c r="C1235" s="10" t="s">
        <v>59</v>
      </c>
      <c r="D1235" s="10" t="s">
        <v>2458</v>
      </c>
      <c r="E1235" s="10" t="s">
        <v>2459</v>
      </c>
    </row>
    <row r="1236" spans="2:5" x14ac:dyDescent="0.25">
      <c r="B1236" s="2" t="s">
        <v>58</v>
      </c>
      <c r="C1236" s="2" t="s">
        <v>59</v>
      </c>
      <c r="D1236" s="2" t="s">
        <v>2460</v>
      </c>
      <c r="E1236" s="2" t="s">
        <v>2459</v>
      </c>
    </row>
    <row r="1237" spans="2:5" x14ac:dyDescent="0.25">
      <c r="B1237" s="10" t="s">
        <v>58</v>
      </c>
      <c r="C1237" s="10" t="s">
        <v>59</v>
      </c>
      <c r="D1237" s="10" t="s">
        <v>2461</v>
      </c>
      <c r="E1237" s="10" t="s">
        <v>2462</v>
      </c>
    </row>
    <row r="1238" spans="2:5" x14ac:dyDescent="0.25">
      <c r="B1238" s="2" t="s">
        <v>58</v>
      </c>
      <c r="C1238" s="2" t="s">
        <v>59</v>
      </c>
      <c r="D1238" s="2" t="s">
        <v>2463</v>
      </c>
      <c r="E1238" s="2" t="s">
        <v>2464</v>
      </c>
    </row>
    <row r="1239" spans="2:5" x14ac:dyDescent="0.25">
      <c r="B1239" s="10" t="s">
        <v>58</v>
      </c>
      <c r="C1239" s="10" t="s">
        <v>59</v>
      </c>
      <c r="D1239" s="10" t="s">
        <v>2465</v>
      </c>
      <c r="E1239" s="10" t="s">
        <v>2464</v>
      </c>
    </row>
    <row r="1240" spans="2:5" x14ac:dyDescent="0.25">
      <c r="B1240" s="2" t="s">
        <v>58</v>
      </c>
      <c r="C1240" s="2" t="s">
        <v>59</v>
      </c>
      <c r="D1240" s="2" t="s">
        <v>2466</v>
      </c>
      <c r="E1240" s="2" t="s">
        <v>2467</v>
      </c>
    </row>
    <row r="1241" spans="2:5" x14ac:dyDescent="0.25">
      <c r="B1241" s="10" t="s">
        <v>58</v>
      </c>
      <c r="C1241" s="10" t="s">
        <v>59</v>
      </c>
      <c r="D1241" s="10" t="s">
        <v>2468</v>
      </c>
      <c r="E1241" s="10" t="s">
        <v>2469</v>
      </c>
    </row>
    <row r="1242" spans="2:5" x14ac:dyDescent="0.25">
      <c r="B1242" s="2" t="s">
        <v>58</v>
      </c>
      <c r="C1242" s="2" t="s">
        <v>59</v>
      </c>
      <c r="D1242" s="2" t="s">
        <v>2470</v>
      </c>
      <c r="E1242" s="2" t="s">
        <v>2471</v>
      </c>
    </row>
    <row r="1243" spans="2:5" x14ac:dyDescent="0.25">
      <c r="B1243" s="10" t="s">
        <v>58</v>
      </c>
      <c r="C1243" s="10" t="s">
        <v>59</v>
      </c>
      <c r="D1243" s="10" t="s">
        <v>2472</v>
      </c>
      <c r="E1243" s="10" t="s">
        <v>2473</v>
      </c>
    </row>
    <row r="1244" spans="2:5" x14ac:dyDescent="0.25">
      <c r="B1244" s="2" t="s">
        <v>58</v>
      </c>
      <c r="C1244" s="2" t="s">
        <v>59</v>
      </c>
      <c r="D1244" s="2" t="s">
        <v>2474</v>
      </c>
      <c r="E1244" s="2" t="s">
        <v>2475</v>
      </c>
    </row>
    <row r="1245" spans="2:5" x14ac:dyDescent="0.25">
      <c r="B1245" s="10" t="s">
        <v>58</v>
      </c>
      <c r="C1245" s="10" t="s">
        <v>59</v>
      </c>
      <c r="D1245" s="10" t="s">
        <v>2476</v>
      </c>
      <c r="E1245" s="10" t="s">
        <v>2477</v>
      </c>
    </row>
    <row r="1246" spans="2:5" x14ac:dyDescent="0.25">
      <c r="B1246" s="2" t="s">
        <v>58</v>
      </c>
      <c r="C1246" s="2" t="s">
        <v>59</v>
      </c>
      <c r="D1246" s="2" t="s">
        <v>2478</v>
      </c>
      <c r="E1246" s="2" t="s">
        <v>2479</v>
      </c>
    </row>
    <row r="1247" spans="2:5" x14ac:dyDescent="0.25">
      <c r="B1247" s="10" t="s">
        <v>58</v>
      </c>
      <c r="C1247" s="10" t="s">
        <v>59</v>
      </c>
      <c r="D1247" s="10" t="s">
        <v>2480</v>
      </c>
      <c r="E1247" s="10" t="s">
        <v>2481</v>
      </c>
    </row>
    <row r="1248" spans="2:5" x14ac:dyDescent="0.25">
      <c r="B1248" s="2" t="s">
        <v>58</v>
      </c>
      <c r="C1248" s="2" t="s">
        <v>59</v>
      </c>
      <c r="D1248" s="2" t="s">
        <v>2482</v>
      </c>
      <c r="E1248" s="2" t="s">
        <v>2483</v>
      </c>
    </row>
    <row r="1249" spans="2:5" x14ac:dyDescent="0.25">
      <c r="B1249" s="10" t="s">
        <v>58</v>
      </c>
      <c r="C1249" s="10" t="s">
        <v>59</v>
      </c>
      <c r="D1249" s="10" t="s">
        <v>2484</v>
      </c>
      <c r="E1249" s="10" t="s">
        <v>2485</v>
      </c>
    </row>
    <row r="1250" spans="2:5" x14ac:dyDescent="0.25">
      <c r="B1250" s="2" t="s">
        <v>58</v>
      </c>
      <c r="C1250" s="2" t="s">
        <v>59</v>
      </c>
      <c r="D1250" s="2" t="s">
        <v>2486</v>
      </c>
      <c r="E1250" s="2" t="s">
        <v>2487</v>
      </c>
    </row>
    <row r="1251" spans="2:5" x14ac:dyDescent="0.25">
      <c r="B1251" s="10" t="s">
        <v>58</v>
      </c>
      <c r="C1251" s="10" t="s">
        <v>59</v>
      </c>
      <c r="D1251" s="10" t="s">
        <v>2488</v>
      </c>
      <c r="E1251" s="10" t="s">
        <v>2489</v>
      </c>
    </row>
    <row r="1252" spans="2:5" x14ac:dyDescent="0.25">
      <c r="B1252" s="2" t="s">
        <v>58</v>
      </c>
      <c r="C1252" s="2" t="s">
        <v>59</v>
      </c>
      <c r="D1252" s="2" t="s">
        <v>2490</v>
      </c>
      <c r="E1252" s="2" t="s">
        <v>2491</v>
      </c>
    </row>
    <row r="1253" spans="2:5" x14ac:dyDescent="0.25">
      <c r="B1253" s="10" t="s">
        <v>58</v>
      </c>
      <c r="C1253" s="10" t="s">
        <v>59</v>
      </c>
      <c r="D1253" s="10" t="s">
        <v>2492</v>
      </c>
      <c r="E1253" s="10" t="s">
        <v>2493</v>
      </c>
    </row>
    <row r="1254" spans="2:5" x14ac:dyDescent="0.25">
      <c r="B1254" s="2" t="s">
        <v>58</v>
      </c>
      <c r="C1254" s="2" t="s">
        <v>59</v>
      </c>
      <c r="D1254" s="2" t="s">
        <v>2494</v>
      </c>
      <c r="E1254" s="2" t="s">
        <v>2495</v>
      </c>
    </row>
    <row r="1255" spans="2:5" x14ac:dyDescent="0.25">
      <c r="B1255" s="10" t="s">
        <v>58</v>
      </c>
      <c r="C1255" s="10" t="s">
        <v>59</v>
      </c>
      <c r="D1255" s="10" t="s">
        <v>2496</v>
      </c>
      <c r="E1255" s="10" t="s">
        <v>2497</v>
      </c>
    </row>
    <row r="1256" spans="2:5" x14ac:dyDescent="0.25">
      <c r="B1256" s="2" t="s">
        <v>58</v>
      </c>
      <c r="C1256" s="2" t="s">
        <v>59</v>
      </c>
      <c r="D1256" s="2" t="s">
        <v>2498</v>
      </c>
      <c r="E1256" s="2" t="s">
        <v>2499</v>
      </c>
    </row>
    <row r="1257" spans="2:5" x14ac:dyDescent="0.25">
      <c r="B1257" s="10" t="s">
        <v>58</v>
      </c>
      <c r="C1257" s="10" t="s">
        <v>59</v>
      </c>
      <c r="D1257" s="10" t="s">
        <v>2500</v>
      </c>
      <c r="E1257" s="10" t="s">
        <v>2501</v>
      </c>
    </row>
    <row r="1258" spans="2:5" x14ac:dyDescent="0.25">
      <c r="B1258" s="2" t="s">
        <v>58</v>
      </c>
      <c r="C1258" s="2" t="s">
        <v>59</v>
      </c>
      <c r="D1258" s="2" t="s">
        <v>2502</v>
      </c>
      <c r="E1258" s="2" t="s">
        <v>2503</v>
      </c>
    </row>
    <row r="1259" spans="2:5" x14ac:dyDescent="0.25">
      <c r="B1259" s="10" t="s">
        <v>58</v>
      </c>
      <c r="C1259" s="10" t="s">
        <v>59</v>
      </c>
      <c r="D1259" s="10" t="s">
        <v>2504</v>
      </c>
      <c r="E1259" s="10" t="s">
        <v>2505</v>
      </c>
    </row>
    <row r="1260" spans="2:5" x14ac:dyDescent="0.25">
      <c r="B1260" s="2" t="s">
        <v>58</v>
      </c>
      <c r="C1260" s="2" t="s">
        <v>59</v>
      </c>
      <c r="D1260" s="2" t="s">
        <v>2506</v>
      </c>
      <c r="E1260" s="2" t="s">
        <v>2507</v>
      </c>
    </row>
    <row r="1261" spans="2:5" x14ac:dyDescent="0.25">
      <c r="B1261" s="10" t="s">
        <v>58</v>
      </c>
      <c r="C1261" s="10" t="s">
        <v>59</v>
      </c>
      <c r="D1261" s="10" t="s">
        <v>2508</v>
      </c>
      <c r="E1261" s="10" t="s">
        <v>2507</v>
      </c>
    </row>
    <row r="1262" spans="2:5" x14ac:dyDescent="0.25">
      <c r="B1262" s="2" t="s">
        <v>58</v>
      </c>
      <c r="C1262" s="2" t="s">
        <v>59</v>
      </c>
      <c r="D1262" s="2" t="s">
        <v>2509</v>
      </c>
      <c r="E1262" s="2" t="s">
        <v>2510</v>
      </c>
    </row>
    <row r="1263" spans="2:5" x14ac:dyDescent="0.25">
      <c r="B1263" s="10" t="s">
        <v>58</v>
      </c>
      <c r="C1263" s="10" t="s">
        <v>59</v>
      </c>
      <c r="D1263" s="10" t="s">
        <v>2511</v>
      </c>
      <c r="E1263" s="10" t="s">
        <v>2512</v>
      </c>
    </row>
    <row r="1264" spans="2:5" x14ac:dyDescent="0.25">
      <c r="B1264" s="2" t="s">
        <v>58</v>
      </c>
      <c r="C1264" s="2" t="s">
        <v>59</v>
      </c>
      <c r="D1264" s="2" t="s">
        <v>2513</v>
      </c>
      <c r="E1264" s="2" t="s">
        <v>2514</v>
      </c>
    </row>
    <row r="1265" spans="2:5" x14ac:dyDescent="0.25">
      <c r="B1265" s="10" t="s">
        <v>58</v>
      </c>
      <c r="C1265" s="10" t="s">
        <v>59</v>
      </c>
      <c r="D1265" s="10" t="s">
        <v>2515</v>
      </c>
      <c r="E1265" s="10" t="s">
        <v>2516</v>
      </c>
    </row>
    <row r="1266" spans="2:5" x14ac:dyDescent="0.25">
      <c r="B1266" s="2" t="s">
        <v>58</v>
      </c>
      <c r="C1266" s="2" t="s">
        <v>59</v>
      </c>
      <c r="D1266" s="2" t="s">
        <v>2517</v>
      </c>
      <c r="E1266" s="2" t="s">
        <v>2518</v>
      </c>
    </row>
    <row r="1267" spans="2:5" x14ac:dyDescent="0.25">
      <c r="B1267" s="10" t="s">
        <v>58</v>
      </c>
      <c r="C1267" s="10" t="s">
        <v>59</v>
      </c>
      <c r="D1267" s="10" t="s">
        <v>2519</v>
      </c>
      <c r="E1267" s="10" t="s">
        <v>2520</v>
      </c>
    </row>
    <row r="1268" spans="2:5" x14ac:dyDescent="0.25">
      <c r="B1268" s="2" t="s">
        <v>58</v>
      </c>
      <c r="C1268" s="2" t="s">
        <v>59</v>
      </c>
      <c r="D1268" s="2" t="s">
        <v>2521</v>
      </c>
      <c r="E1268" s="2" t="s">
        <v>2522</v>
      </c>
    </row>
    <row r="1269" spans="2:5" x14ac:dyDescent="0.25">
      <c r="B1269" s="10" t="s">
        <v>58</v>
      </c>
      <c r="C1269" s="10" t="s">
        <v>59</v>
      </c>
      <c r="D1269" s="10" t="s">
        <v>2523</v>
      </c>
      <c r="E1269" s="10" t="s">
        <v>2524</v>
      </c>
    </row>
    <row r="1270" spans="2:5" x14ac:dyDescent="0.25">
      <c r="B1270" s="2" t="s">
        <v>58</v>
      </c>
      <c r="C1270" s="2" t="s">
        <v>59</v>
      </c>
      <c r="D1270" s="2" t="s">
        <v>2525</v>
      </c>
      <c r="E1270" s="2" t="s">
        <v>2526</v>
      </c>
    </row>
    <row r="1271" spans="2:5" x14ac:dyDescent="0.25">
      <c r="B1271" s="10" t="s">
        <v>58</v>
      </c>
      <c r="C1271" s="10" t="s">
        <v>59</v>
      </c>
      <c r="D1271" s="10" t="s">
        <v>2527</v>
      </c>
      <c r="E1271" s="10" t="s">
        <v>2528</v>
      </c>
    </row>
    <row r="1272" spans="2:5" x14ac:dyDescent="0.25">
      <c r="B1272" s="2" t="s">
        <v>58</v>
      </c>
      <c r="C1272" s="2" t="s">
        <v>59</v>
      </c>
      <c r="D1272" s="2" t="s">
        <v>2529</v>
      </c>
      <c r="E1272" s="2" t="s">
        <v>2530</v>
      </c>
    </row>
    <row r="1273" spans="2:5" x14ac:dyDescent="0.25">
      <c r="B1273" s="10" t="s">
        <v>58</v>
      </c>
      <c r="C1273" s="10" t="s">
        <v>59</v>
      </c>
      <c r="D1273" s="10" t="s">
        <v>2531</v>
      </c>
      <c r="E1273" s="10" t="s">
        <v>2532</v>
      </c>
    </row>
    <row r="1274" spans="2:5" x14ac:dyDescent="0.25">
      <c r="B1274" s="2" t="s">
        <v>58</v>
      </c>
      <c r="C1274" s="2" t="s">
        <v>59</v>
      </c>
      <c r="D1274" s="2" t="s">
        <v>2533</v>
      </c>
      <c r="E1274" s="2" t="s">
        <v>2534</v>
      </c>
    </row>
    <row r="1275" spans="2:5" x14ac:dyDescent="0.25">
      <c r="B1275" s="10" t="s">
        <v>58</v>
      </c>
      <c r="C1275" s="10" t="s">
        <v>59</v>
      </c>
      <c r="D1275" s="10" t="s">
        <v>2535</v>
      </c>
      <c r="E1275" s="10" t="s">
        <v>2536</v>
      </c>
    </row>
    <row r="1276" spans="2:5" x14ac:dyDescent="0.25">
      <c r="B1276" s="2" t="s">
        <v>58</v>
      </c>
      <c r="C1276" s="2" t="s">
        <v>59</v>
      </c>
      <c r="D1276" s="2" t="s">
        <v>2537</v>
      </c>
      <c r="E1276" s="2" t="s">
        <v>2538</v>
      </c>
    </row>
    <row r="1277" spans="2:5" x14ac:dyDescent="0.25">
      <c r="B1277" s="10" t="s">
        <v>58</v>
      </c>
      <c r="C1277" s="10" t="s">
        <v>59</v>
      </c>
      <c r="D1277" s="10" t="s">
        <v>2539</v>
      </c>
      <c r="E1277" s="10" t="s">
        <v>2540</v>
      </c>
    </row>
    <row r="1278" spans="2:5" x14ac:dyDescent="0.25">
      <c r="B1278" s="2" t="s">
        <v>58</v>
      </c>
      <c r="C1278" s="2" t="s">
        <v>59</v>
      </c>
      <c r="D1278" s="2" t="s">
        <v>2541</v>
      </c>
      <c r="E1278" s="2" t="s">
        <v>2542</v>
      </c>
    </row>
    <row r="1279" spans="2:5" x14ac:dyDescent="0.25">
      <c r="B1279" s="10" t="s">
        <v>58</v>
      </c>
      <c r="C1279" s="10" t="s">
        <v>59</v>
      </c>
      <c r="D1279" s="10" t="s">
        <v>2543</v>
      </c>
      <c r="E1279" s="10" t="s">
        <v>2544</v>
      </c>
    </row>
    <row r="1280" spans="2:5" x14ac:dyDescent="0.25">
      <c r="B1280" s="2" t="s">
        <v>58</v>
      </c>
      <c r="C1280" s="2" t="s">
        <v>59</v>
      </c>
      <c r="D1280" s="2" t="s">
        <v>2545</v>
      </c>
      <c r="E1280" s="2" t="s">
        <v>2546</v>
      </c>
    </row>
    <row r="1281" spans="2:5" x14ac:dyDescent="0.25">
      <c r="B1281" s="10" t="s">
        <v>58</v>
      </c>
      <c r="C1281" s="10" t="s">
        <v>59</v>
      </c>
      <c r="D1281" s="10" t="s">
        <v>2547</v>
      </c>
      <c r="E1281" s="10" t="s">
        <v>2548</v>
      </c>
    </row>
    <row r="1282" spans="2:5" x14ac:dyDescent="0.25">
      <c r="B1282" s="2" t="s">
        <v>58</v>
      </c>
      <c r="C1282" s="2" t="s">
        <v>59</v>
      </c>
      <c r="D1282" s="2" t="s">
        <v>2549</v>
      </c>
      <c r="E1282" s="2" t="s">
        <v>2550</v>
      </c>
    </row>
    <row r="1283" spans="2:5" x14ac:dyDescent="0.25">
      <c r="B1283" s="10" t="s">
        <v>58</v>
      </c>
      <c r="C1283" s="10" t="s">
        <v>59</v>
      </c>
      <c r="D1283" s="10" t="s">
        <v>2551</v>
      </c>
      <c r="E1283" s="10" t="s">
        <v>2552</v>
      </c>
    </row>
    <row r="1284" spans="2:5" x14ac:dyDescent="0.25">
      <c r="B1284" s="2" t="s">
        <v>58</v>
      </c>
      <c r="C1284" s="2" t="s">
        <v>59</v>
      </c>
      <c r="D1284" s="2" t="s">
        <v>2553</v>
      </c>
      <c r="E1284" s="2" t="s">
        <v>2554</v>
      </c>
    </row>
    <row r="1285" spans="2:5" x14ac:dyDescent="0.25">
      <c r="B1285" s="10" t="s">
        <v>58</v>
      </c>
      <c r="C1285" s="10" t="s">
        <v>59</v>
      </c>
      <c r="D1285" s="10" t="s">
        <v>2555</v>
      </c>
      <c r="E1285" s="10" t="s">
        <v>2556</v>
      </c>
    </row>
    <row r="1286" spans="2:5" x14ac:dyDescent="0.25">
      <c r="B1286" s="2" t="s">
        <v>58</v>
      </c>
      <c r="C1286" s="2" t="s">
        <v>59</v>
      </c>
      <c r="D1286" s="2" t="s">
        <v>2557</v>
      </c>
      <c r="E1286" s="2" t="s">
        <v>2558</v>
      </c>
    </row>
    <row r="1287" spans="2:5" x14ac:dyDescent="0.25">
      <c r="B1287" s="10" t="s">
        <v>58</v>
      </c>
      <c r="C1287" s="10" t="s">
        <v>59</v>
      </c>
      <c r="D1287" s="10" t="s">
        <v>2559</v>
      </c>
      <c r="E1287" s="10" t="s">
        <v>2560</v>
      </c>
    </row>
    <row r="1288" spans="2:5" x14ac:dyDescent="0.25">
      <c r="B1288" s="2" t="s">
        <v>58</v>
      </c>
      <c r="C1288" s="2" t="s">
        <v>59</v>
      </c>
      <c r="D1288" s="2" t="s">
        <v>2561</v>
      </c>
      <c r="E1288" s="2" t="s">
        <v>2562</v>
      </c>
    </row>
    <row r="1289" spans="2:5" x14ac:dyDescent="0.25">
      <c r="B1289" s="10" t="s">
        <v>58</v>
      </c>
      <c r="C1289" s="10" t="s">
        <v>59</v>
      </c>
      <c r="D1289" s="10" t="s">
        <v>2563</v>
      </c>
      <c r="E1289" s="10" t="s">
        <v>2564</v>
      </c>
    </row>
    <row r="1290" spans="2:5" x14ac:dyDescent="0.25">
      <c r="B1290" s="2" t="s">
        <v>58</v>
      </c>
      <c r="C1290" s="2" t="s">
        <v>59</v>
      </c>
      <c r="D1290" s="2" t="s">
        <v>2565</v>
      </c>
      <c r="E1290" s="2" t="s">
        <v>2566</v>
      </c>
    </row>
    <row r="1291" spans="2:5" x14ac:dyDescent="0.25">
      <c r="B1291" s="10" t="s">
        <v>58</v>
      </c>
      <c r="C1291" s="10" t="s">
        <v>59</v>
      </c>
      <c r="D1291" s="10" t="s">
        <v>2567</v>
      </c>
      <c r="E1291" s="10" t="s">
        <v>2568</v>
      </c>
    </row>
    <row r="1292" spans="2:5" x14ac:dyDescent="0.25">
      <c r="B1292" s="2" t="s">
        <v>58</v>
      </c>
      <c r="C1292" s="2" t="s">
        <v>59</v>
      </c>
      <c r="D1292" s="2" t="s">
        <v>2569</v>
      </c>
      <c r="E1292" s="2" t="s">
        <v>2570</v>
      </c>
    </row>
    <row r="1293" spans="2:5" x14ac:dyDescent="0.25">
      <c r="B1293" s="10" t="s">
        <v>58</v>
      </c>
      <c r="C1293" s="10" t="s">
        <v>59</v>
      </c>
      <c r="D1293" s="10" t="s">
        <v>2571</v>
      </c>
      <c r="E1293" s="10" t="s">
        <v>2572</v>
      </c>
    </row>
    <row r="1294" spans="2:5" x14ac:dyDescent="0.25">
      <c r="B1294" s="2" t="s">
        <v>58</v>
      </c>
      <c r="C1294" s="2" t="s">
        <v>59</v>
      </c>
      <c r="D1294" s="2" t="s">
        <v>2573</v>
      </c>
      <c r="E1294" s="2" t="s">
        <v>2574</v>
      </c>
    </row>
    <row r="1295" spans="2:5" x14ac:dyDescent="0.25">
      <c r="B1295" s="10" t="s">
        <v>58</v>
      </c>
      <c r="C1295" s="10" t="s">
        <v>59</v>
      </c>
      <c r="D1295" s="10" t="s">
        <v>2575</v>
      </c>
      <c r="E1295" s="10" t="s">
        <v>2576</v>
      </c>
    </row>
    <row r="1296" spans="2:5" x14ac:dyDescent="0.25">
      <c r="B1296" s="2" t="s">
        <v>58</v>
      </c>
      <c r="C1296" s="2" t="s">
        <v>59</v>
      </c>
      <c r="D1296" s="2" t="s">
        <v>2577</v>
      </c>
      <c r="E1296" s="2" t="s">
        <v>2576</v>
      </c>
    </row>
    <row r="1297" spans="2:5" x14ac:dyDescent="0.25">
      <c r="B1297" s="10" t="s">
        <v>58</v>
      </c>
      <c r="C1297" s="10" t="s">
        <v>59</v>
      </c>
      <c r="D1297" s="10" t="s">
        <v>2578</v>
      </c>
      <c r="E1297" s="10" t="s">
        <v>2579</v>
      </c>
    </row>
    <row r="1298" spans="2:5" x14ac:dyDescent="0.25">
      <c r="B1298" s="2" t="s">
        <v>58</v>
      </c>
      <c r="C1298" s="2" t="s">
        <v>59</v>
      </c>
      <c r="D1298" s="2" t="s">
        <v>2580</v>
      </c>
      <c r="E1298" s="2" t="s">
        <v>2581</v>
      </c>
    </row>
    <row r="1299" spans="2:5" x14ac:dyDescent="0.25">
      <c r="B1299" s="10" t="s">
        <v>58</v>
      </c>
      <c r="C1299" s="10" t="s">
        <v>59</v>
      </c>
      <c r="D1299" s="10" t="s">
        <v>2582</v>
      </c>
      <c r="E1299" s="10" t="s">
        <v>2583</v>
      </c>
    </row>
    <row r="1300" spans="2:5" x14ac:dyDescent="0.25">
      <c r="B1300" s="2" t="s">
        <v>58</v>
      </c>
      <c r="C1300" s="2" t="s">
        <v>59</v>
      </c>
      <c r="D1300" s="2" t="s">
        <v>2584</v>
      </c>
      <c r="E1300" s="2" t="s">
        <v>2585</v>
      </c>
    </row>
    <row r="1301" spans="2:5" x14ac:dyDescent="0.25">
      <c r="B1301" s="10" t="s">
        <v>58</v>
      </c>
      <c r="C1301" s="10" t="s">
        <v>59</v>
      </c>
      <c r="D1301" s="10" t="s">
        <v>2586</v>
      </c>
      <c r="E1301" s="10" t="s">
        <v>2587</v>
      </c>
    </row>
    <row r="1302" spans="2:5" x14ac:dyDescent="0.25">
      <c r="B1302" s="2" t="s">
        <v>58</v>
      </c>
      <c r="C1302" s="2" t="s">
        <v>59</v>
      </c>
      <c r="D1302" s="2" t="s">
        <v>2588</v>
      </c>
      <c r="E1302" s="2" t="s">
        <v>2589</v>
      </c>
    </row>
    <row r="1303" spans="2:5" x14ac:dyDescent="0.25">
      <c r="B1303" s="10" t="s">
        <v>58</v>
      </c>
      <c r="C1303" s="10" t="s">
        <v>59</v>
      </c>
      <c r="D1303" s="10" t="s">
        <v>2590</v>
      </c>
      <c r="E1303" s="10" t="s">
        <v>2591</v>
      </c>
    </row>
    <row r="1304" spans="2:5" x14ac:dyDescent="0.25">
      <c r="B1304" s="2" t="s">
        <v>58</v>
      </c>
      <c r="C1304" s="2" t="s">
        <v>59</v>
      </c>
      <c r="D1304" s="2" t="s">
        <v>2592</v>
      </c>
      <c r="E1304" s="2" t="s">
        <v>2593</v>
      </c>
    </row>
    <row r="1305" spans="2:5" x14ac:dyDescent="0.25">
      <c r="B1305" s="10" t="s">
        <v>58</v>
      </c>
      <c r="C1305" s="10" t="s">
        <v>59</v>
      </c>
      <c r="D1305" s="10" t="s">
        <v>2594</v>
      </c>
      <c r="E1305" s="10" t="s">
        <v>2595</v>
      </c>
    </row>
    <row r="1306" spans="2:5" x14ac:dyDescent="0.25">
      <c r="B1306" s="2" t="s">
        <v>58</v>
      </c>
      <c r="C1306" s="2" t="s">
        <v>59</v>
      </c>
      <c r="D1306" s="2" t="s">
        <v>2596</v>
      </c>
      <c r="E1306" s="2" t="s">
        <v>2597</v>
      </c>
    </row>
    <row r="1307" spans="2:5" x14ac:dyDescent="0.25">
      <c r="B1307" s="10" t="s">
        <v>58</v>
      </c>
      <c r="C1307" s="10" t="s">
        <v>59</v>
      </c>
      <c r="D1307" s="10" t="s">
        <v>2598</v>
      </c>
      <c r="E1307" s="10" t="s">
        <v>2599</v>
      </c>
    </row>
    <row r="1308" spans="2:5" x14ac:dyDescent="0.25">
      <c r="B1308" s="2" t="s">
        <v>58</v>
      </c>
      <c r="C1308" s="2" t="s">
        <v>59</v>
      </c>
      <c r="D1308" s="2" t="s">
        <v>2600</v>
      </c>
      <c r="E1308" s="2" t="s">
        <v>2601</v>
      </c>
    </row>
    <row r="1309" spans="2:5" x14ac:dyDescent="0.25">
      <c r="B1309" s="10" t="s">
        <v>58</v>
      </c>
      <c r="C1309" s="10" t="s">
        <v>59</v>
      </c>
      <c r="D1309" s="10" t="s">
        <v>2602</v>
      </c>
      <c r="E1309" s="10" t="s">
        <v>2603</v>
      </c>
    </row>
    <row r="1310" spans="2:5" x14ac:dyDescent="0.25">
      <c r="B1310" s="2" t="s">
        <v>58</v>
      </c>
      <c r="C1310" s="2" t="s">
        <v>59</v>
      </c>
      <c r="D1310" s="2" t="s">
        <v>2604</v>
      </c>
      <c r="E1310" s="2" t="s">
        <v>2605</v>
      </c>
    </row>
    <row r="1311" spans="2:5" x14ac:dyDescent="0.25">
      <c r="B1311" s="10" t="s">
        <v>58</v>
      </c>
      <c r="C1311" s="10" t="s">
        <v>59</v>
      </c>
      <c r="D1311" s="10" t="s">
        <v>2606</v>
      </c>
      <c r="E1311" s="10" t="s">
        <v>2607</v>
      </c>
    </row>
    <row r="1312" spans="2:5" x14ac:dyDescent="0.25">
      <c r="B1312" s="2" t="s">
        <v>58</v>
      </c>
      <c r="C1312" s="2" t="s">
        <v>59</v>
      </c>
      <c r="D1312" s="2" t="s">
        <v>2608</v>
      </c>
      <c r="E1312" s="2" t="s">
        <v>2609</v>
      </c>
    </row>
    <row r="1313" spans="2:5" x14ac:dyDescent="0.25">
      <c r="B1313" s="10" t="s">
        <v>58</v>
      </c>
      <c r="C1313" s="10" t="s">
        <v>59</v>
      </c>
      <c r="D1313" s="10" t="s">
        <v>2610</v>
      </c>
      <c r="E1313" s="10" t="s">
        <v>2611</v>
      </c>
    </row>
    <row r="1314" spans="2:5" x14ac:dyDescent="0.25">
      <c r="B1314" s="2" t="s">
        <v>58</v>
      </c>
      <c r="C1314" s="2" t="s">
        <v>59</v>
      </c>
      <c r="D1314" s="2" t="s">
        <v>2612</v>
      </c>
      <c r="E1314" s="2" t="s">
        <v>2613</v>
      </c>
    </row>
    <row r="1315" spans="2:5" x14ac:dyDescent="0.25">
      <c r="B1315" s="10" t="s">
        <v>58</v>
      </c>
      <c r="C1315" s="10" t="s">
        <v>59</v>
      </c>
      <c r="D1315" s="10" t="s">
        <v>2614</v>
      </c>
      <c r="E1315" s="10" t="s">
        <v>2615</v>
      </c>
    </row>
    <row r="1316" spans="2:5" x14ac:dyDescent="0.25">
      <c r="B1316" s="2" t="s">
        <v>58</v>
      </c>
      <c r="C1316" s="2" t="s">
        <v>59</v>
      </c>
      <c r="D1316" s="2" t="s">
        <v>2616</v>
      </c>
      <c r="E1316" s="2" t="s">
        <v>2617</v>
      </c>
    </row>
    <row r="1317" spans="2:5" x14ac:dyDescent="0.25">
      <c r="B1317" s="10" t="s">
        <v>58</v>
      </c>
      <c r="C1317" s="10" t="s">
        <v>59</v>
      </c>
      <c r="D1317" s="10" t="s">
        <v>2618</v>
      </c>
      <c r="E1317" s="10" t="s">
        <v>2619</v>
      </c>
    </row>
    <row r="1318" spans="2:5" x14ac:dyDescent="0.25">
      <c r="B1318" s="2" t="s">
        <v>58</v>
      </c>
      <c r="C1318" s="2" t="s">
        <v>59</v>
      </c>
      <c r="D1318" s="2" t="s">
        <v>2620</v>
      </c>
      <c r="E1318" s="2" t="s">
        <v>2621</v>
      </c>
    </row>
    <row r="1319" spans="2:5" x14ac:dyDescent="0.25">
      <c r="B1319" s="10" t="s">
        <v>58</v>
      </c>
      <c r="C1319" s="10" t="s">
        <v>59</v>
      </c>
      <c r="D1319" s="10" t="s">
        <v>2622</v>
      </c>
      <c r="E1319" s="10" t="s">
        <v>2623</v>
      </c>
    </row>
    <row r="1320" spans="2:5" x14ac:dyDescent="0.25">
      <c r="B1320" s="2" t="s">
        <v>58</v>
      </c>
      <c r="C1320" s="2" t="s">
        <v>59</v>
      </c>
      <c r="D1320" s="2" t="s">
        <v>2624</v>
      </c>
      <c r="E1320" s="2" t="s">
        <v>2625</v>
      </c>
    </row>
    <row r="1321" spans="2:5" x14ac:dyDescent="0.25">
      <c r="B1321" s="10" t="s">
        <v>58</v>
      </c>
      <c r="C1321" s="10" t="s">
        <v>59</v>
      </c>
      <c r="D1321" s="10" t="s">
        <v>2626</v>
      </c>
      <c r="E1321" s="10" t="s">
        <v>2627</v>
      </c>
    </row>
    <row r="1322" spans="2:5" x14ac:dyDescent="0.25">
      <c r="B1322" s="2" t="s">
        <v>58</v>
      </c>
      <c r="C1322" s="2" t="s">
        <v>59</v>
      </c>
      <c r="D1322" s="2" t="s">
        <v>2628</v>
      </c>
      <c r="E1322" s="2" t="s">
        <v>2629</v>
      </c>
    </row>
    <row r="1323" spans="2:5" x14ac:dyDescent="0.25">
      <c r="B1323" s="10" t="s">
        <v>58</v>
      </c>
      <c r="C1323" s="10" t="s">
        <v>59</v>
      </c>
      <c r="D1323" s="10" t="s">
        <v>2630</v>
      </c>
      <c r="E1323" s="10" t="s">
        <v>2631</v>
      </c>
    </row>
    <row r="1324" spans="2:5" x14ac:dyDescent="0.25">
      <c r="B1324" s="2" t="s">
        <v>58</v>
      </c>
      <c r="C1324" s="2" t="s">
        <v>59</v>
      </c>
      <c r="D1324" s="2" t="s">
        <v>2632</v>
      </c>
      <c r="E1324" s="2" t="s">
        <v>2633</v>
      </c>
    </row>
    <row r="1325" spans="2:5" x14ac:dyDescent="0.25">
      <c r="B1325" s="10" t="s">
        <v>58</v>
      </c>
      <c r="C1325" s="10" t="s">
        <v>59</v>
      </c>
      <c r="D1325" s="10" t="s">
        <v>2634</v>
      </c>
      <c r="E1325" s="10" t="s">
        <v>2635</v>
      </c>
    </row>
    <row r="1326" spans="2:5" x14ac:dyDescent="0.25">
      <c r="B1326" s="2" t="s">
        <v>58</v>
      </c>
      <c r="C1326" s="2" t="s">
        <v>59</v>
      </c>
      <c r="D1326" s="2" t="s">
        <v>2636</v>
      </c>
      <c r="E1326" s="2" t="s">
        <v>2637</v>
      </c>
    </row>
    <row r="1327" spans="2:5" x14ac:dyDescent="0.25">
      <c r="B1327" s="10" t="s">
        <v>58</v>
      </c>
      <c r="C1327" s="10" t="s">
        <v>59</v>
      </c>
      <c r="D1327" s="10" t="s">
        <v>2638</v>
      </c>
      <c r="E1327" s="10" t="s">
        <v>2639</v>
      </c>
    </row>
    <row r="1328" spans="2:5" x14ac:dyDescent="0.25">
      <c r="B1328" s="2" t="s">
        <v>58</v>
      </c>
      <c r="C1328" s="2" t="s">
        <v>59</v>
      </c>
      <c r="D1328" s="2" t="s">
        <v>2640</v>
      </c>
      <c r="E1328" s="2" t="s">
        <v>2641</v>
      </c>
    </row>
    <row r="1329" spans="2:5" x14ac:dyDescent="0.25">
      <c r="B1329" s="10" t="s">
        <v>58</v>
      </c>
      <c r="C1329" s="10" t="s">
        <v>59</v>
      </c>
      <c r="D1329" s="10" t="s">
        <v>2642</v>
      </c>
      <c r="E1329" s="10" t="s">
        <v>2643</v>
      </c>
    </row>
    <row r="1330" spans="2:5" x14ac:dyDescent="0.25">
      <c r="B1330" s="2" t="s">
        <v>58</v>
      </c>
      <c r="C1330" s="2" t="s">
        <v>59</v>
      </c>
      <c r="D1330" s="2" t="s">
        <v>2644</v>
      </c>
      <c r="E1330" s="2" t="s">
        <v>2645</v>
      </c>
    </row>
    <row r="1331" spans="2:5" x14ac:dyDescent="0.25">
      <c r="B1331" s="10" t="s">
        <v>58</v>
      </c>
      <c r="C1331" s="10" t="s">
        <v>59</v>
      </c>
      <c r="D1331" s="10" t="s">
        <v>2646</v>
      </c>
      <c r="E1331" s="10" t="s">
        <v>2647</v>
      </c>
    </row>
    <row r="1332" spans="2:5" x14ac:dyDescent="0.25">
      <c r="B1332" s="2" t="s">
        <v>58</v>
      </c>
      <c r="C1332" s="2" t="s">
        <v>59</v>
      </c>
      <c r="D1332" s="2" t="s">
        <v>2648</v>
      </c>
      <c r="E1332" s="2" t="s">
        <v>2649</v>
      </c>
    </row>
    <row r="1333" spans="2:5" x14ac:dyDescent="0.25">
      <c r="B1333" s="10" t="s">
        <v>58</v>
      </c>
      <c r="C1333" s="10" t="s">
        <v>59</v>
      </c>
      <c r="D1333" s="10" t="s">
        <v>2650</v>
      </c>
      <c r="E1333" s="10" t="s">
        <v>2651</v>
      </c>
    </row>
    <row r="1334" spans="2:5" x14ac:dyDescent="0.25">
      <c r="B1334" s="2" t="s">
        <v>58</v>
      </c>
      <c r="C1334" s="2" t="s">
        <v>59</v>
      </c>
      <c r="D1334" s="2" t="s">
        <v>2652</v>
      </c>
      <c r="E1334" s="2" t="s">
        <v>2653</v>
      </c>
    </row>
    <row r="1335" spans="2:5" x14ac:dyDescent="0.25">
      <c r="B1335" s="10" t="s">
        <v>58</v>
      </c>
      <c r="C1335" s="10" t="s">
        <v>59</v>
      </c>
      <c r="D1335" s="10" t="s">
        <v>2654</v>
      </c>
      <c r="E1335" s="10" t="s">
        <v>2655</v>
      </c>
    </row>
    <row r="1336" spans="2:5" x14ac:dyDescent="0.25">
      <c r="B1336" s="2" t="s">
        <v>58</v>
      </c>
      <c r="C1336" s="2" t="s">
        <v>59</v>
      </c>
      <c r="D1336" s="2" t="s">
        <v>2656</v>
      </c>
      <c r="E1336" s="2" t="s">
        <v>2657</v>
      </c>
    </row>
    <row r="1337" spans="2:5" x14ac:dyDescent="0.25">
      <c r="B1337" s="10" t="s">
        <v>58</v>
      </c>
      <c r="C1337" s="10" t="s">
        <v>59</v>
      </c>
      <c r="D1337" s="10" t="s">
        <v>2658</v>
      </c>
      <c r="E1337" s="10" t="s">
        <v>2659</v>
      </c>
    </row>
    <row r="1338" spans="2:5" x14ac:dyDescent="0.25">
      <c r="B1338" s="2" t="s">
        <v>58</v>
      </c>
      <c r="C1338" s="2" t="s">
        <v>59</v>
      </c>
      <c r="D1338" s="2" t="s">
        <v>2660</v>
      </c>
      <c r="E1338" s="2" t="s">
        <v>2661</v>
      </c>
    </row>
    <row r="1339" spans="2:5" x14ac:dyDescent="0.25">
      <c r="B1339" s="10" t="s">
        <v>58</v>
      </c>
      <c r="C1339" s="10" t="s">
        <v>59</v>
      </c>
      <c r="D1339" s="10" t="s">
        <v>2662</v>
      </c>
      <c r="E1339" s="10" t="s">
        <v>2663</v>
      </c>
    </row>
    <row r="1340" spans="2:5" x14ac:dyDescent="0.25">
      <c r="B1340" s="2" t="s">
        <v>58</v>
      </c>
      <c r="C1340" s="2" t="s">
        <v>59</v>
      </c>
      <c r="D1340" s="2" t="s">
        <v>2664</v>
      </c>
      <c r="E1340" s="2" t="s">
        <v>2665</v>
      </c>
    </row>
    <row r="1341" spans="2:5" x14ac:dyDescent="0.25">
      <c r="B1341" s="10" t="s">
        <v>58</v>
      </c>
      <c r="C1341" s="10" t="s">
        <v>59</v>
      </c>
      <c r="D1341" s="10" t="s">
        <v>2666</v>
      </c>
      <c r="E1341" s="10" t="s">
        <v>2667</v>
      </c>
    </row>
    <row r="1342" spans="2:5" x14ac:dyDescent="0.25">
      <c r="B1342" s="2" t="s">
        <v>58</v>
      </c>
      <c r="C1342" s="2" t="s">
        <v>59</v>
      </c>
      <c r="D1342" s="2" t="s">
        <v>2668</v>
      </c>
      <c r="E1342" s="2" t="s">
        <v>2669</v>
      </c>
    </row>
    <row r="1343" spans="2:5" x14ac:dyDescent="0.25">
      <c r="B1343" s="10" t="s">
        <v>58</v>
      </c>
      <c r="C1343" s="10" t="s">
        <v>59</v>
      </c>
      <c r="D1343" s="10" t="s">
        <v>2670</v>
      </c>
      <c r="E1343" s="10" t="s">
        <v>2671</v>
      </c>
    </row>
    <row r="1344" spans="2:5" x14ac:dyDescent="0.25">
      <c r="B1344" s="2" t="s">
        <v>58</v>
      </c>
      <c r="C1344" s="2" t="s">
        <v>59</v>
      </c>
      <c r="D1344" s="2" t="s">
        <v>2672</v>
      </c>
      <c r="E1344" s="2" t="s">
        <v>2673</v>
      </c>
    </row>
    <row r="1345" spans="2:5" x14ac:dyDescent="0.25">
      <c r="B1345" s="10" t="s">
        <v>58</v>
      </c>
      <c r="C1345" s="10" t="s">
        <v>59</v>
      </c>
      <c r="D1345" s="10" t="s">
        <v>2674</v>
      </c>
      <c r="E1345" s="10" t="s">
        <v>2675</v>
      </c>
    </row>
    <row r="1346" spans="2:5" x14ac:dyDescent="0.25">
      <c r="B1346" s="2" t="s">
        <v>58</v>
      </c>
      <c r="C1346" s="2" t="s">
        <v>59</v>
      </c>
      <c r="D1346" s="2" t="s">
        <v>2676</v>
      </c>
      <c r="E1346" s="2" t="s">
        <v>2677</v>
      </c>
    </row>
    <row r="1347" spans="2:5" x14ac:dyDescent="0.25">
      <c r="B1347" s="10" t="s">
        <v>58</v>
      </c>
      <c r="C1347" s="10" t="s">
        <v>59</v>
      </c>
      <c r="D1347" s="10" t="s">
        <v>2678</v>
      </c>
      <c r="E1347" s="10" t="s">
        <v>2679</v>
      </c>
    </row>
    <row r="1348" spans="2:5" x14ac:dyDescent="0.25">
      <c r="B1348" s="2" t="s">
        <v>58</v>
      </c>
      <c r="C1348" s="2" t="s">
        <v>59</v>
      </c>
      <c r="D1348" s="2" t="s">
        <v>2680</v>
      </c>
      <c r="E1348" s="2" t="s">
        <v>2681</v>
      </c>
    </row>
    <row r="1349" spans="2:5" x14ac:dyDescent="0.25">
      <c r="B1349" s="10" t="s">
        <v>58</v>
      </c>
      <c r="C1349" s="10" t="s">
        <v>59</v>
      </c>
      <c r="D1349" s="10" t="s">
        <v>2682</v>
      </c>
      <c r="E1349" s="10" t="s">
        <v>2683</v>
      </c>
    </row>
    <row r="1350" spans="2:5" x14ac:dyDescent="0.25">
      <c r="B1350" s="2" t="s">
        <v>58</v>
      </c>
      <c r="C1350" s="2" t="s">
        <v>59</v>
      </c>
      <c r="D1350" s="2" t="s">
        <v>2684</v>
      </c>
      <c r="E1350" s="2" t="s">
        <v>2685</v>
      </c>
    </row>
    <row r="1351" spans="2:5" x14ac:dyDescent="0.25">
      <c r="B1351" s="10" t="s">
        <v>58</v>
      </c>
      <c r="C1351" s="10" t="s">
        <v>59</v>
      </c>
      <c r="D1351" s="10" t="s">
        <v>2686</v>
      </c>
      <c r="E1351" s="10" t="s">
        <v>2687</v>
      </c>
    </row>
    <row r="1352" spans="2:5" x14ac:dyDescent="0.25">
      <c r="B1352" s="2" t="s">
        <v>58</v>
      </c>
      <c r="C1352" s="2" t="s">
        <v>59</v>
      </c>
      <c r="D1352" s="2" t="s">
        <v>2688</v>
      </c>
      <c r="E1352" s="2" t="s">
        <v>2689</v>
      </c>
    </row>
    <row r="1353" spans="2:5" x14ac:dyDescent="0.25">
      <c r="B1353" s="10" t="s">
        <v>58</v>
      </c>
      <c r="C1353" s="10" t="s">
        <v>59</v>
      </c>
      <c r="D1353" s="10" t="s">
        <v>2690</v>
      </c>
      <c r="E1353" s="10" t="s">
        <v>2691</v>
      </c>
    </row>
    <row r="1354" spans="2:5" x14ac:dyDescent="0.25">
      <c r="B1354" s="2" t="s">
        <v>58</v>
      </c>
      <c r="C1354" s="2" t="s">
        <v>59</v>
      </c>
      <c r="D1354" s="2" t="s">
        <v>2692</v>
      </c>
      <c r="E1354" s="2" t="s">
        <v>2693</v>
      </c>
    </row>
    <row r="1355" spans="2:5" x14ac:dyDescent="0.25">
      <c r="B1355" s="10" t="s">
        <v>58</v>
      </c>
      <c r="C1355" s="10" t="s">
        <v>59</v>
      </c>
      <c r="D1355" s="10" t="s">
        <v>2694</v>
      </c>
      <c r="E1355" s="10" t="s">
        <v>2695</v>
      </c>
    </row>
    <row r="1356" spans="2:5" x14ac:dyDescent="0.25">
      <c r="B1356" s="2" t="s">
        <v>58</v>
      </c>
      <c r="C1356" s="2" t="s">
        <v>59</v>
      </c>
      <c r="D1356" s="2" t="s">
        <v>2696</v>
      </c>
      <c r="E1356" s="2" t="s">
        <v>2697</v>
      </c>
    </row>
    <row r="1357" spans="2:5" x14ac:dyDescent="0.25">
      <c r="B1357" s="10" t="s">
        <v>58</v>
      </c>
      <c r="C1357" s="10" t="s">
        <v>59</v>
      </c>
      <c r="D1357" s="10" t="s">
        <v>2698</v>
      </c>
      <c r="E1357" s="10" t="s">
        <v>2699</v>
      </c>
    </row>
    <row r="1358" spans="2:5" x14ac:dyDescent="0.25">
      <c r="B1358" s="2" t="s">
        <v>58</v>
      </c>
      <c r="C1358" s="2" t="s">
        <v>59</v>
      </c>
      <c r="D1358" s="2" t="s">
        <v>2700</v>
      </c>
      <c r="E1358" s="2" t="s">
        <v>2701</v>
      </c>
    </row>
    <row r="1359" spans="2:5" x14ac:dyDescent="0.25">
      <c r="B1359" s="10" t="s">
        <v>58</v>
      </c>
      <c r="C1359" s="10" t="s">
        <v>59</v>
      </c>
      <c r="D1359" s="10" t="s">
        <v>2702</v>
      </c>
      <c r="E1359" s="10" t="s">
        <v>2703</v>
      </c>
    </row>
    <row r="1360" spans="2:5" x14ac:dyDescent="0.25">
      <c r="B1360" s="2" t="s">
        <v>58</v>
      </c>
      <c r="C1360" s="2" t="s">
        <v>59</v>
      </c>
      <c r="D1360" s="2" t="s">
        <v>2704</v>
      </c>
      <c r="E1360" s="2" t="s">
        <v>2705</v>
      </c>
    </row>
    <row r="1361" spans="2:5" x14ac:dyDescent="0.25">
      <c r="B1361" s="10" t="s">
        <v>58</v>
      </c>
      <c r="C1361" s="10" t="s">
        <v>59</v>
      </c>
      <c r="D1361" s="10" t="s">
        <v>2706</v>
      </c>
      <c r="E1361" s="10" t="s">
        <v>2707</v>
      </c>
    </row>
    <row r="1362" spans="2:5" x14ac:dyDescent="0.25">
      <c r="B1362" s="2" t="s">
        <v>58</v>
      </c>
      <c r="C1362" s="2" t="s">
        <v>59</v>
      </c>
      <c r="D1362" s="2" t="s">
        <v>2708</v>
      </c>
      <c r="E1362" s="2" t="s">
        <v>2709</v>
      </c>
    </row>
    <row r="1363" spans="2:5" x14ac:dyDescent="0.25">
      <c r="B1363" s="10" t="s">
        <v>58</v>
      </c>
      <c r="C1363" s="10" t="s">
        <v>59</v>
      </c>
      <c r="D1363" s="10" t="s">
        <v>2710</v>
      </c>
      <c r="E1363" s="10" t="s">
        <v>2711</v>
      </c>
    </row>
    <row r="1364" spans="2:5" x14ac:dyDescent="0.25">
      <c r="B1364" s="2" t="s">
        <v>58</v>
      </c>
      <c r="C1364" s="2" t="s">
        <v>59</v>
      </c>
      <c r="D1364" s="2" t="s">
        <v>2712</v>
      </c>
      <c r="E1364" s="2" t="s">
        <v>2713</v>
      </c>
    </row>
    <row r="1365" spans="2:5" x14ac:dyDescent="0.25">
      <c r="B1365" s="10" t="s">
        <v>58</v>
      </c>
      <c r="C1365" s="10" t="s">
        <v>59</v>
      </c>
      <c r="D1365" s="10" t="s">
        <v>2714</v>
      </c>
      <c r="E1365" s="10" t="s">
        <v>2715</v>
      </c>
    </row>
    <row r="1366" spans="2:5" x14ac:dyDescent="0.25">
      <c r="B1366" s="2" t="s">
        <v>58</v>
      </c>
      <c r="C1366" s="2" t="s">
        <v>59</v>
      </c>
      <c r="D1366" s="2" t="s">
        <v>2716</v>
      </c>
      <c r="E1366" s="2" t="s">
        <v>2717</v>
      </c>
    </row>
    <row r="1367" spans="2:5" x14ac:dyDescent="0.25">
      <c r="B1367" s="10" t="s">
        <v>58</v>
      </c>
      <c r="C1367" s="10" t="s">
        <v>59</v>
      </c>
      <c r="D1367" s="10" t="s">
        <v>2718</v>
      </c>
      <c r="E1367" s="10" t="s">
        <v>2719</v>
      </c>
    </row>
    <row r="1368" spans="2:5" x14ac:dyDescent="0.25">
      <c r="B1368" s="2" t="s">
        <v>58</v>
      </c>
      <c r="C1368" s="2" t="s">
        <v>59</v>
      </c>
      <c r="D1368" s="2" t="s">
        <v>2720</v>
      </c>
      <c r="E1368" s="2" t="s">
        <v>2721</v>
      </c>
    </row>
    <row r="1369" spans="2:5" x14ac:dyDescent="0.25">
      <c r="B1369" s="10" t="s">
        <v>58</v>
      </c>
      <c r="C1369" s="10" t="s">
        <v>59</v>
      </c>
      <c r="D1369" s="10" t="s">
        <v>2722</v>
      </c>
      <c r="E1369" s="10" t="s">
        <v>2723</v>
      </c>
    </row>
    <row r="1370" spans="2:5" x14ac:dyDescent="0.25">
      <c r="B1370" s="2" t="s">
        <v>58</v>
      </c>
      <c r="C1370" s="2" t="s">
        <v>59</v>
      </c>
      <c r="D1370" s="2" t="s">
        <v>2724</v>
      </c>
      <c r="E1370" s="2" t="s">
        <v>2725</v>
      </c>
    </row>
    <row r="1371" spans="2:5" x14ac:dyDescent="0.25">
      <c r="B1371" s="10" t="s">
        <v>58</v>
      </c>
      <c r="C1371" s="10" t="s">
        <v>59</v>
      </c>
      <c r="D1371" s="10" t="s">
        <v>2726</v>
      </c>
      <c r="E1371" s="10" t="s">
        <v>2727</v>
      </c>
    </row>
    <row r="1372" spans="2:5" x14ac:dyDescent="0.25">
      <c r="B1372" s="2" t="s">
        <v>58</v>
      </c>
      <c r="C1372" s="2" t="s">
        <v>59</v>
      </c>
      <c r="D1372" s="2" t="s">
        <v>2728</v>
      </c>
      <c r="E1372" s="2" t="s">
        <v>2729</v>
      </c>
    </row>
    <row r="1373" spans="2:5" x14ac:dyDescent="0.25">
      <c r="B1373" s="10" t="s">
        <v>58</v>
      </c>
      <c r="C1373" s="10" t="s">
        <v>59</v>
      </c>
      <c r="D1373" s="10" t="s">
        <v>2730</v>
      </c>
      <c r="E1373" s="10" t="s">
        <v>2731</v>
      </c>
    </row>
    <row r="1374" spans="2:5" x14ac:dyDescent="0.25">
      <c r="B1374" s="2" t="s">
        <v>58</v>
      </c>
      <c r="C1374" s="2" t="s">
        <v>59</v>
      </c>
      <c r="D1374" s="2" t="s">
        <v>2732</v>
      </c>
      <c r="E1374" s="2" t="s">
        <v>2733</v>
      </c>
    </row>
    <row r="1375" spans="2:5" x14ac:dyDescent="0.25">
      <c r="B1375" s="10" t="s">
        <v>58</v>
      </c>
      <c r="C1375" s="10" t="s">
        <v>59</v>
      </c>
      <c r="D1375" s="10" t="s">
        <v>2734</v>
      </c>
      <c r="E1375" s="10" t="s">
        <v>2735</v>
      </c>
    </row>
    <row r="1376" spans="2:5" x14ac:dyDescent="0.25">
      <c r="B1376" s="2" t="s">
        <v>58</v>
      </c>
      <c r="C1376" s="2" t="s">
        <v>59</v>
      </c>
      <c r="D1376" s="2" t="s">
        <v>2736</v>
      </c>
      <c r="E1376" s="2" t="s">
        <v>2737</v>
      </c>
    </row>
    <row r="1377" spans="2:5" x14ac:dyDescent="0.25">
      <c r="B1377" s="10" t="s">
        <v>58</v>
      </c>
      <c r="C1377" s="10" t="s">
        <v>59</v>
      </c>
      <c r="D1377" s="10" t="s">
        <v>2738</v>
      </c>
      <c r="E1377" s="10" t="s">
        <v>2739</v>
      </c>
    </row>
    <row r="1378" spans="2:5" x14ac:dyDescent="0.25">
      <c r="B1378" s="2" t="s">
        <v>58</v>
      </c>
      <c r="C1378" s="2" t="s">
        <v>59</v>
      </c>
      <c r="D1378" s="2" t="s">
        <v>2740</v>
      </c>
      <c r="E1378" s="2" t="s">
        <v>2741</v>
      </c>
    </row>
    <row r="1379" spans="2:5" x14ac:dyDescent="0.25">
      <c r="B1379" s="10" t="s">
        <v>58</v>
      </c>
      <c r="C1379" s="10" t="s">
        <v>59</v>
      </c>
      <c r="D1379" s="10" t="s">
        <v>2742</v>
      </c>
      <c r="E1379" s="10" t="s">
        <v>2743</v>
      </c>
    </row>
    <row r="1380" spans="2:5" x14ac:dyDescent="0.25">
      <c r="B1380" s="2" t="s">
        <v>58</v>
      </c>
      <c r="C1380" s="2" t="s">
        <v>59</v>
      </c>
      <c r="D1380" s="2" t="s">
        <v>2744</v>
      </c>
      <c r="E1380" s="2" t="s">
        <v>2745</v>
      </c>
    </row>
    <row r="1381" spans="2:5" x14ac:dyDescent="0.25">
      <c r="B1381" s="10" t="s">
        <v>58</v>
      </c>
      <c r="C1381" s="10" t="s">
        <v>59</v>
      </c>
      <c r="D1381" s="10" t="s">
        <v>2746</v>
      </c>
      <c r="E1381" s="10" t="s">
        <v>2747</v>
      </c>
    </row>
    <row r="1382" spans="2:5" x14ac:dyDescent="0.25">
      <c r="B1382" s="2" t="s">
        <v>58</v>
      </c>
      <c r="C1382" s="2" t="s">
        <v>59</v>
      </c>
      <c r="D1382" s="2" t="s">
        <v>2748</v>
      </c>
      <c r="E1382" s="2" t="s">
        <v>2749</v>
      </c>
    </row>
    <row r="1383" spans="2:5" x14ac:dyDescent="0.25">
      <c r="B1383" s="10" t="s">
        <v>58</v>
      </c>
      <c r="C1383" s="10" t="s">
        <v>59</v>
      </c>
      <c r="D1383" s="10" t="s">
        <v>2750</v>
      </c>
      <c r="E1383" s="10" t="s">
        <v>2751</v>
      </c>
    </row>
    <row r="1384" spans="2:5" x14ac:dyDescent="0.25">
      <c r="B1384" s="2" t="s">
        <v>58</v>
      </c>
      <c r="C1384" s="2" t="s">
        <v>59</v>
      </c>
      <c r="D1384" s="2" t="s">
        <v>2752</v>
      </c>
      <c r="E1384" s="2" t="s">
        <v>2753</v>
      </c>
    </row>
    <row r="1385" spans="2:5" x14ac:dyDescent="0.25">
      <c r="B1385" s="10" t="s">
        <v>58</v>
      </c>
      <c r="C1385" s="10" t="s">
        <v>59</v>
      </c>
      <c r="D1385" s="10" t="s">
        <v>2754</v>
      </c>
      <c r="E1385" s="10" t="s">
        <v>2755</v>
      </c>
    </row>
    <row r="1386" spans="2:5" x14ac:dyDescent="0.25">
      <c r="B1386" s="2" t="s">
        <v>58</v>
      </c>
      <c r="C1386" s="2" t="s">
        <v>59</v>
      </c>
      <c r="D1386" s="2" t="s">
        <v>2756</v>
      </c>
      <c r="E1386" s="2" t="s">
        <v>2757</v>
      </c>
    </row>
    <row r="1387" spans="2:5" x14ac:dyDescent="0.25">
      <c r="B1387" s="10" t="s">
        <v>58</v>
      </c>
      <c r="C1387" s="10" t="s">
        <v>59</v>
      </c>
      <c r="D1387" s="10" t="s">
        <v>2758</v>
      </c>
      <c r="E1387" s="10" t="s">
        <v>2759</v>
      </c>
    </row>
    <row r="1388" spans="2:5" x14ac:dyDescent="0.25">
      <c r="B1388" s="2" t="s">
        <v>58</v>
      </c>
      <c r="C1388" s="2" t="s">
        <v>59</v>
      </c>
      <c r="D1388" s="2" t="s">
        <v>2760</v>
      </c>
      <c r="E1388" s="2" t="s">
        <v>2761</v>
      </c>
    </row>
    <row r="1389" spans="2:5" x14ac:dyDescent="0.25">
      <c r="B1389" s="10" t="s">
        <v>58</v>
      </c>
      <c r="C1389" s="10" t="s">
        <v>59</v>
      </c>
      <c r="D1389" s="10" t="s">
        <v>2762</v>
      </c>
      <c r="E1389" s="10" t="s">
        <v>2763</v>
      </c>
    </row>
    <row r="1390" spans="2:5" x14ac:dyDescent="0.25">
      <c r="B1390" s="2" t="s">
        <v>58</v>
      </c>
      <c r="C1390" s="2" t="s">
        <v>59</v>
      </c>
      <c r="D1390" s="2" t="s">
        <v>2764</v>
      </c>
      <c r="E1390" s="2" t="s">
        <v>2765</v>
      </c>
    </row>
    <row r="1391" spans="2:5" x14ac:dyDescent="0.25">
      <c r="B1391" s="10" t="s">
        <v>58</v>
      </c>
      <c r="C1391" s="10" t="s">
        <v>59</v>
      </c>
      <c r="D1391" s="10" t="s">
        <v>2766</v>
      </c>
      <c r="E1391" s="10" t="s">
        <v>2767</v>
      </c>
    </row>
    <row r="1392" spans="2:5" x14ac:dyDescent="0.25">
      <c r="B1392" s="2" t="s">
        <v>58</v>
      </c>
      <c r="C1392" s="2" t="s">
        <v>59</v>
      </c>
      <c r="D1392" s="2" t="s">
        <v>2768</v>
      </c>
      <c r="E1392" s="2" t="s">
        <v>2769</v>
      </c>
    </row>
    <row r="1393" spans="2:5" x14ac:dyDescent="0.25">
      <c r="B1393" s="10" t="s">
        <v>58</v>
      </c>
      <c r="C1393" s="10" t="s">
        <v>59</v>
      </c>
      <c r="D1393" s="10" t="s">
        <v>2770</v>
      </c>
      <c r="E1393" s="10" t="s">
        <v>2771</v>
      </c>
    </row>
    <row r="1394" spans="2:5" x14ac:dyDescent="0.25">
      <c r="B1394" s="2" t="s">
        <v>58</v>
      </c>
      <c r="C1394" s="2" t="s">
        <v>59</v>
      </c>
      <c r="D1394" s="2" t="s">
        <v>2772</v>
      </c>
      <c r="E1394" s="2" t="s">
        <v>2773</v>
      </c>
    </row>
    <row r="1395" spans="2:5" x14ac:dyDescent="0.25">
      <c r="B1395" s="10" t="s">
        <v>58</v>
      </c>
      <c r="C1395" s="10" t="s">
        <v>59</v>
      </c>
      <c r="D1395" s="10" t="s">
        <v>2774</v>
      </c>
      <c r="E1395" s="10" t="s">
        <v>2775</v>
      </c>
    </row>
    <row r="1396" spans="2:5" x14ac:dyDescent="0.25">
      <c r="B1396" s="2" t="s">
        <v>58</v>
      </c>
      <c r="C1396" s="2" t="s">
        <v>59</v>
      </c>
      <c r="D1396" s="2" t="s">
        <v>2776</v>
      </c>
      <c r="E1396" s="2" t="s">
        <v>2777</v>
      </c>
    </row>
    <row r="1397" spans="2:5" x14ac:dyDescent="0.25">
      <c r="B1397" s="10" t="s">
        <v>58</v>
      </c>
      <c r="C1397" s="10" t="s">
        <v>59</v>
      </c>
      <c r="D1397" s="10" t="s">
        <v>2778</v>
      </c>
      <c r="E1397" s="10" t="s">
        <v>2779</v>
      </c>
    </row>
    <row r="1398" spans="2:5" x14ac:dyDescent="0.25">
      <c r="B1398" s="2" t="s">
        <v>58</v>
      </c>
      <c r="C1398" s="2" t="s">
        <v>59</v>
      </c>
      <c r="D1398" s="2" t="s">
        <v>2780</v>
      </c>
      <c r="E1398" s="2" t="s">
        <v>2781</v>
      </c>
    </row>
    <row r="1399" spans="2:5" x14ac:dyDescent="0.25">
      <c r="B1399" s="10" t="s">
        <v>58</v>
      </c>
      <c r="C1399" s="10" t="s">
        <v>59</v>
      </c>
      <c r="D1399" s="10" t="s">
        <v>2782</v>
      </c>
      <c r="E1399" s="10" t="s">
        <v>2783</v>
      </c>
    </row>
    <row r="1400" spans="2:5" x14ac:dyDescent="0.25">
      <c r="B1400" s="2" t="s">
        <v>58</v>
      </c>
      <c r="C1400" s="2" t="s">
        <v>59</v>
      </c>
      <c r="D1400" s="2" t="s">
        <v>2784</v>
      </c>
      <c r="E1400" s="2" t="s">
        <v>2785</v>
      </c>
    </row>
    <row r="1401" spans="2:5" x14ac:dyDescent="0.25">
      <c r="B1401" s="10" t="s">
        <v>58</v>
      </c>
      <c r="C1401" s="10" t="s">
        <v>59</v>
      </c>
      <c r="D1401" s="10" t="s">
        <v>2786</v>
      </c>
      <c r="E1401" s="10" t="s">
        <v>2787</v>
      </c>
    </row>
    <row r="1402" spans="2:5" x14ac:dyDescent="0.25">
      <c r="B1402" s="2" t="s">
        <v>58</v>
      </c>
      <c r="C1402" s="2" t="s">
        <v>59</v>
      </c>
      <c r="D1402" s="2" t="s">
        <v>2788</v>
      </c>
      <c r="E1402" s="2" t="s">
        <v>2789</v>
      </c>
    </row>
    <row r="1403" spans="2:5" x14ac:dyDescent="0.25">
      <c r="B1403" s="10" t="s">
        <v>58</v>
      </c>
      <c r="C1403" s="10" t="s">
        <v>59</v>
      </c>
      <c r="D1403" s="10" t="s">
        <v>2790</v>
      </c>
      <c r="E1403" s="10" t="s">
        <v>2791</v>
      </c>
    </row>
    <row r="1404" spans="2:5" x14ac:dyDescent="0.25">
      <c r="B1404" s="2" t="s">
        <v>58</v>
      </c>
      <c r="C1404" s="2" t="s">
        <v>59</v>
      </c>
      <c r="D1404" s="2" t="s">
        <v>2792</v>
      </c>
      <c r="E1404" s="2" t="s">
        <v>2793</v>
      </c>
    </row>
    <row r="1405" spans="2:5" x14ac:dyDescent="0.25">
      <c r="B1405" s="10" t="s">
        <v>58</v>
      </c>
      <c r="C1405" s="10" t="s">
        <v>59</v>
      </c>
      <c r="D1405" s="10" t="s">
        <v>2794</v>
      </c>
      <c r="E1405" s="10" t="s">
        <v>2795</v>
      </c>
    </row>
    <row r="1406" spans="2:5" x14ac:dyDescent="0.25">
      <c r="B1406" s="2" t="s">
        <v>58</v>
      </c>
      <c r="C1406" s="2" t="s">
        <v>59</v>
      </c>
      <c r="D1406" s="2" t="s">
        <v>2796</v>
      </c>
      <c r="E1406" s="2" t="s">
        <v>2797</v>
      </c>
    </row>
    <row r="1407" spans="2:5" x14ac:dyDescent="0.25">
      <c r="B1407" s="10" t="s">
        <v>58</v>
      </c>
      <c r="C1407" s="10" t="s">
        <v>59</v>
      </c>
      <c r="D1407" s="10" t="s">
        <v>2798</v>
      </c>
      <c r="E1407" s="10" t="s">
        <v>2799</v>
      </c>
    </row>
    <row r="1408" spans="2:5" x14ac:dyDescent="0.25">
      <c r="B1408" s="2" t="s">
        <v>58</v>
      </c>
      <c r="C1408" s="2" t="s">
        <v>59</v>
      </c>
      <c r="D1408" s="2" t="s">
        <v>2800</v>
      </c>
      <c r="E1408" s="2" t="s">
        <v>2801</v>
      </c>
    </row>
    <row r="1409" spans="2:5" x14ac:dyDescent="0.25">
      <c r="B1409" s="10" t="s">
        <v>58</v>
      </c>
      <c r="C1409" s="10" t="s">
        <v>59</v>
      </c>
      <c r="D1409" s="10" t="s">
        <v>2802</v>
      </c>
      <c r="E1409" s="10" t="s">
        <v>2803</v>
      </c>
    </row>
    <row r="1410" spans="2:5" x14ac:dyDescent="0.25">
      <c r="B1410" s="2" t="s">
        <v>58</v>
      </c>
      <c r="C1410" s="2" t="s">
        <v>59</v>
      </c>
      <c r="D1410" s="2" t="s">
        <v>2804</v>
      </c>
      <c r="E1410" s="2" t="s">
        <v>2805</v>
      </c>
    </row>
    <row r="1411" spans="2:5" x14ac:dyDescent="0.25">
      <c r="B1411" s="10" t="s">
        <v>58</v>
      </c>
      <c r="C1411" s="10" t="s">
        <v>59</v>
      </c>
      <c r="D1411" s="10" t="s">
        <v>2806</v>
      </c>
      <c r="E1411" s="10" t="s">
        <v>2807</v>
      </c>
    </row>
    <row r="1412" spans="2:5" x14ac:dyDescent="0.25">
      <c r="B1412" s="2" t="s">
        <v>58</v>
      </c>
      <c r="C1412" s="2" t="s">
        <v>59</v>
      </c>
      <c r="D1412" s="2" t="s">
        <v>2808</v>
      </c>
      <c r="E1412" s="2" t="s">
        <v>2809</v>
      </c>
    </row>
    <row r="1413" spans="2:5" x14ac:dyDescent="0.25">
      <c r="B1413" s="10" t="s">
        <v>58</v>
      </c>
      <c r="C1413" s="10" t="s">
        <v>59</v>
      </c>
      <c r="D1413" s="10" t="s">
        <v>2810</v>
      </c>
      <c r="E1413" s="10" t="s">
        <v>2811</v>
      </c>
    </row>
    <row r="1414" spans="2:5" x14ac:dyDescent="0.25">
      <c r="B1414" s="2" t="s">
        <v>58</v>
      </c>
      <c r="C1414" s="2" t="s">
        <v>59</v>
      </c>
      <c r="D1414" s="2" t="s">
        <v>2812</v>
      </c>
      <c r="E1414" s="2" t="s">
        <v>2813</v>
      </c>
    </row>
    <row r="1415" spans="2:5" x14ac:dyDescent="0.25">
      <c r="B1415" s="10" t="s">
        <v>58</v>
      </c>
      <c r="C1415" s="10" t="s">
        <v>59</v>
      </c>
      <c r="D1415" s="10" t="s">
        <v>2814</v>
      </c>
      <c r="E1415" s="10" t="s">
        <v>2815</v>
      </c>
    </row>
    <row r="1416" spans="2:5" x14ac:dyDescent="0.25">
      <c r="B1416" s="2" t="s">
        <v>58</v>
      </c>
      <c r="C1416" s="2" t="s">
        <v>59</v>
      </c>
      <c r="D1416" s="2" t="s">
        <v>2816</v>
      </c>
      <c r="E1416" s="2" t="s">
        <v>2817</v>
      </c>
    </row>
    <row r="1417" spans="2:5" x14ac:dyDescent="0.25">
      <c r="B1417" s="10" t="s">
        <v>58</v>
      </c>
      <c r="C1417" s="10" t="s">
        <v>59</v>
      </c>
      <c r="D1417" s="10" t="s">
        <v>2818</v>
      </c>
      <c r="E1417" s="10" t="s">
        <v>2819</v>
      </c>
    </row>
    <row r="1418" spans="2:5" x14ac:dyDescent="0.25">
      <c r="B1418" s="2" t="s">
        <v>58</v>
      </c>
      <c r="C1418" s="2" t="s">
        <v>59</v>
      </c>
      <c r="D1418" s="2" t="s">
        <v>2820</v>
      </c>
      <c r="E1418" s="2" t="s">
        <v>2821</v>
      </c>
    </row>
    <row r="1419" spans="2:5" x14ac:dyDescent="0.25">
      <c r="B1419" s="10" t="s">
        <v>58</v>
      </c>
      <c r="C1419" s="10" t="s">
        <v>59</v>
      </c>
      <c r="D1419" s="10" t="s">
        <v>2822</v>
      </c>
      <c r="E1419" s="10" t="s">
        <v>2823</v>
      </c>
    </row>
    <row r="1420" spans="2:5" x14ac:dyDescent="0.25">
      <c r="B1420" s="2" t="s">
        <v>58</v>
      </c>
      <c r="C1420" s="2" t="s">
        <v>59</v>
      </c>
      <c r="D1420" s="2" t="s">
        <v>2824</v>
      </c>
      <c r="E1420" s="2" t="s">
        <v>2825</v>
      </c>
    </row>
    <row r="1421" spans="2:5" x14ac:dyDescent="0.25">
      <c r="B1421" s="10" t="s">
        <v>58</v>
      </c>
      <c r="C1421" s="10" t="s">
        <v>59</v>
      </c>
      <c r="D1421" s="10" t="s">
        <v>2826</v>
      </c>
      <c r="E1421" s="10" t="s">
        <v>2827</v>
      </c>
    </row>
    <row r="1422" spans="2:5" x14ac:dyDescent="0.25">
      <c r="B1422" s="2" t="s">
        <v>58</v>
      </c>
      <c r="C1422" s="2" t="s">
        <v>59</v>
      </c>
      <c r="D1422" s="2" t="s">
        <v>2828</v>
      </c>
      <c r="E1422" s="2" t="s">
        <v>2829</v>
      </c>
    </row>
    <row r="1423" spans="2:5" x14ac:dyDescent="0.25">
      <c r="B1423" s="10" t="s">
        <v>58</v>
      </c>
      <c r="C1423" s="10" t="s">
        <v>59</v>
      </c>
      <c r="D1423" s="10" t="s">
        <v>2830</v>
      </c>
      <c r="E1423" s="10" t="s">
        <v>2831</v>
      </c>
    </row>
    <row r="1424" spans="2:5" x14ac:dyDescent="0.25">
      <c r="B1424" s="2" t="s">
        <v>58</v>
      </c>
      <c r="C1424" s="2" t="s">
        <v>59</v>
      </c>
      <c r="D1424" s="2" t="s">
        <v>2832</v>
      </c>
      <c r="E1424" s="2" t="s">
        <v>2833</v>
      </c>
    </row>
    <row r="1425" spans="2:5" x14ac:dyDescent="0.25">
      <c r="B1425" s="10" t="s">
        <v>58</v>
      </c>
      <c r="C1425" s="10" t="s">
        <v>59</v>
      </c>
      <c r="D1425" s="10" t="s">
        <v>2834</v>
      </c>
      <c r="E1425" s="10" t="s">
        <v>2835</v>
      </c>
    </row>
    <row r="1426" spans="2:5" x14ac:dyDescent="0.25">
      <c r="B1426" s="2" t="s">
        <v>58</v>
      </c>
      <c r="C1426" s="2" t="s">
        <v>59</v>
      </c>
      <c r="D1426" s="2" t="s">
        <v>2836</v>
      </c>
      <c r="E1426" s="2" t="s">
        <v>2837</v>
      </c>
    </row>
    <row r="1427" spans="2:5" x14ac:dyDescent="0.25">
      <c r="B1427" s="10" t="s">
        <v>58</v>
      </c>
      <c r="C1427" s="10" t="s">
        <v>59</v>
      </c>
      <c r="D1427" s="10" t="s">
        <v>2838</v>
      </c>
      <c r="E1427" s="10" t="s">
        <v>2839</v>
      </c>
    </row>
    <row r="1428" spans="2:5" x14ac:dyDescent="0.25">
      <c r="B1428" s="2" t="s">
        <v>58</v>
      </c>
      <c r="C1428" s="2" t="s">
        <v>59</v>
      </c>
      <c r="D1428" s="2" t="s">
        <v>2840</v>
      </c>
      <c r="E1428" s="2" t="s">
        <v>2841</v>
      </c>
    </row>
    <row r="1429" spans="2:5" x14ac:dyDescent="0.25">
      <c r="B1429" s="10" t="s">
        <v>58</v>
      </c>
      <c r="C1429" s="10" t="s">
        <v>59</v>
      </c>
      <c r="D1429" s="10" t="s">
        <v>2842</v>
      </c>
      <c r="E1429" s="10" t="s">
        <v>2843</v>
      </c>
    </row>
    <row r="1430" spans="2:5" x14ac:dyDescent="0.25">
      <c r="B1430" s="2" t="s">
        <v>58</v>
      </c>
      <c r="C1430" s="2" t="s">
        <v>59</v>
      </c>
      <c r="D1430" s="2" t="s">
        <v>2844</v>
      </c>
      <c r="E1430" s="2" t="s">
        <v>2845</v>
      </c>
    </row>
    <row r="1431" spans="2:5" x14ac:dyDescent="0.25">
      <c r="B1431" s="10" t="s">
        <v>58</v>
      </c>
      <c r="C1431" s="10" t="s">
        <v>59</v>
      </c>
      <c r="D1431" s="10" t="s">
        <v>2846</v>
      </c>
      <c r="E1431" s="10" t="s">
        <v>2847</v>
      </c>
    </row>
    <row r="1432" spans="2:5" x14ac:dyDescent="0.25">
      <c r="B1432" s="2" t="s">
        <v>58</v>
      </c>
      <c r="C1432" s="2" t="s">
        <v>59</v>
      </c>
      <c r="D1432" s="2" t="s">
        <v>2848</v>
      </c>
      <c r="E1432" s="2" t="s">
        <v>2849</v>
      </c>
    </row>
    <row r="1433" spans="2:5" x14ac:dyDescent="0.25">
      <c r="B1433" s="10" t="s">
        <v>58</v>
      </c>
      <c r="C1433" s="10" t="s">
        <v>59</v>
      </c>
      <c r="D1433" s="10" t="s">
        <v>2850</v>
      </c>
      <c r="E1433" s="10" t="s">
        <v>2851</v>
      </c>
    </row>
    <row r="1434" spans="2:5" x14ac:dyDescent="0.25">
      <c r="B1434" s="2" t="s">
        <v>58</v>
      </c>
      <c r="C1434" s="2" t="s">
        <v>59</v>
      </c>
      <c r="D1434" s="2" t="s">
        <v>2852</v>
      </c>
      <c r="E1434" s="2" t="s">
        <v>2853</v>
      </c>
    </row>
    <row r="1435" spans="2:5" x14ac:dyDescent="0.25">
      <c r="B1435" s="10" t="s">
        <v>58</v>
      </c>
      <c r="C1435" s="10" t="s">
        <v>59</v>
      </c>
      <c r="D1435" s="10" t="s">
        <v>2854</v>
      </c>
      <c r="E1435" s="10" t="s">
        <v>2855</v>
      </c>
    </row>
    <row r="1436" spans="2:5" x14ac:dyDescent="0.25">
      <c r="B1436" s="2" t="s">
        <v>58</v>
      </c>
      <c r="C1436" s="2" t="s">
        <v>59</v>
      </c>
      <c r="D1436" s="2" t="s">
        <v>2856</v>
      </c>
      <c r="E1436" s="2" t="s">
        <v>2857</v>
      </c>
    </row>
    <row r="1437" spans="2:5" x14ac:dyDescent="0.25">
      <c r="B1437" s="10" t="s">
        <v>58</v>
      </c>
      <c r="C1437" s="10" t="s">
        <v>59</v>
      </c>
      <c r="D1437" s="10" t="s">
        <v>2858</v>
      </c>
      <c r="E1437" s="10" t="s">
        <v>2859</v>
      </c>
    </row>
    <row r="1438" spans="2:5" x14ac:dyDescent="0.25">
      <c r="B1438" s="2" t="s">
        <v>58</v>
      </c>
      <c r="C1438" s="2" t="s">
        <v>59</v>
      </c>
      <c r="D1438" s="2" t="s">
        <v>2860</v>
      </c>
      <c r="E1438" s="2" t="s">
        <v>2861</v>
      </c>
    </row>
    <row r="1439" spans="2:5" x14ac:dyDescent="0.25">
      <c r="B1439" s="10" t="s">
        <v>58</v>
      </c>
      <c r="C1439" s="10" t="s">
        <v>59</v>
      </c>
      <c r="D1439" s="10" t="s">
        <v>2862</v>
      </c>
      <c r="E1439" s="10" t="s">
        <v>2861</v>
      </c>
    </row>
    <row r="1440" spans="2:5" x14ac:dyDescent="0.25">
      <c r="B1440" s="2" t="s">
        <v>58</v>
      </c>
      <c r="C1440" s="2" t="s">
        <v>59</v>
      </c>
      <c r="D1440" s="2" t="s">
        <v>2863</v>
      </c>
      <c r="E1440" s="2" t="s">
        <v>2864</v>
      </c>
    </row>
    <row r="1441" spans="2:5" x14ac:dyDescent="0.25">
      <c r="B1441" s="10" t="s">
        <v>58</v>
      </c>
      <c r="C1441" s="10" t="s">
        <v>59</v>
      </c>
      <c r="D1441" s="10" t="s">
        <v>2865</v>
      </c>
      <c r="E1441" s="10" t="s">
        <v>2866</v>
      </c>
    </row>
    <row r="1442" spans="2:5" x14ac:dyDescent="0.25">
      <c r="B1442" s="2" t="s">
        <v>58</v>
      </c>
      <c r="C1442" s="2" t="s">
        <v>59</v>
      </c>
      <c r="D1442" s="2" t="s">
        <v>2867</v>
      </c>
      <c r="E1442" s="2" t="s">
        <v>2868</v>
      </c>
    </row>
    <row r="1443" spans="2:5" x14ac:dyDescent="0.25">
      <c r="B1443" s="10" t="s">
        <v>58</v>
      </c>
      <c r="C1443" s="10" t="s">
        <v>59</v>
      </c>
      <c r="D1443" s="10" t="s">
        <v>2869</v>
      </c>
      <c r="E1443" s="10" t="s">
        <v>2870</v>
      </c>
    </row>
    <row r="1444" spans="2:5" x14ac:dyDescent="0.25">
      <c r="B1444" s="2" t="s">
        <v>58</v>
      </c>
      <c r="C1444" s="2" t="s">
        <v>59</v>
      </c>
      <c r="D1444" s="2" t="s">
        <v>2871</v>
      </c>
      <c r="E1444" s="2" t="s">
        <v>2872</v>
      </c>
    </row>
    <row r="1445" spans="2:5" x14ac:dyDescent="0.25">
      <c r="B1445" s="10" t="s">
        <v>58</v>
      </c>
      <c r="C1445" s="10" t="s">
        <v>59</v>
      </c>
      <c r="D1445" s="10" t="s">
        <v>2873</v>
      </c>
      <c r="E1445" s="10" t="s">
        <v>2874</v>
      </c>
    </row>
    <row r="1446" spans="2:5" x14ac:dyDescent="0.25">
      <c r="B1446" s="2" t="s">
        <v>58</v>
      </c>
      <c r="C1446" s="2" t="s">
        <v>59</v>
      </c>
      <c r="D1446" s="2" t="s">
        <v>2875</v>
      </c>
      <c r="E1446" s="2" t="s">
        <v>2876</v>
      </c>
    </row>
    <row r="1447" spans="2:5" x14ac:dyDescent="0.25">
      <c r="B1447" s="10" t="s">
        <v>58</v>
      </c>
      <c r="C1447" s="10" t="s">
        <v>59</v>
      </c>
      <c r="D1447" s="10" t="s">
        <v>2877</v>
      </c>
      <c r="E1447" s="10" t="s">
        <v>2878</v>
      </c>
    </row>
    <row r="1448" spans="2:5" x14ac:dyDescent="0.25">
      <c r="B1448" s="2" t="s">
        <v>58</v>
      </c>
      <c r="C1448" s="2" t="s">
        <v>59</v>
      </c>
      <c r="D1448" s="2" t="s">
        <v>2879</v>
      </c>
      <c r="E1448" s="2" t="s">
        <v>2880</v>
      </c>
    </row>
    <row r="1449" spans="2:5" x14ac:dyDescent="0.25">
      <c r="B1449" s="10" t="s">
        <v>58</v>
      </c>
      <c r="C1449" s="10" t="s">
        <v>59</v>
      </c>
      <c r="D1449" s="10" t="s">
        <v>2881</v>
      </c>
      <c r="E1449" s="10" t="s">
        <v>2882</v>
      </c>
    </row>
    <row r="1450" spans="2:5" x14ac:dyDescent="0.25">
      <c r="B1450" s="2" t="s">
        <v>58</v>
      </c>
      <c r="C1450" s="2" t="s">
        <v>59</v>
      </c>
      <c r="D1450" s="2" t="s">
        <v>2883</v>
      </c>
      <c r="E1450" s="2" t="s">
        <v>2882</v>
      </c>
    </row>
    <row r="1451" spans="2:5" x14ac:dyDescent="0.25">
      <c r="B1451" s="10" t="s">
        <v>58</v>
      </c>
      <c r="C1451" s="10" t="s">
        <v>59</v>
      </c>
      <c r="D1451" s="10" t="s">
        <v>2884</v>
      </c>
      <c r="E1451" s="10" t="s">
        <v>2885</v>
      </c>
    </row>
    <row r="1452" spans="2:5" x14ac:dyDescent="0.25">
      <c r="B1452" s="2" t="s">
        <v>58</v>
      </c>
      <c r="C1452" s="2" t="s">
        <v>59</v>
      </c>
      <c r="D1452" s="2" t="s">
        <v>2886</v>
      </c>
      <c r="E1452" s="2" t="s">
        <v>2887</v>
      </c>
    </row>
    <row r="1453" spans="2:5" x14ac:dyDescent="0.25">
      <c r="B1453" s="10" t="s">
        <v>58</v>
      </c>
      <c r="C1453" s="10" t="s">
        <v>59</v>
      </c>
      <c r="D1453" s="10" t="s">
        <v>2888</v>
      </c>
      <c r="E1453" s="10" t="s">
        <v>2889</v>
      </c>
    </row>
    <row r="1454" spans="2:5" x14ac:dyDescent="0.25">
      <c r="B1454" s="2" t="s">
        <v>58</v>
      </c>
      <c r="C1454" s="2" t="s">
        <v>59</v>
      </c>
      <c r="D1454" s="2" t="s">
        <v>2890</v>
      </c>
      <c r="E1454" s="2" t="s">
        <v>2891</v>
      </c>
    </row>
    <row r="1455" spans="2:5" x14ac:dyDescent="0.25">
      <c r="B1455" s="10" t="s">
        <v>58</v>
      </c>
      <c r="C1455" s="10" t="s">
        <v>59</v>
      </c>
      <c r="D1455" s="10" t="s">
        <v>2892</v>
      </c>
      <c r="E1455" s="10" t="s">
        <v>2893</v>
      </c>
    </row>
    <row r="1456" spans="2:5" x14ac:dyDescent="0.25">
      <c r="B1456" s="2" t="s">
        <v>58</v>
      </c>
      <c r="C1456" s="2" t="s">
        <v>59</v>
      </c>
      <c r="D1456" s="2" t="s">
        <v>2894</v>
      </c>
      <c r="E1456" s="2" t="s">
        <v>2895</v>
      </c>
    </row>
    <row r="1457" spans="2:5" x14ac:dyDescent="0.25">
      <c r="B1457" s="10" t="s">
        <v>58</v>
      </c>
      <c r="C1457" s="10" t="s">
        <v>59</v>
      </c>
      <c r="D1457" s="10" t="s">
        <v>2896</v>
      </c>
      <c r="E1457" s="10" t="s">
        <v>2897</v>
      </c>
    </row>
    <row r="1458" spans="2:5" x14ac:dyDescent="0.25">
      <c r="B1458" s="2" t="s">
        <v>58</v>
      </c>
      <c r="C1458" s="2" t="s">
        <v>59</v>
      </c>
      <c r="D1458" s="2" t="s">
        <v>2898</v>
      </c>
      <c r="E1458" s="2" t="s">
        <v>2899</v>
      </c>
    </row>
    <row r="1459" spans="2:5" x14ac:dyDescent="0.25">
      <c r="B1459" s="10" t="s">
        <v>58</v>
      </c>
      <c r="C1459" s="10" t="s">
        <v>59</v>
      </c>
      <c r="D1459" s="10" t="s">
        <v>2900</v>
      </c>
      <c r="E1459" s="10" t="s">
        <v>2901</v>
      </c>
    </row>
    <row r="1460" spans="2:5" x14ac:dyDescent="0.25">
      <c r="B1460" s="2" t="s">
        <v>58</v>
      </c>
      <c r="C1460" s="2" t="s">
        <v>59</v>
      </c>
      <c r="D1460" s="2" t="s">
        <v>2902</v>
      </c>
      <c r="E1460" s="2" t="s">
        <v>2903</v>
      </c>
    </row>
    <row r="1461" spans="2:5" x14ac:dyDescent="0.25">
      <c r="B1461" s="10" t="s">
        <v>58</v>
      </c>
      <c r="C1461" s="10" t="s">
        <v>59</v>
      </c>
      <c r="D1461" s="10" t="s">
        <v>2904</v>
      </c>
      <c r="E1461" s="10" t="s">
        <v>2905</v>
      </c>
    </row>
    <row r="1462" spans="2:5" x14ac:dyDescent="0.25">
      <c r="B1462" s="2" t="s">
        <v>58</v>
      </c>
      <c r="C1462" s="2" t="s">
        <v>59</v>
      </c>
      <c r="D1462" s="2" t="s">
        <v>2906</v>
      </c>
      <c r="E1462" s="2" t="s">
        <v>2907</v>
      </c>
    </row>
    <row r="1463" spans="2:5" x14ac:dyDescent="0.25">
      <c r="B1463" s="10" t="s">
        <v>58</v>
      </c>
      <c r="C1463" s="10" t="s">
        <v>59</v>
      </c>
      <c r="D1463" s="10" t="s">
        <v>2908</v>
      </c>
      <c r="E1463" s="10" t="s">
        <v>2909</v>
      </c>
    </row>
    <row r="1464" spans="2:5" x14ac:dyDescent="0.25">
      <c r="B1464" s="2" t="s">
        <v>58</v>
      </c>
      <c r="C1464" s="2" t="s">
        <v>59</v>
      </c>
      <c r="D1464" s="2" t="s">
        <v>2910</v>
      </c>
      <c r="E1464" s="2" t="s">
        <v>2911</v>
      </c>
    </row>
    <row r="1465" spans="2:5" x14ac:dyDescent="0.25">
      <c r="B1465" s="10" t="s">
        <v>58</v>
      </c>
      <c r="C1465" s="10" t="s">
        <v>59</v>
      </c>
      <c r="D1465" s="10" t="s">
        <v>2912</v>
      </c>
      <c r="E1465" s="10" t="s">
        <v>2911</v>
      </c>
    </row>
    <row r="1466" spans="2:5" x14ac:dyDescent="0.25">
      <c r="B1466" s="2" t="s">
        <v>58</v>
      </c>
      <c r="C1466" s="2" t="s">
        <v>59</v>
      </c>
      <c r="D1466" s="2" t="s">
        <v>2913</v>
      </c>
      <c r="E1466" s="2" t="s">
        <v>2914</v>
      </c>
    </row>
    <row r="1467" spans="2:5" x14ac:dyDescent="0.25">
      <c r="B1467" s="10" t="s">
        <v>58</v>
      </c>
      <c r="C1467" s="10" t="s">
        <v>59</v>
      </c>
      <c r="D1467" s="10" t="s">
        <v>2915</v>
      </c>
      <c r="E1467" s="10" t="s">
        <v>2914</v>
      </c>
    </row>
    <row r="1468" spans="2:5" x14ac:dyDescent="0.25">
      <c r="B1468" s="2" t="s">
        <v>58</v>
      </c>
      <c r="C1468" s="2" t="s">
        <v>59</v>
      </c>
      <c r="D1468" s="2" t="s">
        <v>2916</v>
      </c>
      <c r="E1468" s="2" t="s">
        <v>2917</v>
      </c>
    </row>
    <row r="1469" spans="2:5" x14ac:dyDescent="0.25">
      <c r="B1469" s="10" t="s">
        <v>58</v>
      </c>
      <c r="C1469" s="10" t="s">
        <v>59</v>
      </c>
      <c r="D1469" s="10" t="s">
        <v>2918</v>
      </c>
      <c r="E1469" s="10" t="s">
        <v>2919</v>
      </c>
    </row>
    <row r="1470" spans="2:5" x14ac:dyDescent="0.25">
      <c r="B1470" s="2" t="s">
        <v>58</v>
      </c>
      <c r="C1470" s="2" t="s">
        <v>59</v>
      </c>
      <c r="D1470" s="2" t="s">
        <v>2920</v>
      </c>
      <c r="E1470" s="2" t="s">
        <v>2921</v>
      </c>
    </row>
    <row r="1471" spans="2:5" x14ac:dyDescent="0.25">
      <c r="B1471" s="10" t="s">
        <v>58</v>
      </c>
      <c r="C1471" s="10" t="s">
        <v>59</v>
      </c>
      <c r="D1471" s="10" t="s">
        <v>2922</v>
      </c>
      <c r="E1471" s="10" t="s">
        <v>2923</v>
      </c>
    </row>
    <row r="1472" spans="2:5" x14ac:dyDescent="0.25">
      <c r="B1472" s="2" t="s">
        <v>58</v>
      </c>
      <c r="C1472" s="2" t="s">
        <v>59</v>
      </c>
      <c r="D1472" s="2" t="s">
        <v>2924</v>
      </c>
      <c r="E1472" s="2" t="s">
        <v>2925</v>
      </c>
    </row>
    <row r="1473" spans="2:5" x14ac:dyDescent="0.25">
      <c r="B1473" s="10" t="s">
        <v>58</v>
      </c>
      <c r="C1473" s="10" t="s">
        <v>59</v>
      </c>
      <c r="D1473" s="10" t="s">
        <v>2926</v>
      </c>
      <c r="E1473" s="10" t="s">
        <v>2927</v>
      </c>
    </row>
    <row r="1474" spans="2:5" x14ac:dyDescent="0.25">
      <c r="B1474" s="2" t="s">
        <v>58</v>
      </c>
      <c r="C1474" s="2" t="s">
        <v>59</v>
      </c>
      <c r="D1474" s="2" t="s">
        <v>2928</v>
      </c>
      <c r="E1474" s="2" t="s">
        <v>2929</v>
      </c>
    </row>
    <row r="1475" spans="2:5" x14ac:dyDescent="0.25">
      <c r="B1475" s="10" t="s">
        <v>58</v>
      </c>
      <c r="C1475" s="10" t="s">
        <v>59</v>
      </c>
      <c r="D1475" s="10" t="s">
        <v>2930</v>
      </c>
      <c r="E1475" s="10" t="s">
        <v>2931</v>
      </c>
    </row>
    <row r="1476" spans="2:5" x14ac:dyDescent="0.25">
      <c r="B1476" s="2" t="s">
        <v>58</v>
      </c>
      <c r="C1476" s="2" t="s">
        <v>59</v>
      </c>
      <c r="D1476" s="2" t="s">
        <v>2932</v>
      </c>
      <c r="E1476" s="2" t="s">
        <v>2933</v>
      </c>
    </row>
    <row r="1477" spans="2:5" x14ac:dyDescent="0.25">
      <c r="B1477" s="10" t="s">
        <v>58</v>
      </c>
      <c r="C1477" s="10" t="s">
        <v>59</v>
      </c>
      <c r="D1477" s="10" t="s">
        <v>2934</v>
      </c>
      <c r="E1477" s="10" t="s">
        <v>2935</v>
      </c>
    </row>
    <row r="1478" spans="2:5" x14ac:dyDescent="0.25">
      <c r="B1478" s="2" t="s">
        <v>58</v>
      </c>
      <c r="C1478" s="2" t="s">
        <v>59</v>
      </c>
      <c r="D1478" s="2" t="s">
        <v>2936</v>
      </c>
      <c r="E1478" s="2" t="s">
        <v>2935</v>
      </c>
    </row>
    <row r="1479" spans="2:5" x14ac:dyDescent="0.25">
      <c r="B1479" s="10" t="s">
        <v>58</v>
      </c>
      <c r="C1479" s="10" t="s">
        <v>59</v>
      </c>
      <c r="D1479" s="10" t="s">
        <v>2937</v>
      </c>
      <c r="E1479" s="10" t="s">
        <v>2935</v>
      </c>
    </row>
    <row r="1480" spans="2:5" x14ac:dyDescent="0.25">
      <c r="B1480" s="2" t="s">
        <v>58</v>
      </c>
      <c r="C1480" s="2" t="s">
        <v>59</v>
      </c>
      <c r="D1480" s="2" t="s">
        <v>2938</v>
      </c>
      <c r="E1480" s="2" t="s">
        <v>2939</v>
      </c>
    </row>
    <row r="1481" spans="2:5" x14ac:dyDescent="0.25">
      <c r="B1481" s="10" t="s">
        <v>58</v>
      </c>
      <c r="C1481" s="10" t="s">
        <v>59</v>
      </c>
      <c r="D1481" s="10" t="s">
        <v>2940</v>
      </c>
      <c r="E1481" s="10" t="s">
        <v>2939</v>
      </c>
    </row>
    <row r="1482" spans="2:5" x14ac:dyDescent="0.25">
      <c r="B1482" s="2" t="s">
        <v>58</v>
      </c>
      <c r="C1482" s="2" t="s">
        <v>59</v>
      </c>
      <c r="D1482" s="2" t="s">
        <v>2941</v>
      </c>
      <c r="E1482" s="2" t="s">
        <v>2939</v>
      </c>
    </row>
    <row r="1483" spans="2:5" x14ac:dyDescent="0.25">
      <c r="B1483" s="10" t="s">
        <v>58</v>
      </c>
      <c r="C1483" s="10" t="s">
        <v>59</v>
      </c>
      <c r="D1483" s="10" t="s">
        <v>2942</v>
      </c>
      <c r="E1483" s="10" t="s">
        <v>2943</v>
      </c>
    </row>
    <row r="1484" spans="2:5" x14ac:dyDescent="0.25">
      <c r="B1484" s="2" t="s">
        <v>58</v>
      </c>
      <c r="C1484" s="2" t="s">
        <v>59</v>
      </c>
      <c r="D1484" s="2" t="s">
        <v>2944</v>
      </c>
      <c r="E1484" s="2" t="s">
        <v>2945</v>
      </c>
    </row>
    <row r="1485" spans="2:5" x14ac:dyDescent="0.25">
      <c r="B1485" s="10" t="s">
        <v>58</v>
      </c>
      <c r="C1485" s="10" t="s">
        <v>59</v>
      </c>
      <c r="D1485" s="10" t="s">
        <v>2946</v>
      </c>
      <c r="E1485" s="10" t="s">
        <v>2947</v>
      </c>
    </row>
    <row r="1486" spans="2:5" x14ac:dyDescent="0.25">
      <c r="B1486" s="2" t="s">
        <v>58</v>
      </c>
      <c r="C1486" s="2" t="s">
        <v>59</v>
      </c>
      <c r="D1486" s="2" t="s">
        <v>2948</v>
      </c>
      <c r="E1486" s="2" t="s">
        <v>2949</v>
      </c>
    </row>
    <row r="1487" spans="2:5" x14ac:dyDescent="0.25">
      <c r="B1487" s="10" t="s">
        <v>58</v>
      </c>
      <c r="C1487" s="10" t="s">
        <v>59</v>
      </c>
      <c r="D1487" s="10" t="s">
        <v>2950</v>
      </c>
      <c r="E1487" s="10" t="s">
        <v>2951</v>
      </c>
    </row>
    <row r="1488" spans="2:5" x14ac:dyDescent="0.25">
      <c r="B1488" s="2" t="s">
        <v>58</v>
      </c>
      <c r="C1488" s="2" t="s">
        <v>59</v>
      </c>
      <c r="D1488" s="2" t="s">
        <v>2952</v>
      </c>
      <c r="E1488" s="2" t="s">
        <v>2953</v>
      </c>
    </row>
    <row r="1489" spans="2:5" x14ac:dyDescent="0.25">
      <c r="B1489" s="10" t="s">
        <v>58</v>
      </c>
      <c r="C1489" s="10" t="s">
        <v>59</v>
      </c>
      <c r="D1489" s="10" t="s">
        <v>2954</v>
      </c>
      <c r="E1489" s="10" t="s">
        <v>2955</v>
      </c>
    </row>
    <row r="1490" spans="2:5" x14ac:dyDescent="0.25">
      <c r="B1490" s="2" t="s">
        <v>58</v>
      </c>
      <c r="C1490" s="2" t="s">
        <v>59</v>
      </c>
      <c r="D1490" s="2" t="s">
        <v>2956</v>
      </c>
      <c r="E1490" s="2" t="s">
        <v>2957</v>
      </c>
    </row>
    <row r="1491" spans="2:5" x14ac:dyDescent="0.25">
      <c r="B1491" s="10" t="s">
        <v>58</v>
      </c>
      <c r="C1491" s="10" t="s">
        <v>59</v>
      </c>
      <c r="D1491" s="10" t="s">
        <v>2958</v>
      </c>
      <c r="E1491" s="10" t="s">
        <v>2959</v>
      </c>
    </row>
    <row r="1492" spans="2:5" x14ac:dyDescent="0.25">
      <c r="B1492" s="2" t="s">
        <v>58</v>
      </c>
      <c r="C1492" s="2" t="s">
        <v>59</v>
      </c>
      <c r="D1492" s="2" t="s">
        <v>2960</v>
      </c>
      <c r="E1492" s="2" t="s">
        <v>2961</v>
      </c>
    </row>
    <row r="1493" spans="2:5" x14ac:dyDescent="0.25">
      <c r="B1493" s="10" t="s">
        <v>58</v>
      </c>
      <c r="C1493" s="10" t="s">
        <v>59</v>
      </c>
      <c r="D1493" s="10" t="s">
        <v>2962</v>
      </c>
      <c r="E1493" s="10" t="s">
        <v>2963</v>
      </c>
    </row>
    <row r="1494" spans="2:5" x14ac:dyDescent="0.25">
      <c r="B1494" s="2" t="s">
        <v>58</v>
      </c>
      <c r="C1494" s="2" t="s">
        <v>59</v>
      </c>
      <c r="D1494" s="2" t="s">
        <v>2964</v>
      </c>
      <c r="E1494" s="2" t="s">
        <v>2965</v>
      </c>
    </row>
    <row r="1495" spans="2:5" x14ac:dyDescent="0.25">
      <c r="B1495" s="10" t="s">
        <v>58</v>
      </c>
      <c r="C1495" s="10" t="s">
        <v>59</v>
      </c>
      <c r="D1495" s="10" t="s">
        <v>2966</v>
      </c>
      <c r="E1495" s="10" t="s">
        <v>2967</v>
      </c>
    </row>
    <row r="1496" spans="2:5" x14ac:dyDescent="0.25">
      <c r="B1496" s="2" t="s">
        <v>58</v>
      </c>
      <c r="C1496" s="2" t="s">
        <v>59</v>
      </c>
      <c r="D1496" s="2" t="s">
        <v>2968</v>
      </c>
      <c r="E1496" s="2" t="s">
        <v>2969</v>
      </c>
    </row>
    <row r="1497" spans="2:5" x14ac:dyDescent="0.25">
      <c r="B1497" s="10" t="s">
        <v>58</v>
      </c>
      <c r="C1497" s="10" t="s">
        <v>59</v>
      </c>
      <c r="D1497" s="10" t="s">
        <v>2970</v>
      </c>
      <c r="E1497" s="10" t="s">
        <v>2971</v>
      </c>
    </row>
    <row r="1498" spans="2:5" x14ac:dyDescent="0.25">
      <c r="B1498" s="2" t="s">
        <v>58</v>
      </c>
      <c r="C1498" s="2" t="s">
        <v>59</v>
      </c>
      <c r="D1498" s="2" t="s">
        <v>2972</v>
      </c>
      <c r="E1498" s="2" t="s">
        <v>2973</v>
      </c>
    </row>
    <row r="1499" spans="2:5" x14ac:dyDescent="0.25">
      <c r="B1499" s="10" t="s">
        <v>58</v>
      </c>
      <c r="C1499" s="10" t="s">
        <v>59</v>
      </c>
      <c r="D1499" s="10" t="s">
        <v>2974</v>
      </c>
      <c r="E1499" s="10" t="s">
        <v>2975</v>
      </c>
    </row>
    <row r="1500" spans="2:5" x14ac:dyDescent="0.25">
      <c r="B1500" s="2" t="s">
        <v>58</v>
      </c>
      <c r="C1500" s="2" t="s">
        <v>59</v>
      </c>
      <c r="D1500" s="2" t="s">
        <v>2976</v>
      </c>
      <c r="E1500" s="2" t="s">
        <v>2159</v>
      </c>
    </row>
    <row r="1501" spans="2:5" x14ac:dyDescent="0.25">
      <c r="B1501" s="10" t="s">
        <v>58</v>
      </c>
      <c r="C1501" s="10" t="s">
        <v>59</v>
      </c>
      <c r="D1501" s="10" t="s">
        <v>2977</v>
      </c>
      <c r="E1501" s="10" t="s">
        <v>2978</v>
      </c>
    </row>
    <row r="1502" spans="2:5" x14ac:dyDescent="0.25">
      <c r="B1502" s="2" t="s">
        <v>58</v>
      </c>
      <c r="C1502" s="2" t="s">
        <v>59</v>
      </c>
      <c r="D1502" s="2" t="s">
        <v>2979</v>
      </c>
      <c r="E1502" s="2" t="s">
        <v>2980</v>
      </c>
    </row>
    <row r="1503" spans="2:5" x14ac:dyDescent="0.25">
      <c r="B1503" s="10" t="s">
        <v>58</v>
      </c>
      <c r="C1503" s="10" t="s">
        <v>59</v>
      </c>
      <c r="D1503" s="10" t="s">
        <v>2981</v>
      </c>
      <c r="E1503" s="10" t="s">
        <v>2982</v>
      </c>
    </row>
    <row r="1504" spans="2:5" x14ac:dyDescent="0.25">
      <c r="B1504" s="2" t="s">
        <v>58</v>
      </c>
      <c r="C1504" s="2" t="s">
        <v>59</v>
      </c>
      <c r="D1504" s="2" t="s">
        <v>2983</v>
      </c>
      <c r="E1504" s="2" t="s">
        <v>2984</v>
      </c>
    </row>
    <row r="1505" spans="2:5" x14ac:dyDescent="0.25">
      <c r="B1505" s="10" t="s">
        <v>58</v>
      </c>
      <c r="C1505" s="10" t="s">
        <v>59</v>
      </c>
      <c r="D1505" s="10" t="s">
        <v>2985</v>
      </c>
      <c r="E1505" s="10" t="s">
        <v>2986</v>
      </c>
    </row>
    <row r="1506" spans="2:5" x14ac:dyDescent="0.25">
      <c r="B1506" s="2" t="s">
        <v>58</v>
      </c>
      <c r="C1506" s="2" t="s">
        <v>59</v>
      </c>
      <c r="D1506" s="2" t="s">
        <v>2987</v>
      </c>
      <c r="E1506" s="2" t="s">
        <v>2988</v>
      </c>
    </row>
    <row r="1507" spans="2:5" x14ac:dyDescent="0.25">
      <c r="B1507" s="10" t="s">
        <v>58</v>
      </c>
      <c r="C1507" s="10" t="s">
        <v>59</v>
      </c>
      <c r="D1507" s="10" t="s">
        <v>2989</v>
      </c>
      <c r="E1507" s="10" t="s">
        <v>2990</v>
      </c>
    </row>
    <row r="1508" spans="2:5" x14ac:dyDescent="0.25">
      <c r="B1508" s="2" t="s">
        <v>58</v>
      </c>
      <c r="C1508" s="2" t="s">
        <v>59</v>
      </c>
      <c r="D1508" s="2" t="s">
        <v>2991</v>
      </c>
      <c r="E1508" s="2" t="s">
        <v>2992</v>
      </c>
    </row>
    <row r="1509" spans="2:5" x14ac:dyDescent="0.25">
      <c r="B1509" s="10" t="s">
        <v>58</v>
      </c>
      <c r="C1509" s="10" t="s">
        <v>59</v>
      </c>
      <c r="D1509" s="10" t="s">
        <v>2993</v>
      </c>
      <c r="E1509" s="10" t="s">
        <v>2994</v>
      </c>
    </row>
    <row r="1510" spans="2:5" x14ac:dyDescent="0.25">
      <c r="B1510" s="2" t="s">
        <v>58</v>
      </c>
      <c r="C1510" s="2" t="s">
        <v>59</v>
      </c>
      <c r="D1510" s="2" t="s">
        <v>2995</v>
      </c>
      <c r="E1510" s="2" t="s">
        <v>2996</v>
      </c>
    </row>
    <row r="1511" spans="2:5" x14ac:dyDescent="0.25">
      <c r="B1511" s="10" t="s">
        <v>58</v>
      </c>
      <c r="C1511" s="10" t="s">
        <v>59</v>
      </c>
      <c r="D1511" s="10" t="s">
        <v>2997</v>
      </c>
      <c r="E1511" s="10" t="s">
        <v>2998</v>
      </c>
    </row>
    <row r="1512" spans="2:5" x14ac:dyDescent="0.25">
      <c r="B1512" s="2" t="s">
        <v>58</v>
      </c>
      <c r="C1512" s="2" t="s">
        <v>59</v>
      </c>
      <c r="D1512" s="2" t="s">
        <v>2999</v>
      </c>
      <c r="E1512" s="2" t="s">
        <v>3000</v>
      </c>
    </row>
    <row r="1513" spans="2:5" x14ac:dyDescent="0.25">
      <c r="B1513" s="10" t="s">
        <v>58</v>
      </c>
      <c r="C1513" s="10" t="s">
        <v>59</v>
      </c>
      <c r="D1513" s="10" t="s">
        <v>3001</v>
      </c>
      <c r="E1513" s="10" t="s">
        <v>3002</v>
      </c>
    </row>
    <row r="1514" spans="2:5" x14ac:dyDescent="0.25">
      <c r="B1514" s="2" t="s">
        <v>58</v>
      </c>
      <c r="C1514" s="2" t="s">
        <v>59</v>
      </c>
      <c r="D1514" s="2" t="s">
        <v>3003</v>
      </c>
      <c r="E1514" s="2" t="s">
        <v>3004</v>
      </c>
    </row>
    <row r="1515" spans="2:5" x14ac:dyDescent="0.25">
      <c r="B1515" s="10" t="s">
        <v>58</v>
      </c>
      <c r="C1515" s="10" t="s">
        <v>59</v>
      </c>
      <c r="D1515" s="10" t="s">
        <v>3005</v>
      </c>
      <c r="E1515" s="10" t="s">
        <v>3006</v>
      </c>
    </row>
    <row r="1516" spans="2:5" x14ac:dyDescent="0.25">
      <c r="B1516" s="2" t="s">
        <v>58</v>
      </c>
      <c r="C1516" s="2" t="s">
        <v>59</v>
      </c>
      <c r="D1516" s="2" t="s">
        <v>3007</v>
      </c>
      <c r="E1516" s="2" t="s">
        <v>3008</v>
      </c>
    </row>
    <row r="1517" spans="2:5" x14ac:dyDescent="0.25">
      <c r="B1517" s="10" t="s">
        <v>58</v>
      </c>
      <c r="C1517" s="10" t="s">
        <v>59</v>
      </c>
      <c r="D1517" s="10" t="s">
        <v>3009</v>
      </c>
      <c r="E1517" s="10" t="s">
        <v>3010</v>
      </c>
    </row>
    <row r="1518" spans="2:5" x14ac:dyDescent="0.25">
      <c r="B1518" s="2" t="s">
        <v>58</v>
      </c>
      <c r="C1518" s="2" t="s">
        <v>59</v>
      </c>
      <c r="D1518" s="2" t="s">
        <v>3011</v>
      </c>
      <c r="E1518" s="2" t="s">
        <v>3012</v>
      </c>
    </row>
    <row r="1519" spans="2:5" x14ac:dyDescent="0.25">
      <c r="B1519" s="10" t="s">
        <v>58</v>
      </c>
      <c r="C1519" s="10" t="s">
        <v>59</v>
      </c>
      <c r="D1519" s="10" t="s">
        <v>3013</v>
      </c>
      <c r="E1519" s="10" t="s">
        <v>3014</v>
      </c>
    </row>
    <row r="1520" spans="2:5" x14ac:dyDescent="0.25">
      <c r="B1520" s="2" t="s">
        <v>58</v>
      </c>
      <c r="C1520" s="2" t="s">
        <v>59</v>
      </c>
      <c r="D1520" s="2" t="s">
        <v>3015</v>
      </c>
      <c r="E1520" s="2" t="s">
        <v>3016</v>
      </c>
    </row>
    <row r="1521" spans="2:5" x14ac:dyDescent="0.25">
      <c r="B1521" s="10" t="s">
        <v>58</v>
      </c>
      <c r="C1521" s="10" t="s">
        <v>59</v>
      </c>
      <c r="D1521" s="10" t="s">
        <v>3017</v>
      </c>
      <c r="E1521" s="10" t="s">
        <v>3018</v>
      </c>
    </row>
    <row r="1522" spans="2:5" x14ac:dyDescent="0.25">
      <c r="B1522" s="2" t="s">
        <v>58</v>
      </c>
      <c r="C1522" s="2" t="s">
        <v>59</v>
      </c>
      <c r="D1522" s="2" t="s">
        <v>3019</v>
      </c>
      <c r="E1522" s="2" t="s">
        <v>3020</v>
      </c>
    </row>
    <row r="1523" spans="2:5" x14ac:dyDescent="0.25">
      <c r="B1523" s="10" t="s">
        <v>58</v>
      </c>
      <c r="C1523" s="10" t="s">
        <v>59</v>
      </c>
      <c r="D1523" s="10" t="s">
        <v>3021</v>
      </c>
      <c r="E1523" s="10" t="s">
        <v>3022</v>
      </c>
    </row>
    <row r="1524" spans="2:5" x14ac:dyDescent="0.25">
      <c r="B1524" s="2" t="s">
        <v>58</v>
      </c>
      <c r="C1524" s="2" t="s">
        <v>59</v>
      </c>
      <c r="D1524" s="2" t="s">
        <v>3023</v>
      </c>
      <c r="E1524" s="2" t="s">
        <v>3024</v>
      </c>
    </row>
    <row r="1525" spans="2:5" x14ac:dyDescent="0.25">
      <c r="B1525" s="10" t="s">
        <v>58</v>
      </c>
      <c r="C1525" s="10" t="s">
        <v>59</v>
      </c>
      <c r="D1525" s="10" t="s">
        <v>3025</v>
      </c>
      <c r="E1525" s="10" t="s">
        <v>3026</v>
      </c>
    </row>
    <row r="1526" spans="2:5" x14ac:dyDescent="0.25">
      <c r="B1526" s="2" t="s">
        <v>58</v>
      </c>
      <c r="C1526" s="2" t="s">
        <v>59</v>
      </c>
      <c r="D1526" s="2" t="s">
        <v>3027</v>
      </c>
      <c r="E1526" s="2" t="s">
        <v>3028</v>
      </c>
    </row>
    <row r="1527" spans="2:5" x14ac:dyDescent="0.25">
      <c r="B1527" s="10" t="s">
        <v>58</v>
      </c>
      <c r="C1527" s="10" t="s">
        <v>59</v>
      </c>
      <c r="D1527" s="10" t="s">
        <v>3029</v>
      </c>
      <c r="E1527" s="10" t="s">
        <v>3030</v>
      </c>
    </row>
    <row r="1528" spans="2:5" x14ac:dyDescent="0.25">
      <c r="B1528" s="2" t="s">
        <v>58</v>
      </c>
      <c r="C1528" s="2" t="s">
        <v>59</v>
      </c>
      <c r="D1528" s="2" t="s">
        <v>3031</v>
      </c>
      <c r="E1528" s="2" t="s">
        <v>3032</v>
      </c>
    </row>
    <row r="1529" spans="2:5" x14ac:dyDescent="0.25">
      <c r="B1529" s="10" t="s">
        <v>58</v>
      </c>
      <c r="C1529" s="10" t="s">
        <v>59</v>
      </c>
      <c r="D1529" s="10" t="s">
        <v>3033</v>
      </c>
      <c r="E1529" s="10" t="s">
        <v>3034</v>
      </c>
    </row>
    <row r="1530" spans="2:5" x14ac:dyDescent="0.25">
      <c r="B1530" s="2" t="s">
        <v>58</v>
      </c>
      <c r="C1530" s="2" t="s">
        <v>59</v>
      </c>
      <c r="D1530" s="2" t="s">
        <v>3035</v>
      </c>
      <c r="E1530" s="2" t="s">
        <v>3036</v>
      </c>
    </row>
    <row r="1531" spans="2:5" x14ac:dyDescent="0.25">
      <c r="B1531" s="10" t="s">
        <v>58</v>
      </c>
      <c r="C1531" s="10" t="s">
        <v>59</v>
      </c>
      <c r="D1531" s="10" t="s">
        <v>3037</v>
      </c>
      <c r="E1531" s="10" t="s">
        <v>3038</v>
      </c>
    </row>
    <row r="1532" spans="2:5" x14ac:dyDescent="0.25">
      <c r="B1532" s="2" t="s">
        <v>58</v>
      </c>
      <c r="C1532" s="2" t="s">
        <v>59</v>
      </c>
      <c r="D1532" s="2" t="s">
        <v>3039</v>
      </c>
      <c r="E1532" s="2" t="s">
        <v>3040</v>
      </c>
    </row>
    <row r="1533" spans="2:5" x14ac:dyDescent="0.25">
      <c r="B1533" s="10" t="s">
        <v>58</v>
      </c>
      <c r="C1533" s="10" t="s">
        <v>59</v>
      </c>
      <c r="D1533" s="10" t="s">
        <v>3041</v>
      </c>
      <c r="E1533" s="10" t="s">
        <v>3042</v>
      </c>
    </row>
    <row r="1534" spans="2:5" x14ac:dyDescent="0.25">
      <c r="B1534" s="2" t="s">
        <v>58</v>
      </c>
      <c r="C1534" s="2" t="s">
        <v>59</v>
      </c>
      <c r="D1534" s="2" t="s">
        <v>3043</v>
      </c>
      <c r="E1534" s="2" t="s">
        <v>3044</v>
      </c>
    </row>
    <row r="1535" spans="2:5" x14ac:dyDescent="0.25">
      <c r="B1535" s="10" t="s">
        <v>58</v>
      </c>
      <c r="C1535" s="10" t="s">
        <v>59</v>
      </c>
      <c r="D1535" s="10" t="s">
        <v>3045</v>
      </c>
      <c r="E1535" s="10" t="s">
        <v>3046</v>
      </c>
    </row>
    <row r="1536" spans="2:5" x14ac:dyDescent="0.25">
      <c r="B1536" s="2" t="s">
        <v>58</v>
      </c>
      <c r="C1536" s="2" t="s">
        <v>59</v>
      </c>
      <c r="D1536" s="2" t="s">
        <v>3047</v>
      </c>
      <c r="E1536" s="2" t="s">
        <v>3048</v>
      </c>
    </row>
    <row r="1537" spans="2:5" x14ac:dyDescent="0.25">
      <c r="B1537" s="10" t="s">
        <v>58</v>
      </c>
      <c r="C1537" s="10" t="s">
        <v>59</v>
      </c>
      <c r="D1537" s="10" t="s">
        <v>3049</v>
      </c>
      <c r="E1537" s="10" t="s">
        <v>3050</v>
      </c>
    </row>
    <row r="1538" spans="2:5" x14ac:dyDescent="0.25">
      <c r="B1538" s="2" t="s">
        <v>58</v>
      </c>
      <c r="C1538" s="2" t="s">
        <v>59</v>
      </c>
      <c r="D1538" s="2" t="s">
        <v>3051</v>
      </c>
      <c r="E1538" s="2" t="s">
        <v>3052</v>
      </c>
    </row>
    <row r="1539" spans="2:5" x14ac:dyDescent="0.25">
      <c r="B1539" s="10" t="s">
        <v>58</v>
      </c>
      <c r="C1539" s="10" t="s">
        <v>59</v>
      </c>
      <c r="D1539" s="10" t="s">
        <v>3053</v>
      </c>
      <c r="E1539" s="10" t="s">
        <v>3054</v>
      </c>
    </row>
    <row r="1540" spans="2:5" x14ac:dyDescent="0.25">
      <c r="B1540" s="2" t="s">
        <v>58</v>
      </c>
      <c r="C1540" s="2" t="s">
        <v>59</v>
      </c>
      <c r="D1540" s="2" t="s">
        <v>3055</v>
      </c>
      <c r="E1540" s="2" t="s">
        <v>3056</v>
      </c>
    </row>
    <row r="1541" spans="2:5" x14ac:dyDescent="0.25">
      <c r="B1541" s="10" t="s">
        <v>58</v>
      </c>
      <c r="C1541" s="10" t="s">
        <v>59</v>
      </c>
      <c r="D1541" s="10" t="s">
        <v>3057</v>
      </c>
      <c r="E1541" s="10" t="s">
        <v>3058</v>
      </c>
    </row>
    <row r="1542" spans="2:5" x14ac:dyDescent="0.25">
      <c r="B1542" s="2" t="s">
        <v>58</v>
      </c>
      <c r="C1542" s="2" t="s">
        <v>59</v>
      </c>
      <c r="D1542" s="2" t="s">
        <v>3059</v>
      </c>
      <c r="E1542" s="2" t="s">
        <v>3060</v>
      </c>
    </row>
    <row r="1543" spans="2:5" x14ac:dyDescent="0.25">
      <c r="B1543" s="10" t="s">
        <v>58</v>
      </c>
      <c r="C1543" s="10" t="s">
        <v>59</v>
      </c>
      <c r="D1543" s="10" t="s">
        <v>3061</v>
      </c>
      <c r="E1543" s="10" t="s">
        <v>3062</v>
      </c>
    </row>
    <row r="1544" spans="2:5" x14ac:dyDescent="0.25">
      <c r="B1544" s="2" t="s">
        <v>58</v>
      </c>
      <c r="C1544" s="2" t="s">
        <v>59</v>
      </c>
      <c r="D1544" s="2" t="s">
        <v>3063</v>
      </c>
      <c r="E1544" s="2" t="s">
        <v>3064</v>
      </c>
    </row>
    <row r="1545" spans="2:5" x14ac:dyDescent="0.25">
      <c r="B1545" s="10" t="s">
        <v>58</v>
      </c>
      <c r="C1545" s="10" t="s">
        <v>59</v>
      </c>
      <c r="D1545" s="10" t="s">
        <v>3065</v>
      </c>
      <c r="E1545" s="10" t="s">
        <v>3066</v>
      </c>
    </row>
    <row r="1546" spans="2:5" x14ac:dyDescent="0.25">
      <c r="B1546" s="2" t="s">
        <v>58</v>
      </c>
      <c r="C1546" s="2" t="s">
        <v>59</v>
      </c>
      <c r="D1546" s="2" t="s">
        <v>3067</v>
      </c>
      <c r="E1546" s="2" t="s">
        <v>3068</v>
      </c>
    </row>
    <row r="1547" spans="2:5" x14ac:dyDescent="0.25">
      <c r="B1547" s="10" t="s">
        <v>58</v>
      </c>
      <c r="C1547" s="10" t="s">
        <v>59</v>
      </c>
      <c r="D1547" s="10" t="s">
        <v>3069</v>
      </c>
      <c r="E1547" s="10" t="s">
        <v>3070</v>
      </c>
    </row>
    <row r="1548" spans="2:5" x14ac:dyDescent="0.25">
      <c r="B1548" s="2" t="s">
        <v>58</v>
      </c>
      <c r="C1548" s="2" t="s">
        <v>59</v>
      </c>
      <c r="D1548" s="2" t="s">
        <v>3071</v>
      </c>
      <c r="E1548" s="2" t="s">
        <v>3072</v>
      </c>
    </row>
    <row r="1549" spans="2:5" x14ac:dyDescent="0.25">
      <c r="B1549" s="10" t="s">
        <v>58</v>
      </c>
      <c r="C1549" s="10" t="s">
        <v>59</v>
      </c>
      <c r="D1549" s="10" t="s">
        <v>3073</v>
      </c>
      <c r="E1549" s="10" t="s">
        <v>3074</v>
      </c>
    </row>
    <row r="1550" spans="2:5" x14ac:dyDescent="0.25">
      <c r="B1550" s="2" t="s">
        <v>58</v>
      </c>
      <c r="C1550" s="2" t="s">
        <v>59</v>
      </c>
      <c r="D1550" s="2" t="s">
        <v>3075</v>
      </c>
      <c r="E1550" s="2" t="s">
        <v>3076</v>
      </c>
    </row>
    <row r="1551" spans="2:5" x14ac:dyDescent="0.25">
      <c r="B1551" s="10" t="s">
        <v>58</v>
      </c>
      <c r="C1551" s="10" t="s">
        <v>59</v>
      </c>
      <c r="D1551" s="10" t="s">
        <v>3077</v>
      </c>
      <c r="E1551" s="10" t="s">
        <v>3078</v>
      </c>
    </row>
    <row r="1552" spans="2:5" x14ac:dyDescent="0.25">
      <c r="B1552" s="2" t="s">
        <v>58</v>
      </c>
      <c r="C1552" s="2" t="s">
        <v>59</v>
      </c>
      <c r="D1552" s="2" t="s">
        <v>3079</v>
      </c>
      <c r="E1552" s="2" t="s">
        <v>3080</v>
      </c>
    </row>
    <row r="1553" spans="2:5" x14ac:dyDescent="0.25">
      <c r="B1553" s="10" t="s">
        <v>58</v>
      </c>
      <c r="C1553" s="10" t="s">
        <v>59</v>
      </c>
      <c r="D1553" s="10" t="s">
        <v>3081</v>
      </c>
      <c r="E1553" s="10" t="s">
        <v>3082</v>
      </c>
    </row>
    <row r="1554" spans="2:5" x14ac:dyDescent="0.25">
      <c r="B1554" s="2" t="s">
        <v>58</v>
      </c>
      <c r="C1554" s="2" t="s">
        <v>59</v>
      </c>
      <c r="D1554" s="2" t="s">
        <v>3083</v>
      </c>
      <c r="E1554" s="2" t="s">
        <v>3084</v>
      </c>
    </row>
    <row r="1555" spans="2:5" x14ac:dyDescent="0.25">
      <c r="B1555" s="10" t="s">
        <v>58</v>
      </c>
      <c r="C1555" s="10" t="s">
        <v>59</v>
      </c>
      <c r="D1555" s="10" t="s">
        <v>3085</v>
      </c>
      <c r="E1555" s="10" t="s">
        <v>3086</v>
      </c>
    </row>
    <row r="1556" spans="2:5" x14ac:dyDescent="0.25">
      <c r="B1556" s="2" t="s">
        <v>58</v>
      </c>
      <c r="C1556" s="2" t="s">
        <v>59</v>
      </c>
      <c r="D1556" s="2" t="s">
        <v>3087</v>
      </c>
      <c r="E1556" s="2" t="s">
        <v>3088</v>
      </c>
    </row>
    <row r="1557" spans="2:5" x14ac:dyDescent="0.25">
      <c r="B1557" s="10" t="s">
        <v>58</v>
      </c>
      <c r="C1557" s="10" t="s">
        <v>59</v>
      </c>
      <c r="D1557" s="10" t="s">
        <v>3089</v>
      </c>
      <c r="E1557" s="10" t="s">
        <v>3088</v>
      </c>
    </row>
    <row r="1558" spans="2:5" x14ac:dyDescent="0.25">
      <c r="B1558" s="2" t="s">
        <v>58</v>
      </c>
      <c r="C1558" s="2" t="s">
        <v>59</v>
      </c>
      <c r="D1558" s="2" t="s">
        <v>3090</v>
      </c>
      <c r="E1558" s="2" t="s">
        <v>3091</v>
      </c>
    </row>
    <row r="1559" spans="2:5" x14ac:dyDescent="0.25">
      <c r="B1559" s="10" t="s">
        <v>58</v>
      </c>
      <c r="C1559" s="10" t="s">
        <v>59</v>
      </c>
      <c r="D1559" s="10" t="s">
        <v>3092</v>
      </c>
      <c r="E1559" s="10" t="s">
        <v>3093</v>
      </c>
    </row>
    <row r="1560" spans="2:5" x14ac:dyDescent="0.25">
      <c r="B1560" s="2" t="s">
        <v>58</v>
      </c>
      <c r="C1560" s="2" t="s">
        <v>59</v>
      </c>
      <c r="D1560" s="2" t="s">
        <v>3094</v>
      </c>
      <c r="E1560" s="2" t="s">
        <v>3095</v>
      </c>
    </row>
    <row r="1561" spans="2:5" x14ac:dyDescent="0.25">
      <c r="B1561" s="10" t="s">
        <v>58</v>
      </c>
      <c r="C1561" s="10" t="s">
        <v>59</v>
      </c>
      <c r="D1561" s="10" t="s">
        <v>3096</v>
      </c>
      <c r="E1561" s="10" t="s">
        <v>3097</v>
      </c>
    </row>
    <row r="1562" spans="2:5" x14ac:dyDescent="0.25">
      <c r="B1562" s="2" t="s">
        <v>58</v>
      </c>
      <c r="C1562" s="2" t="s">
        <v>59</v>
      </c>
      <c r="D1562" s="2" t="s">
        <v>3098</v>
      </c>
      <c r="E1562" s="2" t="s">
        <v>3099</v>
      </c>
    </row>
    <row r="1563" spans="2:5" x14ac:dyDescent="0.25">
      <c r="B1563" s="10" t="s">
        <v>58</v>
      </c>
      <c r="C1563" s="10" t="s">
        <v>59</v>
      </c>
      <c r="D1563" s="10" t="s">
        <v>3100</v>
      </c>
      <c r="E1563" s="10" t="s">
        <v>3101</v>
      </c>
    </row>
    <row r="1564" spans="2:5" x14ac:dyDescent="0.25">
      <c r="B1564" s="2" t="s">
        <v>58</v>
      </c>
      <c r="C1564" s="2" t="s">
        <v>59</v>
      </c>
      <c r="D1564" s="2" t="s">
        <v>3102</v>
      </c>
      <c r="E1564" s="2" t="s">
        <v>3103</v>
      </c>
    </row>
    <row r="1565" spans="2:5" x14ac:dyDescent="0.25">
      <c r="B1565" s="10" t="s">
        <v>58</v>
      </c>
      <c r="C1565" s="10" t="s">
        <v>59</v>
      </c>
      <c r="D1565" s="10" t="s">
        <v>3104</v>
      </c>
      <c r="E1565" s="10" t="s">
        <v>3105</v>
      </c>
    </row>
    <row r="1566" spans="2:5" x14ac:dyDescent="0.25">
      <c r="B1566" s="2" t="s">
        <v>58</v>
      </c>
      <c r="C1566" s="2" t="s">
        <v>59</v>
      </c>
      <c r="D1566" s="2" t="s">
        <v>3106</v>
      </c>
      <c r="E1566" s="2" t="s">
        <v>3107</v>
      </c>
    </row>
    <row r="1567" spans="2:5" x14ac:dyDescent="0.25">
      <c r="B1567" s="10" t="s">
        <v>58</v>
      </c>
      <c r="C1567" s="10" t="s">
        <v>59</v>
      </c>
      <c r="D1567" s="10" t="s">
        <v>3108</v>
      </c>
      <c r="E1567" s="10" t="s">
        <v>3109</v>
      </c>
    </row>
    <row r="1568" spans="2:5" x14ac:dyDescent="0.25">
      <c r="B1568" s="2" t="s">
        <v>58</v>
      </c>
      <c r="C1568" s="2" t="s">
        <v>59</v>
      </c>
      <c r="D1568" s="2" t="s">
        <v>3110</v>
      </c>
      <c r="E1568" s="2" t="s">
        <v>3111</v>
      </c>
    </row>
    <row r="1569" spans="2:5" x14ac:dyDescent="0.25">
      <c r="B1569" s="10" t="s">
        <v>58</v>
      </c>
      <c r="C1569" s="10" t="s">
        <v>59</v>
      </c>
      <c r="D1569" s="10" t="s">
        <v>3112</v>
      </c>
      <c r="E1569" s="10" t="s">
        <v>3113</v>
      </c>
    </row>
    <row r="1570" spans="2:5" x14ac:dyDescent="0.25">
      <c r="B1570" s="2" t="s">
        <v>58</v>
      </c>
      <c r="C1570" s="2" t="s">
        <v>59</v>
      </c>
      <c r="D1570" s="2" t="s">
        <v>3114</v>
      </c>
      <c r="E1570" s="2" t="s">
        <v>3115</v>
      </c>
    </row>
    <row r="1571" spans="2:5" x14ac:dyDescent="0.25">
      <c r="B1571" s="10" t="s">
        <v>58</v>
      </c>
      <c r="C1571" s="10" t="s">
        <v>59</v>
      </c>
      <c r="D1571" s="10" t="s">
        <v>3116</v>
      </c>
      <c r="E1571" s="10" t="s">
        <v>3117</v>
      </c>
    </row>
    <row r="1572" spans="2:5" x14ac:dyDescent="0.25">
      <c r="B1572" s="2" t="s">
        <v>58</v>
      </c>
      <c r="C1572" s="2" t="s">
        <v>59</v>
      </c>
      <c r="D1572" s="2" t="s">
        <v>3118</v>
      </c>
      <c r="E1572" s="2" t="s">
        <v>3119</v>
      </c>
    </row>
    <row r="1573" spans="2:5" x14ac:dyDescent="0.25">
      <c r="B1573" s="10" t="s">
        <v>58</v>
      </c>
      <c r="C1573" s="10" t="s">
        <v>59</v>
      </c>
      <c r="D1573" s="10" t="s">
        <v>3120</v>
      </c>
      <c r="E1573" s="10" t="s">
        <v>3121</v>
      </c>
    </row>
    <row r="1574" spans="2:5" x14ac:dyDescent="0.25">
      <c r="B1574" s="2" t="s">
        <v>58</v>
      </c>
      <c r="C1574" s="2" t="s">
        <v>59</v>
      </c>
      <c r="D1574" s="2" t="s">
        <v>3122</v>
      </c>
      <c r="E1574" s="2" t="s">
        <v>3123</v>
      </c>
    </row>
    <row r="1575" spans="2:5" x14ac:dyDescent="0.25">
      <c r="B1575" s="10" t="s">
        <v>58</v>
      </c>
      <c r="C1575" s="10" t="s">
        <v>59</v>
      </c>
      <c r="D1575" s="10" t="s">
        <v>3124</v>
      </c>
      <c r="E1575" s="10" t="s">
        <v>3125</v>
      </c>
    </row>
    <row r="1576" spans="2:5" x14ac:dyDescent="0.25">
      <c r="B1576" s="2" t="s">
        <v>58</v>
      </c>
      <c r="C1576" s="2" t="s">
        <v>59</v>
      </c>
      <c r="D1576" s="2" t="s">
        <v>3126</v>
      </c>
      <c r="E1576" s="2" t="s">
        <v>3127</v>
      </c>
    </row>
    <row r="1577" spans="2:5" x14ac:dyDescent="0.25">
      <c r="B1577" s="10" t="s">
        <v>58</v>
      </c>
      <c r="C1577" s="10" t="s">
        <v>59</v>
      </c>
      <c r="D1577" s="10" t="s">
        <v>3128</v>
      </c>
      <c r="E1577" s="10" t="s">
        <v>3129</v>
      </c>
    </row>
    <row r="1578" spans="2:5" x14ac:dyDescent="0.25">
      <c r="B1578" s="2" t="s">
        <v>58</v>
      </c>
      <c r="C1578" s="2" t="s">
        <v>59</v>
      </c>
      <c r="D1578" s="2" t="s">
        <v>3130</v>
      </c>
      <c r="E1578" s="2" t="s">
        <v>3131</v>
      </c>
    </row>
    <row r="1579" spans="2:5" x14ac:dyDescent="0.25">
      <c r="B1579" s="10" t="s">
        <v>58</v>
      </c>
      <c r="C1579" s="10" t="s">
        <v>59</v>
      </c>
      <c r="D1579" s="10" t="s">
        <v>3132</v>
      </c>
      <c r="E1579" s="10" t="s">
        <v>3133</v>
      </c>
    </row>
    <row r="1580" spans="2:5" x14ac:dyDescent="0.25">
      <c r="B1580" s="2" t="s">
        <v>58</v>
      </c>
      <c r="C1580" s="2" t="s">
        <v>59</v>
      </c>
      <c r="D1580" s="2" t="s">
        <v>3134</v>
      </c>
      <c r="E1580" s="2" t="s">
        <v>3135</v>
      </c>
    </row>
    <row r="1581" spans="2:5" x14ac:dyDescent="0.25">
      <c r="B1581" s="10" t="s">
        <v>58</v>
      </c>
      <c r="C1581" s="10" t="s">
        <v>59</v>
      </c>
      <c r="D1581" s="10" t="s">
        <v>3136</v>
      </c>
      <c r="E1581" s="10" t="s">
        <v>3135</v>
      </c>
    </row>
    <row r="1582" spans="2:5" x14ac:dyDescent="0.25">
      <c r="B1582" s="2" t="s">
        <v>58</v>
      </c>
      <c r="C1582" s="2" t="s">
        <v>59</v>
      </c>
      <c r="D1582" s="2" t="s">
        <v>3137</v>
      </c>
      <c r="E1582" s="2" t="s">
        <v>3138</v>
      </c>
    </row>
    <row r="1583" spans="2:5" x14ac:dyDescent="0.25">
      <c r="B1583" s="10" t="s">
        <v>58</v>
      </c>
      <c r="C1583" s="10" t="s">
        <v>59</v>
      </c>
      <c r="D1583" s="10" t="s">
        <v>3139</v>
      </c>
      <c r="E1583" s="10" t="s">
        <v>3140</v>
      </c>
    </row>
    <row r="1584" spans="2:5" x14ac:dyDescent="0.25">
      <c r="B1584" s="2" t="s">
        <v>58</v>
      </c>
      <c r="C1584" s="2" t="s">
        <v>59</v>
      </c>
      <c r="D1584" s="2" t="s">
        <v>3141</v>
      </c>
      <c r="E1584" s="2" t="s">
        <v>3142</v>
      </c>
    </row>
    <row r="1585" spans="2:5" x14ac:dyDescent="0.25">
      <c r="B1585" s="10" t="s">
        <v>58</v>
      </c>
      <c r="C1585" s="10" t="s">
        <v>59</v>
      </c>
      <c r="D1585" s="10" t="s">
        <v>3143</v>
      </c>
      <c r="E1585" s="10" t="s">
        <v>3144</v>
      </c>
    </row>
    <row r="1586" spans="2:5" x14ac:dyDescent="0.25">
      <c r="B1586" s="2" t="s">
        <v>58</v>
      </c>
      <c r="C1586" s="2" t="s">
        <v>59</v>
      </c>
      <c r="D1586" s="2" t="s">
        <v>3145</v>
      </c>
      <c r="E1586" s="2" t="s">
        <v>3146</v>
      </c>
    </row>
    <row r="1587" spans="2:5" x14ac:dyDescent="0.25">
      <c r="B1587" s="10" t="s">
        <v>58</v>
      </c>
      <c r="C1587" s="10" t="s">
        <v>59</v>
      </c>
      <c r="D1587" s="10" t="s">
        <v>3147</v>
      </c>
      <c r="E1587" s="10" t="s">
        <v>3148</v>
      </c>
    </row>
    <row r="1588" spans="2:5" x14ac:dyDescent="0.25">
      <c r="B1588" s="2" t="s">
        <v>58</v>
      </c>
      <c r="C1588" s="2" t="s">
        <v>59</v>
      </c>
      <c r="D1588" s="2" t="s">
        <v>3149</v>
      </c>
      <c r="E1588" s="2" t="s">
        <v>3150</v>
      </c>
    </row>
    <row r="1589" spans="2:5" x14ac:dyDescent="0.25">
      <c r="B1589" s="10" t="s">
        <v>58</v>
      </c>
      <c r="C1589" s="10" t="s">
        <v>59</v>
      </c>
      <c r="D1589" s="10" t="s">
        <v>3151</v>
      </c>
      <c r="E1589" s="10" t="s">
        <v>3152</v>
      </c>
    </row>
    <row r="1590" spans="2:5" x14ac:dyDescent="0.25">
      <c r="B1590" s="2" t="s">
        <v>58</v>
      </c>
      <c r="C1590" s="2" t="s">
        <v>59</v>
      </c>
      <c r="D1590" s="2" t="s">
        <v>3153</v>
      </c>
      <c r="E1590" s="2" t="s">
        <v>3154</v>
      </c>
    </row>
    <row r="1591" spans="2:5" x14ac:dyDescent="0.25">
      <c r="B1591" s="10" t="s">
        <v>58</v>
      </c>
      <c r="C1591" s="10" t="s">
        <v>59</v>
      </c>
      <c r="D1591" s="10" t="s">
        <v>3155</v>
      </c>
      <c r="E1591" s="10" t="s">
        <v>3156</v>
      </c>
    </row>
    <row r="1592" spans="2:5" x14ac:dyDescent="0.25">
      <c r="B1592" s="2" t="s">
        <v>58</v>
      </c>
      <c r="C1592" s="2" t="s">
        <v>59</v>
      </c>
      <c r="D1592" s="2" t="s">
        <v>3157</v>
      </c>
      <c r="E1592" s="2" t="s">
        <v>3158</v>
      </c>
    </row>
    <row r="1593" spans="2:5" x14ac:dyDescent="0.25">
      <c r="B1593" s="10" t="s">
        <v>58</v>
      </c>
      <c r="C1593" s="10" t="s">
        <v>59</v>
      </c>
      <c r="D1593" s="10" t="s">
        <v>3159</v>
      </c>
      <c r="E1593" s="10" t="s">
        <v>3160</v>
      </c>
    </row>
    <row r="1594" spans="2:5" x14ac:dyDescent="0.25">
      <c r="B1594" s="2" t="s">
        <v>58</v>
      </c>
      <c r="C1594" s="2" t="s">
        <v>59</v>
      </c>
      <c r="D1594" s="2" t="s">
        <v>3161</v>
      </c>
      <c r="E1594" s="2" t="s">
        <v>3162</v>
      </c>
    </row>
    <row r="1595" spans="2:5" x14ac:dyDescent="0.25">
      <c r="B1595" s="10" t="s">
        <v>58</v>
      </c>
      <c r="C1595" s="10" t="s">
        <v>59</v>
      </c>
      <c r="D1595" s="10" t="s">
        <v>3163</v>
      </c>
      <c r="E1595" s="10" t="s">
        <v>3164</v>
      </c>
    </row>
    <row r="1596" spans="2:5" x14ac:dyDescent="0.25">
      <c r="B1596" s="2" t="s">
        <v>58</v>
      </c>
      <c r="C1596" s="2" t="s">
        <v>59</v>
      </c>
      <c r="D1596" s="2" t="s">
        <v>3165</v>
      </c>
      <c r="E1596" s="2" t="s">
        <v>3166</v>
      </c>
    </row>
    <row r="1597" spans="2:5" x14ac:dyDescent="0.25">
      <c r="B1597" s="10" t="s">
        <v>58</v>
      </c>
      <c r="C1597" s="10" t="s">
        <v>59</v>
      </c>
      <c r="D1597" s="10" t="s">
        <v>3167</v>
      </c>
      <c r="E1597" s="10" t="s">
        <v>3168</v>
      </c>
    </row>
    <row r="1598" spans="2:5" x14ac:dyDescent="0.25">
      <c r="B1598" s="2" t="s">
        <v>58</v>
      </c>
      <c r="C1598" s="2" t="s">
        <v>59</v>
      </c>
      <c r="D1598" s="2" t="s">
        <v>3169</v>
      </c>
      <c r="E1598" s="2" t="s">
        <v>3170</v>
      </c>
    </row>
    <row r="1599" spans="2:5" x14ac:dyDescent="0.25">
      <c r="B1599" s="10" t="s">
        <v>58</v>
      </c>
      <c r="C1599" s="10" t="s">
        <v>59</v>
      </c>
      <c r="D1599" s="10" t="s">
        <v>3171</v>
      </c>
      <c r="E1599" s="10" t="s">
        <v>3172</v>
      </c>
    </row>
    <row r="1600" spans="2:5" x14ac:dyDescent="0.25">
      <c r="B1600" s="2" t="s">
        <v>58</v>
      </c>
      <c r="C1600" s="2" t="s">
        <v>59</v>
      </c>
      <c r="D1600" s="2" t="s">
        <v>3173</v>
      </c>
      <c r="E1600" s="2" t="s">
        <v>3174</v>
      </c>
    </row>
    <row r="1601" spans="2:5" x14ac:dyDescent="0.25">
      <c r="B1601" s="10" t="s">
        <v>58</v>
      </c>
      <c r="C1601" s="10" t="s">
        <v>59</v>
      </c>
      <c r="D1601" s="10" t="s">
        <v>3175</v>
      </c>
      <c r="E1601" s="10" t="s">
        <v>3176</v>
      </c>
    </row>
    <row r="1602" spans="2:5" x14ac:dyDescent="0.25">
      <c r="B1602" s="2" t="s">
        <v>58</v>
      </c>
      <c r="C1602" s="2" t="s">
        <v>59</v>
      </c>
      <c r="D1602" s="2" t="s">
        <v>3177</v>
      </c>
      <c r="E1602" s="2" t="s">
        <v>3176</v>
      </c>
    </row>
    <row r="1603" spans="2:5" x14ac:dyDescent="0.25">
      <c r="B1603" s="10" t="s">
        <v>58</v>
      </c>
      <c r="C1603" s="10" t="s">
        <v>59</v>
      </c>
      <c r="D1603" s="10" t="s">
        <v>3178</v>
      </c>
      <c r="E1603" s="10" t="s">
        <v>3176</v>
      </c>
    </row>
    <row r="1604" spans="2:5" x14ac:dyDescent="0.25">
      <c r="B1604" s="2" t="s">
        <v>58</v>
      </c>
      <c r="C1604" s="2" t="s">
        <v>59</v>
      </c>
      <c r="D1604" s="2" t="s">
        <v>3179</v>
      </c>
      <c r="E1604" s="2" t="s">
        <v>3180</v>
      </c>
    </row>
    <row r="1605" spans="2:5" x14ac:dyDescent="0.25">
      <c r="B1605" s="10" t="s">
        <v>58</v>
      </c>
      <c r="C1605" s="10" t="s">
        <v>59</v>
      </c>
      <c r="D1605" s="10" t="s">
        <v>3181</v>
      </c>
      <c r="E1605" s="10" t="s">
        <v>3182</v>
      </c>
    </row>
    <row r="1606" spans="2:5" x14ac:dyDescent="0.25">
      <c r="B1606" s="2" t="s">
        <v>58</v>
      </c>
      <c r="C1606" s="2" t="s">
        <v>59</v>
      </c>
      <c r="D1606" s="2" t="s">
        <v>3183</v>
      </c>
      <c r="E1606" s="2" t="s">
        <v>3184</v>
      </c>
    </row>
    <row r="1607" spans="2:5" x14ac:dyDescent="0.25">
      <c r="B1607" s="10" t="s">
        <v>58</v>
      </c>
      <c r="C1607" s="10" t="s">
        <v>59</v>
      </c>
      <c r="D1607" s="10" t="s">
        <v>3185</v>
      </c>
      <c r="E1607" s="10" t="s">
        <v>3186</v>
      </c>
    </row>
    <row r="1608" spans="2:5" x14ac:dyDescent="0.25">
      <c r="B1608" s="2" t="s">
        <v>58</v>
      </c>
      <c r="C1608" s="2" t="s">
        <v>59</v>
      </c>
      <c r="D1608" s="2" t="s">
        <v>3187</v>
      </c>
      <c r="E1608" s="2" t="s">
        <v>3188</v>
      </c>
    </row>
    <row r="1609" spans="2:5" x14ac:dyDescent="0.25">
      <c r="B1609" s="10" t="s">
        <v>58</v>
      </c>
      <c r="C1609" s="10" t="s">
        <v>59</v>
      </c>
      <c r="D1609" s="10" t="s">
        <v>3189</v>
      </c>
      <c r="E1609" s="10" t="s">
        <v>3190</v>
      </c>
    </row>
    <row r="1610" spans="2:5" x14ac:dyDescent="0.25">
      <c r="B1610" s="2" t="s">
        <v>58</v>
      </c>
      <c r="C1610" s="2" t="s">
        <v>59</v>
      </c>
      <c r="D1610" s="2" t="s">
        <v>3191</v>
      </c>
      <c r="E1610" s="2" t="s">
        <v>3192</v>
      </c>
    </row>
    <row r="1611" spans="2:5" x14ac:dyDescent="0.25">
      <c r="B1611" s="10" t="s">
        <v>58</v>
      </c>
      <c r="C1611" s="10" t="s">
        <v>59</v>
      </c>
      <c r="D1611" s="10" t="s">
        <v>3193</v>
      </c>
      <c r="E1611" s="10" t="s">
        <v>3194</v>
      </c>
    </row>
    <row r="1612" spans="2:5" x14ac:dyDescent="0.25">
      <c r="B1612" s="2" t="s">
        <v>58</v>
      </c>
      <c r="C1612" s="2" t="s">
        <v>59</v>
      </c>
      <c r="D1612" s="2" t="s">
        <v>3195</v>
      </c>
      <c r="E1612" s="2" t="s">
        <v>3196</v>
      </c>
    </row>
    <row r="1613" spans="2:5" x14ac:dyDescent="0.25">
      <c r="B1613" s="10" t="s">
        <v>58</v>
      </c>
      <c r="C1613" s="10" t="s">
        <v>59</v>
      </c>
      <c r="D1613" s="10" t="s">
        <v>3197</v>
      </c>
      <c r="E1613" s="10" t="s">
        <v>3198</v>
      </c>
    </row>
    <row r="1614" spans="2:5" x14ac:dyDescent="0.25">
      <c r="B1614" s="2" t="s">
        <v>58</v>
      </c>
      <c r="C1614" s="2" t="s">
        <v>59</v>
      </c>
      <c r="D1614" s="2" t="s">
        <v>3199</v>
      </c>
      <c r="E1614" s="2" t="s">
        <v>3200</v>
      </c>
    </row>
    <row r="1615" spans="2:5" x14ac:dyDescent="0.25">
      <c r="B1615" s="10" t="s">
        <v>58</v>
      </c>
      <c r="C1615" s="10" t="s">
        <v>59</v>
      </c>
      <c r="D1615" s="10" t="s">
        <v>3201</v>
      </c>
      <c r="E1615" s="10" t="s">
        <v>3202</v>
      </c>
    </row>
    <row r="1616" spans="2:5" x14ac:dyDescent="0.25">
      <c r="B1616" s="2" t="s">
        <v>58</v>
      </c>
      <c r="C1616" s="2" t="s">
        <v>59</v>
      </c>
      <c r="D1616" s="2" t="s">
        <v>3203</v>
      </c>
      <c r="E1616" s="2" t="s">
        <v>3204</v>
      </c>
    </row>
    <row r="1617" spans="2:5" x14ac:dyDescent="0.25">
      <c r="B1617" s="10" t="s">
        <v>58</v>
      </c>
      <c r="C1617" s="10" t="s">
        <v>59</v>
      </c>
      <c r="D1617" s="10" t="s">
        <v>3205</v>
      </c>
      <c r="E1617" s="10" t="s">
        <v>3206</v>
      </c>
    </row>
    <row r="1618" spans="2:5" x14ac:dyDescent="0.25">
      <c r="B1618" s="2" t="s">
        <v>58</v>
      </c>
      <c r="C1618" s="2" t="s">
        <v>59</v>
      </c>
      <c r="D1618" s="2" t="s">
        <v>3207</v>
      </c>
      <c r="E1618" s="2" t="s">
        <v>3208</v>
      </c>
    </row>
    <row r="1619" spans="2:5" x14ac:dyDescent="0.25">
      <c r="B1619" s="10" t="s">
        <v>58</v>
      </c>
      <c r="C1619" s="10" t="s">
        <v>59</v>
      </c>
      <c r="D1619" s="10" t="s">
        <v>3209</v>
      </c>
      <c r="E1619" s="10" t="s">
        <v>3210</v>
      </c>
    </row>
    <row r="1620" spans="2:5" x14ac:dyDescent="0.25">
      <c r="B1620" s="2" t="s">
        <v>58</v>
      </c>
      <c r="C1620" s="2" t="s">
        <v>59</v>
      </c>
      <c r="D1620" s="2" t="s">
        <v>3211</v>
      </c>
      <c r="E1620" s="2" t="s">
        <v>3212</v>
      </c>
    </row>
    <row r="1621" spans="2:5" x14ac:dyDescent="0.25">
      <c r="B1621" s="10" t="s">
        <v>58</v>
      </c>
      <c r="C1621" s="10" t="s">
        <v>59</v>
      </c>
      <c r="D1621" s="10" t="s">
        <v>3213</v>
      </c>
      <c r="E1621" s="10" t="s">
        <v>3214</v>
      </c>
    </row>
    <row r="1622" spans="2:5" x14ac:dyDescent="0.25">
      <c r="B1622" s="2" t="s">
        <v>58</v>
      </c>
      <c r="C1622" s="2" t="s">
        <v>59</v>
      </c>
      <c r="D1622" s="2" t="s">
        <v>3215</v>
      </c>
      <c r="E1622" s="2" t="s">
        <v>3216</v>
      </c>
    </row>
    <row r="1623" spans="2:5" x14ac:dyDescent="0.25">
      <c r="B1623" s="10" t="s">
        <v>58</v>
      </c>
      <c r="C1623" s="10" t="s">
        <v>59</v>
      </c>
      <c r="D1623" s="10" t="s">
        <v>3217</v>
      </c>
      <c r="E1623" s="10" t="s">
        <v>3218</v>
      </c>
    </row>
    <row r="1624" spans="2:5" x14ac:dyDescent="0.25">
      <c r="B1624" s="2" t="s">
        <v>58</v>
      </c>
      <c r="C1624" s="2" t="s">
        <v>59</v>
      </c>
      <c r="D1624" s="2" t="s">
        <v>3219</v>
      </c>
      <c r="E1624" s="2" t="s">
        <v>3220</v>
      </c>
    </row>
    <row r="1625" spans="2:5" x14ac:dyDescent="0.25">
      <c r="B1625" s="10" t="s">
        <v>58</v>
      </c>
      <c r="C1625" s="10" t="s">
        <v>59</v>
      </c>
      <c r="D1625" s="10" t="s">
        <v>3221</v>
      </c>
      <c r="E1625" s="10" t="s">
        <v>3222</v>
      </c>
    </row>
    <row r="1626" spans="2:5" x14ac:dyDescent="0.25">
      <c r="B1626" s="2" t="s">
        <v>58</v>
      </c>
      <c r="C1626" s="2" t="s">
        <v>59</v>
      </c>
      <c r="D1626" s="2" t="s">
        <v>3223</v>
      </c>
      <c r="E1626" s="2" t="s">
        <v>3224</v>
      </c>
    </row>
    <row r="1627" spans="2:5" x14ac:dyDescent="0.25">
      <c r="B1627" s="10" t="s">
        <v>58</v>
      </c>
      <c r="C1627" s="10" t="s">
        <v>59</v>
      </c>
      <c r="D1627" s="10" t="s">
        <v>3225</v>
      </c>
      <c r="E1627" s="10" t="s">
        <v>3226</v>
      </c>
    </row>
    <row r="1628" spans="2:5" x14ac:dyDescent="0.25">
      <c r="B1628" s="2" t="s">
        <v>58</v>
      </c>
      <c r="C1628" s="2" t="s">
        <v>59</v>
      </c>
      <c r="D1628" s="2" t="s">
        <v>3227</v>
      </c>
      <c r="E1628" s="2" t="s">
        <v>3228</v>
      </c>
    </row>
    <row r="1629" spans="2:5" x14ac:dyDescent="0.25">
      <c r="B1629" s="10" t="s">
        <v>58</v>
      </c>
      <c r="C1629" s="10" t="s">
        <v>59</v>
      </c>
      <c r="D1629" s="10" t="s">
        <v>3229</v>
      </c>
      <c r="E1629" s="10" t="s">
        <v>3230</v>
      </c>
    </row>
    <row r="1630" spans="2:5" x14ac:dyDescent="0.25">
      <c r="B1630" s="2" t="s">
        <v>58</v>
      </c>
      <c r="C1630" s="2" t="s">
        <v>59</v>
      </c>
      <c r="D1630" s="2" t="s">
        <v>3231</v>
      </c>
      <c r="E1630" s="2" t="s">
        <v>3232</v>
      </c>
    </row>
    <row r="1631" spans="2:5" x14ac:dyDescent="0.25">
      <c r="B1631" s="10" t="s">
        <v>58</v>
      </c>
      <c r="C1631" s="10" t="s">
        <v>59</v>
      </c>
      <c r="D1631" s="10" t="s">
        <v>3233</v>
      </c>
      <c r="E1631" s="10" t="s">
        <v>3234</v>
      </c>
    </row>
    <row r="1632" spans="2:5" x14ac:dyDescent="0.25">
      <c r="B1632" s="2" t="s">
        <v>58</v>
      </c>
      <c r="C1632" s="2" t="s">
        <v>59</v>
      </c>
      <c r="D1632" s="2" t="s">
        <v>3235</v>
      </c>
      <c r="E1632" s="2" t="s">
        <v>3236</v>
      </c>
    </row>
    <row r="1633" spans="2:5" x14ac:dyDescent="0.25">
      <c r="B1633" s="10" t="s">
        <v>58</v>
      </c>
      <c r="C1633" s="10" t="s">
        <v>59</v>
      </c>
      <c r="D1633" s="10" t="s">
        <v>3237</v>
      </c>
      <c r="E1633" s="10" t="s">
        <v>3238</v>
      </c>
    </row>
    <row r="1634" spans="2:5" x14ac:dyDescent="0.25">
      <c r="B1634" s="2" t="s">
        <v>58</v>
      </c>
      <c r="C1634" s="2" t="s">
        <v>59</v>
      </c>
      <c r="D1634" s="2" t="s">
        <v>3239</v>
      </c>
      <c r="E1634" s="2" t="s">
        <v>3240</v>
      </c>
    </row>
    <row r="1635" spans="2:5" x14ac:dyDescent="0.25">
      <c r="B1635" s="10" t="s">
        <v>58</v>
      </c>
      <c r="C1635" s="10" t="s">
        <v>59</v>
      </c>
      <c r="D1635" s="10" t="s">
        <v>3241</v>
      </c>
      <c r="E1635" s="10" t="s">
        <v>3242</v>
      </c>
    </row>
    <row r="1636" spans="2:5" x14ac:dyDescent="0.25">
      <c r="B1636" s="2" t="s">
        <v>58</v>
      </c>
      <c r="C1636" s="2" t="s">
        <v>59</v>
      </c>
      <c r="D1636" s="2" t="s">
        <v>3243</v>
      </c>
      <c r="E1636" s="2" t="s">
        <v>3244</v>
      </c>
    </row>
    <row r="1637" spans="2:5" x14ac:dyDescent="0.25">
      <c r="B1637" s="10" t="s">
        <v>58</v>
      </c>
      <c r="C1637" s="10" t="s">
        <v>59</v>
      </c>
      <c r="D1637" s="10" t="s">
        <v>3245</v>
      </c>
      <c r="E1637" s="10" t="s">
        <v>3246</v>
      </c>
    </row>
    <row r="1638" spans="2:5" x14ac:dyDescent="0.25">
      <c r="B1638" s="2" t="s">
        <v>58</v>
      </c>
      <c r="C1638" s="2" t="s">
        <v>59</v>
      </c>
      <c r="D1638" s="2" t="s">
        <v>3247</v>
      </c>
      <c r="E1638" s="2" t="s">
        <v>3248</v>
      </c>
    </row>
    <row r="1639" spans="2:5" x14ac:dyDescent="0.25">
      <c r="B1639" s="10" t="s">
        <v>58</v>
      </c>
      <c r="C1639" s="10" t="s">
        <v>59</v>
      </c>
      <c r="D1639" s="10" t="s">
        <v>3249</v>
      </c>
      <c r="E1639" s="10" t="s">
        <v>3250</v>
      </c>
    </row>
    <row r="1640" spans="2:5" x14ac:dyDescent="0.25">
      <c r="B1640" s="2" t="s">
        <v>58</v>
      </c>
      <c r="C1640" s="2" t="s">
        <v>59</v>
      </c>
      <c r="D1640" s="2" t="s">
        <v>3251</v>
      </c>
      <c r="E1640" s="2" t="s">
        <v>3250</v>
      </c>
    </row>
    <row r="1641" spans="2:5" x14ac:dyDescent="0.25">
      <c r="B1641" s="10" t="s">
        <v>58</v>
      </c>
      <c r="C1641" s="10" t="s">
        <v>59</v>
      </c>
      <c r="D1641" s="10" t="s">
        <v>3252</v>
      </c>
      <c r="E1641" s="10" t="s">
        <v>3253</v>
      </c>
    </row>
    <row r="1642" spans="2:5" x14ac:dyDescent="0.25">
      <c r="B1642" s="2" t="s">
        <v>58</v>
      </c>
      <c r="C1642" s="2" t="s">
        <v>59</v>
      </c>
      <c r="D1642" s="2" t="s">
        <v>3254</v>
      </c>
      <c r="E1642" s="2" t="s">
        <v>3255</v>
      </c>
    </row>
    <row r="1643" spans="2:5" x14ac:dyDescent="0.25">
      <c r="B1643" s="10" t="s">
        <v>58</v>
      </c>
      <c r="C1643" s="10" t="s">
        <v>59</v>
      </c>
      <c r="D1643" s="10" t="s">
        <v>3256</v>
      </c>
      <c r="E1643" s="10" t="s">
        <v>3257</v>
      </c>
    </row>
    <row r="1644" spans="2:5" x14ac:dyDescent="0.25">
      <c r="B1644" s="2" t="s">
        <v>58</v>
      </c>
      <c r="C1644" s="2" t="s">
        <v>59</v>
      </c>
      <c r="D1644" s="2" t="s">
        <v>3258</v>
      </c>
      <c r="E1644" s="2" t="s">
        <v>3257</v>
      </c>
    </row>
    <row r="1645" spans="2:5" x14ac:dyDescent="0.25">
      <c r="B1645" s="10" t="s">
        <v>58</v>
      </c>
      <c r="C1645" s="10" t="s">
        <v>59</v>
      </c>
      <c r="D1645" s="10" t="s">
        <v>3259</v>
      </c>
      <c r="E1645" s="10" t="s">
        <v>3257</v>
      </c>
    </row>
    <row r="1646" spans="2:5" x14ac:dyDescent="0.25">
      <c r="B1646" s="2" t="s">
        <v>58</v>
      </c>
      <c r="C1646" s="2" t="s">
        <v>59</v>
      </c>
      <c r="D1646" s="2" t="s">
        <v>3260</v>
      </c>
      <c r="E1646" s="2" t="s">
        <v>3257</v>
      </c>
    </row>
    <row r="1647" spans="2:5" x14ac:dyDescent="0.25">
      <c r="B1647" s="10" t="s">
        <v>58</v>
      </c>
      <c r="C1647" s="10" t="s">
        <v>59</v>
      </c>
      <c r="D1647" s="10" t="s">
        <v>3261</v>
      </c>
      <c r="E1647" s="10" t="s">
        <v>3262</v>
      </c>
    </row>
    <row r="1648" spans="2:5" x14ac:dyDescent="0.25">
      <c r="B1648" s="2" t="s">
        <v>58</v>
      </c>
      <c r="C1648" s="2" t="s">
        <v>59</v>
      </c>
      <c r="D1648" s="2" t="s">
        <v>3263</v>
      </c>
      <c r="E1648" s="2" t="s">
        <v>3264</v>
      </c>
    </row>
    <row r="1649" spans="2:5" x14ac:dyDescent="0.25">
      <c r="B1649" s="10" t="s">
        <v>58</v>
      </c>
      <c r="C1649" s="10" t="s">
        <v>59</v>
      </c>
      <c r="D1649" s="10" t="s">
        <v>3265</v>
      </c>
      <c r="E1649" s="10" t="s">
        <v>3266</v>
      </c>
    </row>
    <row r="1650" spans="2:5" x14ac:dyDescent="0.25">
      <c r="B1650" s="2" t="s">
        <v>58</v>
      </c>
      <c r="C1650" s="2" t="s">
        <v>59</v>
      </c>
      <c r="D1650" s="2" t="s">
        <v>3267</v>
      </c>
      <c r="E1650" s="2" t="s">
        <v>3268</v>
      </c>
    </row>
    <row r="1651" spans="2:5" x14ac:dyDescent="0.25">
      <c r="B1651" s="10" t="s">
        <v>58</v>
      </c>
      <c r="C1651" s="10" t="s">
        <v>59</v>
      </c>
      <c r="D1651" s="10" t="s">
        <v>3269</v>
      </c>
      <c r="E1651" s="10" t="s">
        <v>3270</v>
      </c>
    </row>
    <row r="1652" spans="2:5" x14ac:dyDescent="0.25">
      <c r="B1652" s="2" t="s">
        <v>58</v>
      </c>
      <c r="C1652" s="2" t="s">
        <v>59</v>
      </c>
      <c r="D1652" s="2" t="s">
        <v>3271</v>
      </c>
      <c r="E1652" s="2" t="s">
        <v>3272</v>
      </c>
    </row>
    <row r="1653" spans="2:5" x14ac:dyDescent="0.25">
      <c r="B1653" s="10" t="s">
        <v>58</v>
      </c>
      <c r="C1653" s="10" t="s">
        <v>59</v>
      </c>
      <c r="D1653" s="10" t="s">
        <v>3273</v>
      </c>
      <c r="E1653" s="10" t="s">
        <v>3272</v>
      </c>
    </row>
    <row r="1654" spans="2:5" x14ac:dyDescent="0.25">
      <c r="B1654" s="2" t="s">
        <v>58</v>
      </c>
      <c r="C1654" s="2" t="s">
        <v>59</v>
      </c>
      <c r="D1654" s="2" t="s">
        <v>3274</v>
      </c>
      <c r="E1654" s="2" t="s">
        <v>3275</v>
      </c>
    </row>
    <row r="1655" spans="2:5" x14ac:dyDescent="0.25">
      <c r="B1655" s="10" t="s">
        <v>58</v>
      </c>
      <c r="C1655" s="10" t="s">
        <v>59</v>
      </c>
      <c r="D1655" s="10" t="s">
        <v>3276</v>
      </c>
      <c r="E1655" s="10" t="s">
        <v>3277</v>
      </c>
    </row>
    <row r="1656" spans="2:5" x14ac:dyDescent="0.25">
      <c r="B1656" s="2" t="s">
        <v>58</v>
      </c>
      <c r="C1656" s="2" t="s">
        <v>59</v>
      </c>
      <c r="D1656" s="2" t="s">
        <v>3278</v>
      </c>
      <c r="E1656" s="2" t="s">
        <v>3279</v>
      </c>
    </row>
    <row r="1657" spans="2:5" x14ac:dyDescent="0.25">
      <c r="B1657" s="10" t="s">
        <v>58</v>
      </c>
      <c r="C1657" s="10" t="s">
        <v>59</v>
      </c>
      <c r="D1657" s="10" t="s">
        <v>3280</v>
      </c>
      <c r="E1657" s="10" t="s">
        <v>3281</v>
      </c>
    </row>
    <row r="1658" spans="2:5" x14ac:dyDescent="0.25">
      <c r="B1658" s="2" t="s">
        <v>58</v>
      </c>
      <c r="C1658" s="2" t="s">
        <v>59</v>
      </c>
      <c r="D1658" s="2" t="s">
        <v>3282</v>
      </c>
      <c r="E1658" s="2" t="s">
        <v>3283</v>
      </c>
    </row>
    <row r="1659" spans="2:5" x14ac:dyDescent="0.25">
      <c r="B1659" s="10" t="s">
        <v>58</v>
      </c>
      <c r="C1659" s="10" t="s">
        <v>59</v>
      </c>
      <c r="D1659" s="10" t="s">
        <v>3284</v>
      </c>
      <c r="E1659" s="10" t="s">
        <v>3285</v>
      </c>
    </row>
    <row r="1660" spans="2:5" x14ac:dyDescent="0.25">
      <c r="B1660" s="2" t="s">
        <v>58</v>
      </c>
      <c r="C1660" s="2" t="s">
        <v>59</v>
      </c>
      <c r="D1660" s="2" t="s">
        <v>3286</v>
      </c>
      <c r="E1660" s="2" t="s">
        <v>3287</v>
      </c>
    </row>
    <row r="1661" spans="2:5" x14ac:dyDescent="0.25">
      <c r="B1661" s="10" t="s">
        <v>58</v>
      </c>
      <c r="C1661" s="10" t="s">
        <v>59</v>
      </c>
      <c r="D1661" s="10" t="s">
        <v>3288</v>
      </c>
      <c r="E1661" s="10" t="s">
        <v>3289</v>
      </c>
    </row>
    <row r="1662" spans="2:5" x14ac:dyDescent="0.25">
      <c r="B1662" s="2" t="s">
        <v>58</v>
      </c>
      <c r="C1662" s="2" t="s">
        <v>59</v>
      </c>
      <c r="D1662" s="2" t="s">
        <v>3290</v>
      </c>
      <c r="E1662" s="2" t="s">
        <v>3291</v>
      </c>
    </row>
    <row r="1663" spans="2:5" x14ac:dyDescent="0.25">
      <c r="B1663" s="10" t="s">
        <v>58</v>
      </c>
      <c r="C1663" s="10" t="s">
        <v>59</v>
      </c>
      <c r="D1663" s="10" t="s">
        <v>3292</v>
      </c>
      <c r="E1663" s="10" t="s">
        <v>3293</v>
      </c>
    </row>
    <row r="1664" spans="2:5" x14ac:dyDescent="0.25">
      <c r="B1664" s="2" t="s">
        <v>58</v>
      </c>
      <c r="C1664" s="2" t="s">
        <v>59</v>
      </c>
      <c r="D1664" s="2" t="s">
        <v>3294</v>
      </c>
      <c r="E1664" s="2" t="s">
        <v>3295</v>
      </c>
    </row>
    <row r="1665" spans="2:5" x14ac:dyDescent="0.25">
      <c r="B1665" s="10" t="s">
        <v>58</v>
      </c>
      <c r="C1665" s="10" t="s">
        <v>59</v>
      </c>
      <c r="D1665" s="10" t="s">
        <v>3296</v>
      </c>
      <c r="E1665" s="10" t="s">
        <v>3297</v>
      </c>
    </row>
    <row r="1666" spans="2:5" x14ac:dyDescent="0.25">
      <c r="B1666" s="2" t="s">
        <v>58</v>
      </c>
      <c r="C1666" s="2" t="s">
        <v>59</v>
      </c>
      <c r="D1666" s="2" t="s">
        <v>3298</v>
      </c>
      <c r="E1666" s="2" t="s">
        <v>3299</v>
      </c>
    </row>
    <row r="1667" spans="2:5" x14ac:dyDescent="0.25">
      <c r="B1667" s="10" t="s">
        <v>58</v>
      </c>
      <c r="C1667" s="10" t="s">
        <v>59</v>
      </c>
      <c r="D1667" s="10" t="s">
        <v>3300</v>
      </c>
      <c r="E1667" s="10" t="s">
        <v>3301</v>
      </c>
    </row>
    <row r="1668" spans="2:5" x14ac:dyDescent="0.25">
      <c r="B1668" s="2" t="s">
        <v>58</v>
      </c>
      <c r="C1668" s="2" t="s">
        <v>59</v>
      </c>
      <c r="D1668" s="2" t="s">
        <v>3302</v>
      </c>
      <c r="E1668" s="2" t="s">
        <v>3303</v>
      </c>
    </row>
    <row r="1669" spans="2:5" x14ac:dyDescent="0.25">
      <c r="B1669" s="10" t="s">
        <v>58</v>
      </c>
      <c r="C1669" s="10" t="s">
        <v>59</v>
      </c>
      <c r="D1669" s="10" t="s">
        <v>3304</v>
      </c>
      <c r="E1669" s="10" t="s">
        <v>3305</v>
      </c>
    </row>
    <row r="1670" spans="2:5" x14ac:dyDescent="0.25">
      <c r="B1670" s="2" t="s">
        <v>58</v>
      </c>
      <c r="C1670" s="2" t="s">
        <v>59</v>
      </c>
      <c r="D1670" s="2" t="s">
        <v>3306</v>
      </c>
      <c r="E1670" s="2" t="s">
        <v>3307</v>
      </c>
    </row>
    <row r="1671" spans="2:5" x14ac:dyDescent="0.25">
      <c r="B1671" s="10" t="s">
        <v>58</v>
      </c>
      <c r="C1671" s="10" t="s">
        <v>59</v>
      </c>
      <c r="D1671" s="10" t="s">
        <v>3308</v>
      </c>
      <c r="E1671" s="10" t="s">
        <v>3309</v>
      </c>
    </row>
    <row r="1672" spans="2:5" x14ac:dyDescent="0.25">
      <c r="B1672" s="2" t="s">
        <v>58</v>
      </c>
      <c r="C1672" s="2" t="s">
        <v>59</v>
      </c>
      <c r="D1672" s="2" t="s">
        <v>3310</v>
      </c>
      <c r="E1672" s="2" t="s">
        <v>3311</v>
      </c>
    </row>
    <row r="1673" spans="2:5" x14ac:dyDescent="0.25">
      <c r="B1673" s="10" t="s">
        <v>58</v>
      </c>
      <c r="C1673" s="10" t="s">
        <v>59</v>
      </c>
      <c r="D1673" s="10" t="s">
        <v>3312</v>
      </c>
      <c r="E1673" s="10" t="s">
        <v>3313</v>
      </c>
    </row>
    <row r="1674" spans="2:5" x14ac:dyDescent="0.25">
      <c r="B1674" s="2" t="s">
        <v>58</v>
      </c>
      <c r="C1674" s="2" t="s">
        <v>59</v>
      </c>
      <c r="D1674" s="2" t="s">
        <v>3314</v>
      </c>
      <c r="E1674" s="2" t="s">
        <v>3315</v>
      </c>
    </row>
    <row r="1675" spans="2:5" x14ac:dyDescent="0.25">
      <c r="B1675" s="10" t="s">
        <v>58</v>
      </c>
      <c r="C1675" s="10" t="s">
        <v>59</v>
      </c>
      <c r="D1675" s="10" t="s">
        <v>3316</v>
      </c>
      <c r="E1675" s="10" t="s">
        <v>3317</v>
      </c>
    </row>
    <row r="1676" spans="2:5" x14ac:dyDescent="0.25">
      <c r="B1676" s="2" t="s">
        <v>58</v>
      </c>
      <c r="C1676" s="2" t="s">
        <v>59</v>
      </c>
      <c r="D1676" s="2" t="s">
        <v>3318</v>
      </c>
      <c r="E1676" s="2" t="s">
        <v>3319</v>
      </c>
    </row>
    <row r="1677" spans="2:5" x14ac:dyDescent="0.25">
      <c r="B1677" s="10" t="s">
        <v>58</v>
      </c>
      <c r="C1677" s="10" t="s">
        <v>59</v>
      </c>
      <c r="D1677" s="10" t="s">
        <v>3320</v>
      </c>
      <c r="E1677" s="10" t="s">
        <v>3321</v>
      </c>
    </row>
    <row r="1678" spans="2:5" x14ac:dyDescent="0.25">
      <c r="B1678" s="2" t="s">
        <v>58</v>
      </c>
      <c r="C1678" s="2" t="s">
        <v>59</v>
      </c>
      <c r="D1678" s="2" t="s">
        <v>3322</v>
      </c>
      <c r="E1678" s="2" t="s">
        <v>3323</v>
      </c>
    </row>
    <row r="1679" spans="2:5" x14ac:dyDescent="0.25">
      <c r="B1679" s="10" t="s">
        <v>58</v>
      </c>
      <c r="C1679" s="10" t="s">
        <v>59</v>
      </c>
      <c r="D1679" s="10" t="s">
        <v>3324</v>
      </c>
      <c r="E1679" s="10" t="s">
        <v>3325</v>
      </c>
    </row>
    <row r="1680" spans="2:5" x14ac:dyDescent="0.25">
      <c r="B1680" s="2" t="s">
        <v>58</v>
      </c>
      <c r="C1680" s="2" t="s">
        <v>59</v>
      </c>
      <c r="D1680" s="2" t="s">
        <v>3326</v>
      </c>
      <c r="E1680" s="2" t="s">
        <v>3327</v>
      </c>
    </row>
    <row r="1681" spans="2:5" x14ac:dyDescent="0.25">
      <c r="B1681" s="10" t="s">
        <v>58</v>
      </c>
      <c r="C1681" s="10" t="s">
        <v>59</v>
      </c>
      <c r="D1681" s="10" t="s">
        <v>3328</v>
      </c>
      <c r="E1681" s="10" t="s">
        <v>3329</v>
      </c>
    </row>
    <row r="1682" spans="2:5" x14ac:dyDescent="0.25">
      <c r="B1682" s="2" t="s">
        <v>58</v>
      </c>
      <c r="C1682" s="2" t="s">
        <v>59</v>
      </c>
      <c r="D1682" s="2" t="s">
        <v>3330</v>
      </c>
      <c r="E1682" s="2" t="s">
        <v>3331</v>
      </c>
    </row>
    <row r="1683" spans="2:5" x14ac:dyDescent="0.25">
      <c r="B1683" s="10" t="s">
        <v>58</v>
      </c>
      <c r="C1683" s="10" t="s">
        <v>59</v>
      </c>
      <c r="D1683" s="10" t="s">
        <v>3332</v>
      </c>
      <c r="E1683" s="10" t="s">
        <v>3333</v>
      </c>
    </row>
    <row r="1684" spans="2:5" x14ac:dyDescent="0.25">
      <c r="B1684" s="2" t="s">
        <v>58</v>
      </c>
      <c r="C1684" s="2" t="s">
        <v>59</v>
      </c>
      <c r="D1684" s="2" t="s">
        <v>3334</v>
      </c>
      <c r="E1684" s="2" t="s">
        <v>3335</v>
      </c>
    </row>
    <row r="1685" spans="2:5" x14ac:dyDescent="0.25">
      <c r="B1685" s="10" t="s">
        <v>58</v>
      </c>
      <c r="C1685" s="10" t="s">
        <v>59</v>
      </c>
      <c r="D1685" s="10" t="s">
        <v>3336</v>
      </c>
      <c r="E1685" s="10" t="s">
        <v>3337</v>
      </c>
    </row>
    <row r="1686" spans="2:5" x14ac:dyDescent="0.25">
      <c r="B1686" s="2" t="s">
        <v>58</v>
      </c>
      <c r="C1686" s="2" t="s">
        <v>59</v>
      </c>
      <c r="D1686" s="2" t="s">
        <v>3338</v>
      </c>
      <c r="E1686" s="2" t="s">
        <v>3339</v>
      </c>
    </row>
    <row r="1687" spans="2:5" x14ac:dyDescent="0.25">
      <c r="B1687" s="10" t="s">
        <v>58</v>
      </c>
      <c r="C1687" s="10" t="s">
        <v>59</v>
      </c>
      <c r="D1687" s="10" t="s">
        <v>3340</v>
      </c>
      <c r="E1687" s="10" t="s">
        <v>3341</v>
      </c>
    </row>
    <row r="1688" spans="2:5" x14ac:dyDescent="0.25">
      <c r="B1688" s="2" t="s">
        <v>58</v>
      </c>
      <c r="C1688" s="2" t="s">
        <v>59</v>
      </c>
      <c r="D1688" s="2" t="s">
        <v>3342</v>
      </c>
      <c r="E1688" s="2" t="s">
        <v>3343</v>
      </c>
    </row>
    <row r="1689" spans="2:5" x14ac:dyDescent="0.25">
      <c r="B1689" s="10" t="s">
        <v>58</v>
      </c>
      <c r="C1689" s="10" t="s">
        <v>59</v>
      </c>
      <c r="D1689" s="10" t="s">
        <v>3344</v>
      </c>
      <c r="E1689" s="10" t="s">
        <v>3345</v>
      </c>
    </row>
    <row r="1690" spans="2:5" x14ac:dyDescent="0.25">
      <c r="B1690" s="2" t="s">
        <v>58</v>
      </c>
      <c r="C1690" s="2" t="s">
        <v>59</v>
      </c>
      <c r="D1690" s="2" t="s">
        <v>3346</v>
      </c>
      <c r="E1690" s="2" t="s">
        <v>3347</v>
      </c>
    </row>
    <row r="1691" spans="2:5" x14ac:dyDescent="0.25">
      <c r="B1691" s="10" t="s">
        <v>58</v>
      </c>
      <c r="C1691" s="10" t="s">
        <v>59</v>
      </c>
      <c r="D1691" s="10" t="s">
        <v>3348</v>
      </c>
      <c r="E1691" s="10" t="s">
        <v>3349</v>
      </c>
    </row>
    <row r="1692" spans="2:5" x14ac:dyDescent="0.25">
      <c r="B1692" s="2" t="s">
        <v>58</v>
      </c>
      <c r="C1692" s="2" t="s">
        <v>59</v>
      </c>
      <c r="D1692" s="2" t="s">
        <v>3350</v>
      </c>
      <c r="E1692" s="2" t="s">
        <v>3351</v>
      </c>
    </row>
    <row r="1693" spans="2:5" x14ac:dyDescent="0.25">
      <c r="B1693" s="10" t="s">
        <v>58</v>
      </c>
      <c r="C1693" s="10" t="s">
        <v>59</v>
      </c>
      <c r="D1693" s="10" t="s">
        <v>3352</v>
      </c>
      <c r="E1693" s="10" t="s">
        <v>3353</v>
      </c>
    </row>
    <row r="1694" spans="2:5" x14ac:dyDescent="0.25">
      <c r="B1694" s="2" t="s">
        <v>58</v>
      </c>
      <c r="C1694" s="2" t="s">
        <v>59</v>
      </c>
      <c r="D1694" s="2" t="s">
        <v>3354</v>
      </c>
      <c r="E1694" s="2" t="s">
        <v>3355</v>
      </c>
    </row>
    <row r="1695" spans="2:5" x14ac:dyDescent="0.25">
      <c r="B1695" s="10" t="s">
        <v>58</v>
      </c>
      <c r="C1695" s="10" t="s">
        <v>59</v>
      </c>
      <c r="D1695" s="10" t="s">
        <v>3356</v>
      </c>
      <c r="E1695" s="10" t="s">
        <v>3357</v>
      </c>
    </row>
    <row r="1696" spans="2:5" x14ac:dyDescent="0.25">
      <c r="B1696" s="2" t="s">
        <v>58</v>
      </c>
      <c r="C1696" s="2" t="s">
        <v>59</v>
      </c>
      <c r="D1696" s="2" t="s">
        <v>3358</v>
      </c>
      <c r="E1696" s="2" t="s">
        <v>3359</v>
      </c>
    </row>
    <row r="1697" spans="2:5" x14ac:dyDescent="0.25">
      <c r="B1697" s="10" t="s">
        <v>58</v>
      </c>
      <c r="C1697" s="10" t="s">
        <v>59</v>
      </c>
      <c r="D1697" s="10" t="s">
        <v>3360</v>
      </c>
      <c r="E1697" s="10" t="s">
        <v>3361</v>
      </c>
    </row>
    <row r="1698" spans="2:5" x14ac:dyDescent="0.25">
      <c r="B1698" s="2" t="s">
        <v>58</v>
      </c>
      <c r="C1698" s="2" t="s">
        <v>59</v>
      </c>
      <c r="D1698" s="2" t="s">
        <v>3362</v>
      </c>
      <c r="E1698" s="2" t="s">
        <v>3363</v>
      </c>
    </row>
    <row r="1699" spans="2:5" x14ac:dyDescent="0.25">
      <c r="B1699" s="10" t="s">
        <v>58</v>
      </c>
      <c r="C1699" s="10" t="s">
        <v>59</v>
      </c>
      <c r="D1699" s="10" t="s">
        <v>3364</v>
      </c>
      <c r="E1699" s="10" t="s">
        <v>3365</v>
      </c>
    </row>
    <row r="1700" spans="2:5" x14ac:dyDescent="0.25">
      <c r="B1700" s="2" t="s">
        <v>58</v>
      </c>
      <c r="C1700" s="2" t="s">
        <v>59</v>
      </c>
      <c r="D1700" s="2" t="s">
        <v>3366</v>
      </c>
      <c r="E1700" s="2" t="s">
        <v>3367</v>
      </c>
    </row>
    <row r="1701" spans="2:5" x14ac:dyDescent="0.25">
      <c r="B1701" s="10" t="s">
        <v>58</v>
      </c>
      <c r="C1701" s="10" t="s">
        <v>59</v>
      </c>
      <c r="D1701" s="10" t="s">
        <v>3368</v>
      </c>
      <c r="E1701" s="10" t="s">
        <v>3369</v>
      </c>
    </row>
    <row r="1702" spans="2:5" x14ac:dyDescent="0.25">
      <c r="B1702" s="2" t="s">
        <v>58</v>
      </c>
      <c r="C1702" s="2" t="s">
        <v>59</v>
      </c>
      <c r="D1702" s="2" t="s">
        <v>3370</v>
      </c>
      <c r="E1702" s="2" t="s">
        <v>3371</v>
      </c>
    </row>
    <row r="1703" spans="2:5" x14ac:dyDescent="0.25">
      <c r="B1703" s="10" t="s">
        <v>58</v>
      </c>
      <c r="C1703" s="10" t="s">
        <v>59</v>
      </c>
      <c r="D1703" s="10" t="s">
        <v>3372</v>
      </c>
      <c r="E1703" s="10" t="s">
        <v>3373</v>
      </c>
    </row>
    <row r="1704" spans="2:5" x14ac:dyDescent="0.25">
      <c r="B1704" s="2" t="s">
        <v>58</v>
      </c>
      <c r="C1704" s="2" t="s">
        <v>59</v>
      </c>
      <c r="D1704" s="2" t="s">
        <v>3374</v>
      </c>
      <c r="E1704" s="2" t="s">
        <v>3375</v>
      </c>
    </row>
    <row r="1705" spans="2:5" x14ac:dyDescent="0.25">
      <c r="B1705" s="10" t="s">
        <v>58</v>
      </c>
      <c r="C1705" s="10" t="s">
        <v>59</v>
      </c>
      <c r="D1705" s="10" t="s">
        <v>3376</v>
      </c>
      <c r="E1705" s="10" t="s">
        <v>3377</v>
      </c>
    </row>
    <row r="1706" spans="2:5" x14ac:dyDescent="0.25">
      <c r="B1706" s="2" t="s">
        <v>58</v>
      </c>
      <c r="C1706" s="2" t="s">
        <v>59</v>
      </c>
      <c r="D1706" s="2" t="s">
        <v>3378</v>
      </c>
      <c r="E1706" s="2" t="s">
        <v>3379</v>
      </c>
    </row>
    <row r="1707" spans="2:5" x14ac:dyDescent="0.25">
      <c r="B1707" s="10" t="s">
        <v>58</v>
      </c>
      <c r="C1707" s="10" t="s">
        <v>59</v>
      </c>
      <c r="D1707" s="10" t="s">
        <v>3380</v>
      </c>
      <c r="E1707" s="10" t="s">
        <v>1674</v>
      </c>
    </row>
    <row r="1708" spans="2:5" x14ac:dyDescent="0.25">
      <c r="B1708" s="2" t="s">
        <v>58</v>
      </c>
      <c r="C1708" s="2" t="s">
        <v>59</v>
      </c>
      <c r="D1708" s="2" t="s">
        <v>3381</v>
      </c>
      <c r="E1708" s="2" t="s">
        <v>3382</v>
      </c>
    </row>
    <row r="1709" spans="2:5" x14ac:dyDescent="0.25">
      <c r="B1709" s="10" t="s">
        <v>58</v>
      </c>
      <c r="C1709" s="10" t="s">
        <v>59</v>
      </c>
      <c r="D1709" s="10" t="s">
        <v>3383</v>
      </c>
      <c r="E1709" s="10" t="s">
        <v>3384</v>
      </c>
    </row>
    <row r="1710" spans="2:5" x14ac:dyDescent="0.25">
      <c r="B1710" s="2" t="s">
        <v>58</v>
      </c>
      <c r="C1710" s="2" t="s">
        <v>59</v>
      </c>
      <c r="D1710" s="2" t="s">
        <v>3385</v>
      </c>
      <c r="E1710" s="2" t="s">
        <v>3386</v>
      </c>
    </row>
    <row r="1711" spans="2:5" x14ac:dyDescent="0.25">
      <c r="B1711" s="10" t="s">
        <v>58</v>
      </c>
      <c r="C1711" s="10" t="s">
        <v>59</v>
      </c>
      <c r="D1711" s="10" t="s">
        <v>3387</v>
      </c>
      <c r="E1711" s="10" t="s">
        <v>3388</v>
      </c>
    </row>
    <row r="1712" spans="2:5" x14ac:dyDescent="0.25">
      <c r="B1712" s="2" t="s">
        <v>58</v>
      </c>
      <c r="C1712" s="2" t="s">
        <v>59</v>
      </c>
      <c r="D1712" s="2" t="s">
        <v>3389</v>
      </c>
      <c r="E1712" s="2" t="s">
        <v>3390</v>
      </c>
    </row>
    <row r="1713" spans="2:5" x14ac:dyDescent="0.25">
      <c r="B1713" s="10" t="s">
        <v>58</v>
      </c>
      <c r="C1713" s="10" t="s">
        <v>59</v>
      </c>
      <c r="D1713" s="10" t="s">
        <v>3391</v>
      </c>
      <c r="E1713" s="10" t="s">
        <v>3390</v>
      </c>
    </row>
    <row r="1714" spans="2:5" x14ac:dyDescent="0.25">
      <c r="B1714" s="2" t="s">
        <v>58</v>
      </c>
      <c r="C1714" s="2" t="s">
        <v>59</v>
      </c>
      <c r="D1714" s="2" t="s">
        <v>3392</v>
      </c>
      <c r="E1714" s="2" t="s">
        <v>3393</v>
      </c>
    </row>
    <row r="1715" spans="2:5" x14ac:dyDescent="0.25">
      <c r="B1715" s="10" t="s">
        <v>58</v>
      </c>
      <c r="C1715" s="10" t="s">
        <v>59</v>
      </c>
      <c r="D1715" s="10" t="s">
        <v>3394</v>
      </c>
      <c r="E1715" s="10" t="s">
        <v>3395</v>
      </c>
    </row>
    <row r="1716" spans="2:5" x14ac:dyDescent="0.25">
      <c r="B1716" s="2" t="s">
        <v>58</v>
      </c>
      <c r="C1716" s="2" t="s">
        <v>59</v>
      </c>
      <c r="D1716" s="2" t="s">
        <v>3396</v>
      </c>
      <c r="E1716" s="2" t="s">
        <v>3397</v>
      </c>
    </row>
    <row r="1717" spans="2:5" x14ac:dyDescent="0.25">
      <c r="B1717" s="10" t="s">
        <v>58</v>
      </c>
      <c r="C1717" s="10" t="s">
        <v>59</v>
      </c>
      <c r="D1717" s="10" t="s">
        <v>3398</v>
      </c>
      <c r="E1717" s="10" t="s">
        <v>3399</v>
      </c>
    </row>
    <row r="1718" spans="2:5" x14ac:dyDescent="0.25">
      <c r="B1718" s="2" t="s">
        <v>58</v>
      </c>
      <c r="C1718" s="2" t="s">
        <v>59</v>
      </c>
      <c r="D1718" s="2" t="s">
        <v>3400</v>
      </c>
      <c r="E1718" s="2" t="s">
        <v>3401</v>
      </c>
    </row>
    <row r="1719" spans="2:5" x14ac:dyDescent="0.25">
      <c r="B1719" s="10" t="s">
        <v>58</v>
      </c>
      <c r="C1719" s="10" t="s">
        <v>59</v>
      </c>
      <c r="D1719" s="10" t="s">
        <v>3402</v>
      </c>
      <c r="E1719" s="10" t="s">
        <v>3403</v>
      </c>
    </row>
    <row r="1720" spans="2:5" x14ac:dyDescent="0.25">
      <c r="B1720" s="2" t="s">
        <v>58</v>
      </c>
      <c r="C1720" s="2" t="s">
        <v>59</v>
      </c>
      <c r="D1720" s="2" t="s">
        <v>3404</v>
      </c>
      <c r="E1720" s="2" t="s">
        <v>3405</v>
      </c>
    </row>
    <row r="1721" spans="2:5" x14ac:dyDescent="0.25">
      <c r="B1721" s="10" t="s">
        <v>58</v>
      </c>
      <c r="C1721" s="10" t="s">
        <v>59</v>
      </c>
      <c r="D1721" s="10" t="s">
        <v>3406</v>
      </c>
      <c r="E1721" s="10" t="s">
        <v>3407</v>
      </c>
    </row>
    <row r="1722" spans="2:5" x14ac:dyDescent="0.25">
      <c r="B1722" s="2" t="s">
        <v>58</v>
      </c>
      <c r="C1722" s="2" t="s">
        <v>59</v>
      </c>
      <c r="D1722" s="2" t="s">
        <v>3408</v>
      </c>
      <c r="E1722" s="2" t="s">
        <v>3409</v>
      </c>
    </row>
    <row r="1723" spans="2:5" x14ac:dyDescent="0.25">
      <c r="B1723" s="10" t="s">
        <v>58</v>
      </c>
      <c r="C1723" s="10" t="s">
        <v>59</v>
      </c>
      <c r="D1723" s="10" t="s">
        <v>3410</v>
      </c>
      <c r="E1723" s="10" t="s">
        <v>3411</v>
      </c>
    </row>
    <row r="1724" spans="2:5" x14ac:dyDescent="0.25">
      <c r="B1724" s="2" t="s">
        <v>58</v>
      </c>
      <c r="C1724" s="2" t="s">
        <v>59</v>
      </c>
      <c r="D1724" s="2" t="s">
        <v>3412</v>
      </c>
      <c r="E1724" s="2" t="s">
        <v>3413</v>
      </c>
    </row>
    <row r="1725" spans="2:5" x14ac:dyDescent="0.25">
      <c r="B1725" s="10" t="s">
        <v>58</v>
      </c>
      <c r="C1725" s="10" t="s">
        <v>59</v>
      </c>
      <c r="D1725" s="10" t="s">
        <v>3414</v>
      </c>
      <c r="E1725" s="10" t="s">
        <v>3415</v>
      </c>
    </row>
    <row r="1726" spans="2:5" x14ac:dyDescent="0.25">
      <c r="B1726" s="2" t="s">
        <v>58</v>
      </c>
      <c r="C1726" s="2" t="s">
        <v>59</v>
      </c>
      <c r="D1726" s="2" t="s">
        <v>3416</v>
      </c>
      <c r="E1726" s="2" t="s">
        <v>3417</v>
      </c>
    </row>
    <row r="1727" spans="2:5" x14ac:dyDescent="0.25">
      <c r="B1727" s="10" t="s">
        <v>58</v>
      </c>
      <c r="C1727" s="10" t="s">
        <v>59</v>
      </c>
      <c r="D1727" s="10" t="s">
        <v>3418</v>
      </c>
      <c r="E1727" s="10" t="s">
        <v>3419</v>
      </c>
    </row>
    <row r="1728" spans="2:5" x14ac:dyDescent="0.25">
      <c r="B1728" s="2" t="s">
        <v>58</v>
      </c>
      <c r="C1728" s="2" t="s">
        <v>59</v>
      </c>
      <c r="D1728" s="2" t="s">
        <v>3420</v>
      </c>
      <c r="E1728" s="2" t="s">
        <v>3421</v>
      </c>
    </row>
    <row r="1729" spans="2:5" x14ac:dyDescent="0.25">
      <c r="B1729" s="10" t="s">
        <v>58</v>
      </c>
      <c r="C1729" s="10" t="s">
        <v>59</v>
      </c>
      <c r="D1729" s="10" t="s">
        <v>3422</v>
      </c>
      <c r="E1729" s="10" t="s">
        <v>3423</v>
      </c>
    </row>
    <row r="1730" spans="2:5" x14ac:dyDescent="0.25">
      <c r="B1730" s="2" t="s">
        <v>58</v>
      </c>
      <c r="C1730" s="2" t="s">
        <v>59</v>
      </c>
      <c r="D1730" s="2" t="s">
        <v>3424</v>
      </c>
      <c r="E1730" s="2" t="s">
        <v>3423</v>
      </c>
    </row>
    <row r="1731" spans="2:5" x14ac:dyDescent="0.25">
      <c r="B1731" s="10" t="s">
        <v>58</v>
      </c>
      <c r="C1731" s="10" t="s">
        <v>59</v>
      </c>
      <c r="D1731" s="10" t="s">
        <v>3425</v>
      </c>
      <c r="E1731" s="10" t="s">
        <v>3426</v>
      </c>
    </row>
    <row r="1732" spans="2:5" x14ac:dyDescent="0.25">
      <c r="B1732" s="2" t="s">
        <v>58</v>
      </c>
      <c r="C1732" s="2" t="s">
        <v>59</v>
      </c>
      <c r="D1732" s="2" t="s">
        <v>3427</v>
      </c>
      <c r="E1732" s="2" t="s">
        <v>3428</v>
      </c>
    </row>
    <row r="1733" spans="2:5" x14ac:dyDescent="0.25">
      <c r="B1733" s="10" t="s">
        <v>58</v>
      </c>
      <c r="C1733" s="10" t="s">
        <v>59</v>
      </c>
      <c r="D1733" s="10" t="s">
        <v>3429</v>
      </c>
      <c r="E1733" s="10" t="s">
        <v>3430</v>
      </c>
    </row>
    <row r="1734" spans="2:5" x14ac:dyDescent="0.25">
      <c r="B1734" s="2" t="s">
        <v>58</v>
      </c>
      <c r="C1734" s="2" t="s">
        <v>59</v>
      </c>
      <c r="D1734" s="2" t="s">
        <v>3431</v>
      </c>
      <c r="E1734" s="2" t="s">
        <v>3432</v>
      </c>
    </row>
    <row r="1735" spans="2:5" x14ac:dyDescent="0.25">
      <c r="B1735" s="10" t="s">
        <v>58</v>
      </c>
      <c r="C1735" s="10" t="s">
        <v>59</v>
      </c>
      <c r="D1735" s="10" t="s">
        <v>3433</v>
      </c>
      <c r="E1735" s="10" t="s">
        <v>3434</v>
      </c>
    </row>
    <row r="1736" spans="2:5" x14ac:dyDescent="0.25">
      <c r="B1736" s="2" t="s">
        <v>58</v>
      </c>
      <c r="C1736" s="2" t="s">
        <v>59</v>
      </c>
      <c r="D1736" s="2" t="s">
        <v>3435</v>
      </c>
      <c r="E1736" s="2" t="s">
        <v>3436</v>
      </c>
    </row>
    <row r="1737" spans="2:5" x14ac:dyDescent="0.25">
      <c r="B1737" s="10" t="s">
        <v>58</v>
      </c>
      <c r="C1737" s="10" t="s">
        <v>59</v>
      </c>
      <c r="D1737" s="10" t="s">
        <v>3437</v>
      </c>
      <c r="E1737" s="10" t="s">
        <v>3438</v>
      </c>
    </row>
    <row r="1738" spans="2:5" x14ac:dyDescent="0.25">
      <c r="B1738" s="2" t="s">
        <v>58</v>
      </c>
      <c r="C1738" s="2" t="s">
        <v>59</v>
      </c>
      <c r="D1738" s="2" t="s">
        <v>3439</v>
      </c>
      <c r="E1738" s="2" t="s">
        <v>3440</v>
      </c>
    </row>
    <row r="1739" spans="2:5" x14ac:dyDescent="0.25">
      <c r="B1739" s="10" t="s">
        <v>58</v>
      </c>
      <c r="C1739" s="10" t="s">
        <v>59</v>
      </c>
      <c r="D1739" s="10" t="s">
        <v>3441</v>
      </c>
      <c r="E1739" s="10" t="s">
        <v>3442</v>
      </c>
    </row>
    <row r="1740" spans="2:5" x14ac:dyDescent="0.25">
      <c r="B1740" s="2" t="s">
        <v>58</v>
      </c>
      <c r="C1740" s="2" t="s">
        <v>59</v>
      </c>
      <c r="D1740" s="2" t="s">
        <v>3443</v>
      </c>
      <c r="E1740" s="2" t="s">
        <v>3444</v>
      </c>
    </row>
    <row r="1741" spans="2:5" x14ac:dyDescent="0.25">
      <c r="B1741" s="10" t="s">
        <v>58</v>
      </c>
      <c r="C1741" s="10" t="s">
        <v>59</v>
      </c>
      <c r="D1741" s="10" t="s">
        <v>3445</v>
      </c>
      <c r="E1741" s="10" t="s">
        <v>3446</v>
      </c>
    </row>
    <row r="1742" spans="2:5" x14ac:dyDescent="0.25">
      <c r="B1742" s="2" t="s">
        <v>58</v>
      </c>
      <c r="C1742" s="2" t="s">
        <v>59</v>
      </c>
      <c r="D1742" s="2" t="s">
        <v>3447</v>
      </c>
      <c r="E1742" s="2" t="s">
        <v>3448</v>
      </c>
    </row>
    <row r="1743" spans="2:5" x14ac:dyDescent="0.25">
      <c r="B1743" s="10" t="s">
        <v>58</v>
      </c>
      <c r="C1743" s="10" t="s">
        <v>59</v>
      </c>
      <c r="D1743" s="10" t="s">
        <v>3449</v>
      </c>
      <c r="E1743" s="10" t="s">
        <v>3450</v>
      </c>
    </row>
    <row r="1744" spans="2:5" x14ac:dyDescent="0.25">
      <c r="B1744" s="2" t="s">
        <v>58</v>
      </c>
      <c r="C1744" s="2" t="s">
        <v>59</v>
      </c>
      <c r="D1744" s="2" t="s">
        <v>3451</v>
      </c>
      <c r="E1744" s="2" t="s">
        <v>3452</v>
      </c>
    </row>
    <row r="1745" spans="2:5" x14ac:dyDescent="0.25">
      <c r="B1745" s="10" t="s">
        <v>58</v>
      </c>
      <c r="C1745" s="10" t="s">
        <v>59</v>
      </c>
      <c r="D1745" s="10" t="s">
        <v>3453</v>
      </c>
      <c r="E1745" s="10" t="s">
        <v>3454</v>
      </c>
    </row>
    <row r="1746" spans="2:5" x14ac:dyDescent="0.25">
      <c r="B1746" s="2" t="s">
        <v>58</v>
      </c>
      <c r="C1746" s="2" t="s">
        <v>59</v>
      </c>
      <c r="D1746" s="2" t="s">
        <v>3455</v>
      </c>
      <c r="E1746" s="2" t="s">
        <v>3456</v>
      </c>
    </row>
    <row r="1747" spans="2:5" x14ac:dyDescent="0.25">
      <c r="B1747" s="10" t="s">
        <v>58</v>
      </c>
      <c r="C1747" s="10" t="s">
        <v>59</v>
      </c>
      <c r="D1747" s="10" t="s">
        <v>3457</v>
      </c>
      <c r="E1747" s="10" t="s">
        <v>3458</v>
      </c>
    </row>
    <row r="1748" spans="2:5" x14ac:dyDescent="0.25">
      <c r="B1748" s="2" t="s">
        <v>58</v>
      </c>
      <c r="C1748" s="2" t="s">
        <v>59</v>
      </c>
      <c r="D1748" s="2" t="s">
        <v>3459</v>
      </c>
      <c r="E1748" s="2" t="s">
        <v>3460</v>
      </c>
    </row>
    <row r="1749" spans="2:5" x14ac:dyDescent="0.25">
      <c r="B1749" s="10" t="s">
        <v>58</v>
      </c>
      <c r="C1749" s="10" t="s">
        <v>59</v>
      </c>
      <c r="D1749" s="10" t="s">
        <v>3461</v>
      </c>
      <c r="E1749" s="10" t="s">
        <v>3462</v>
      </c>
    </row>
    <row r="1750" spans="2:5" x14ac:dyDescent="0.25">
      <c r="B1750" s="2" t="s">
        <v>58</v>
      </c>
      <c r="C1750" s="2" t="s">
        <v>59</v>
      </c>
      <c r="D1750" s="2" t="s">
        <v>3463</v>
      </c>
      <c r="E1750" s="2" t="s">
        <v>3464</v>
      </c>
    </row>
    <row r="1751" spans="2:5" x14ac:dyDescent="0.25">
      <c r="B1751" s="10" t="s">
        <v>58</v>
      </c>
      <c r="C1751" s="10" t="s">
        <v>59</v>
      </c>
      <c r="D1751" s="10" t="s">
        <v>3465</v>
      </c>
      <c r="E1751" s="10" t="s">
        <v>3466</v>
      </c>
    </row>
    <row r="1752" spans="2:5" x14ac:dyDescent="0.25">
      <c r="B1752" s="2" t="s">
        <v>58</v>
      </c>
      <c r="C1752" s="2" t="s">
        <v>59</v>
      </c>
      <c r="D1752" s="2" t="s">
        <v>3467</v>
      </c>
      <c r="E1752" s="2" t="s">
        <v>3468</v>
      </c>
    </row>
    <row r="1753" spans="2:5" x14ac:dyDescent="0.25">
      <c r="B1753" s="10" t="s">
        <v>58</v>
      </c>
      <c r="C1753" s="10" t="s">
        <v>59</v>
      </c>
      <c r="D1753" s="10" t="s">
        <v>3469</v>
      </c>
      <c r="E1753" s="10" t="s">
        <v>3470</v>
      </c>
    </row>
    <row r="1754" spans="2:5" x14ac:dyDescent="0.25">
      <c r="B1754" s="2" t="s">
        <v>58</v>
      </c>
      <c r="C1754" s="2" t="s">
        <v>59</v>
      </c>
      <c r="D1754" s="2" t="s">
        <v>3471</v>
      </c>
      <c r="E1754" s="2" t="s">
        <v>3472</v>
      </c>
    </row>
    <row r="1755" spans="2:5" x14ac:dyDescent="0.25">
      <c r="B1755" s="10" t="s">
        <v>58</v>
      </c>
      <c r="C1755" s="10" t="s">
        <v>59</v>
      </c>
      <c r="D1755" s="10" t="s">
        <v>3473</v>
      </c>
      <c r="E1755" s="10" t="s">
        <v>3474</v>
      </c>
    </row>
    <row r="1756" spans="2:5" x14ac:dyDescent="0.25">
      <c r="B1756" s="2" t="s">
        <v>58</v>
      </c>
      <c r="C1756" s="2" t="s">
        <v>59</v>
      </c>
      <c r="D1756" s="2" t="s">
        <v>3475</v>
      </c>
      <c r="E1756" s="2" t="s">
        <v>3476</v>
      </c>
    </row>
    <row r="1757" spans="2:5" x14ac:dyDescent="0.25">
      <c r="B1757" s="10" t="s">
        <v>58</v>
      </c>
      <c r="C1757" s="10" t="s">
        <v>59</v>
      </c>
      <c r="D1757" s="10" t="s">
        <v>3477</v>
      </c>
      <c r="E1757" s="10" t="s">
        <v>3478</v>
      </c>
    </row>
    <row r="1758" spans="2:5" x14ac:dyDescent="0.25">
      <c r="B1758" s="2" t="s">
        <v>58</v>
      </c>
      <c r="C1758" s="2" t="s">
        <v>59</v>
      </c>
      <c r="D1758" s="2" t="s">
        <v>3479</v>
      </c>
      <c r="E1758" s="2" t="s">
        <v>3480</v>
      </c>
    </row>
    <row r="1759" spans="2:5" x14ac:dyDescent="0.25">
      <c r="B1759" s="10" t="s">
        <v>58</v>
      </c>
      <c r="C1759" s="10" t="s">
        <v>59</v>
      </c>
      <c r="D1759" s="10" t="s">
        <v>3481</v>
      </c>
      <c r="E1759" s="10" t="s">
        <v>3482</v>
      </c>
    </row>
    <row r="1760" spans="2:5" x14ac:dyDescent="0.25">
      <c r="B1760" s="2" t="s">
        <v>58</v>
      </c>
      <c r="C1760" s="2" t="s">
        <v>59</v>
      </c>
      <c r="D1760" s="2" t="s">
        <v>3483</v>
      </c>
      <c r="E1760" s="2" t="s">
        <v>3484</v>
      </c>
    </row>
    <row r="1761" spans="2:5" x14ac:dyDescent="0.25">
      <c r="B1761" s="10" t="s">
        <v>58</v>
      </c>
      <c r="C1761" s="10" t="s">
        <v>59</v>
      </c>
      <c r="D1761" s="10" t="s">
        <v>3485</v>
      </c>
      <c r="E1761" s="10" t="s">
        <v>3486</v>
      </c>
    </row>
    <row r="1762" spans="2:5" x14ac:dyDescent="0.25">
      <c r="B1762" s="2" t="s">
        <v>58</v>
      </c>
      <c r="C1762" s="2" t="s">
        <v>59</v>
      </c>
      <c r="D1762" s="2" t="s">
        <v>3487</v>
      </c>
      <c r="E1762" s="2" t="s">
        <v>3488</v>
      </c>
    </row>
    <row r="1763" spans="2:5" x14ac:dyDescent="0.25">
      <c r="B1763" s="10" t="s">
        <v>58</v>
      </c>
      <c r="C1763" s="10" t="s">
        <v>59</v>
      </c>
      <c r="D1763" s="10" t="s">
        <v>3489</v>
      </c>
      <c r="E1763" s="10" t="s">
        <v>3490</v>
      </c>
    </row>
    <row r="1764" spans="2:5" x14ac:dyDescent="0.25">
      <c r="B1764" s="2" t="s">
        <v>58</v>
      </c>
      <c r="C1764" s="2" t="s">
        <v>59</v>
      </c>
      <c r="D1764" s="2" t="s">
        <v>3491</v>
      </c>
      <c r="E1764" s="2" t="s">
        <v>3492</v>
      </c>
    </row>
    <row r="1765" spans="2:5" x14ac:dyDescent="0.25">
      <c r="B1765" s="10" t="s">
        <v>58</v>
      </c>
      <c r="C1765" s="10" t="s">
        <v>59</v>
      </c>
      <c r="D1765" s="10" t="s">
        <v>3493</v>
      </c>
      <c r="E1765" s="10" t="s">
        <v>3494</v>
      </c>
    </row>
    <row r="1766" spans="2:5" x14ac:dyDescent="0.25">
      <c r="B1766" s="2" t="s">
        <v>58</v>
      </c>
      <c r="C1766" s="2" t="s">
        <v>59</v>
      </c>
      <c r="D1766" s="2" t="s">
        <v>3495</v>
      </c>
      <c r="E1766" s="2" t="s">
        <v>3496</v>
      </c>
    </row>
    <row r="1767" spans="2:5" x14ac:dyDescent="0.25">
      <c r="B1767" s="10" t="s">
        <v>58</v>
      </c>
      <c r="C1767" s="10" t="s">
        <v>59</v>
      </c>
      <c r="D1767" s="10" t="s">
        <v>3497</v>
      </c>
      <c r="E1767" s="10" t="s">
        <v>3498</v>
      </c>
    </row>
    <row r="1768" spans="2:5" x14ac:dyDescent="0.25">
      <c r="B1768" s="2" t="s">
        <v>58</v>
      </c>
      <c r="C1768" s="2" t="s">
        <v>59</v>
      </c>
      <c r="D1768" s="2" t="s">
        <v>3499</v>
      </c>
      <c r="E1768" s="2" t="s">
        <v>3500</v>
      </c>
    </row>
    <row r="1769" spans="2:5" x14ac:dyDescent="0.25">
      <c r="B1769" s="10" t="s">
        <v>58</v>
      </c>
      <c r="C1769" s="10" t="s">
        <v>59</v>
      </c>
      <c r="D1769" s="10" t="s">
        <v>3501</v>
      </c>
      <c r="E1769" s="10" t="s">
        <v>3502</v>
      </c>
    </row>
    <row r="1770" spans="2:5" x14ac:dyDescent="0.25">
      <c r="B1770" s="2" t="s">
        <v>58</v>
      </c>
      <c r="C1770" s="2" t="s">
        <v>59</v>
      </c>
      <c r="D1770" s="2" t="s">
        <v>3503</v>
      </c>
      <c r="E1770" s="2" t="s">
        <v>3504</v>
      </c>
    </row>
    <row r="1771" spans="2:5" x14ac:dyDescent="0.25">
      <c r="B1771" s="10" t="s">
        <v>58</v>
      </c>
      <c r="C1771" s="10" t="s">
        <v>59</v>
      </c>
      <c r="D1771" s="10" t="s">
        <v>3505</v>
      </c>
      <c r="E1771" s="10" t="s">
        <v>3506</v>
      </c>
    </row>
    <row r="1772" spans="2:5" x14ac:dyDescent="0.25">
      <c r="B1772" s="2" t="s">
        <v>58</v>
      </c>
      <c r="C1772" s="2" t="s">
        <v>59</v>
      </c>
      <c r="D1772" s="2" t="s">
        <v>3507</v>
      </c>
      <c r="E1772" s="2" t="s">
        <v>3508</v>
      </c>
    </row>
    <row r="1773" spans="2:5" x14ac:dyDescent="0.25">
      <c r="B1773" s="10" t="s">
        <v>58</v>
      </c>
      <c r="C1773" s="10" t="s">
        <v>59</v>
      </c>
      <c r="D1773" s="10" t="s">
        <v>3509</v>
      </c>
      <c r="E1773" s="10" t="s">
        <v>3510</v>
      </c>
    </row>
    <row r="1774" spans="2:5" x14ac:dyDescent="0.25">
      <c r="B1774" s="2" t="s">
        <v>58</v>
      </c>
      <c r="C1774" s="2" t="s">
        <v>59</v>
      </c>
      <c r="D1774" s="2" t="s">
        <v>3511</v>
      </c>
      <c r="E1774" s="2" t="s">
        <v>3512</v>
      </c>
    </row>
    <row r="1775" spans="2:5" x14ac:dyDescent="0.25">
      <c r="B1775" s="10" t="s">
        <v>58</v>
      </c>
      <c r="C1775" s="10" t="s">
        <v>59</v>
      </c>
      <c r="D1775" s="10" t="s">
        <v>3513</v>
      </c>
      <c r="E1775" s="10" t="s">
        <v>3514</v>
      </c>
    </row>
    <row r="1776" spans="2:5" x14ac:dyDescent="0.25">
      <c r="B1776" s="2" t="s">
        <v>58</v>
      </c>
      <c r="C1776" s="2" t="s">
        <v>59</v>
      </c>
      <c r="D1776" s="2" t="s">
        <v>3515</v>
      </c>
      <c r="E1776" s="2" t="s">
        <v>3516</v>
      </c>
    </row>
    <row r="1777" spans="2:5" x14ac:dyDescent="0.25">
      <c r="B1777" s="10" t="s">
        <v>58</v>
      </c>
      <c r="C1777" s="10" t="s">
        <v>59</v>
      </c>
      <c r="D1777" s="10" t="s">
        <v>3517</v>
      </c>
      <c r="E1777" s="10" t="s">
        <v>3518</v>
      </c>
    </row>
    <row r="1778" spans="2:5" x14ac:dyDescent="0.25">
      <c r="B1778" s="2" t="s">
        <v>58</v>
      </c>
      <c r="C1778" s="2" t="s">
        <v>59</v>
      </c>
      <c r="D1778" s="2" t="s">
        <v>3519</v>
      </c>
      <c r="E1778" s="2" t="s">
        <v>3520</v>
      </c>
    </row>
    <row r="1779" spans="2:5" x14ac:dyDescent="0.25">
      <c r="B1779" s="10" t="s">
        <v>58</v>
      </c>
      <c r="C1779" s="10" t="s">
        <v>59</v>
      </c>
      <c r="D1779" s="10" t="s">
        <v>3521</v>
      </c>
      <c r="E1779" s="10" t="s">
        <v>3522</v>
      </c>
    </row>
    <row r="1780" spans="2:5" x14ac:dyDescent="0.25">
      <c r="B1780" s="2" t="s">
        <v>58</v>
      </c>
      <c r="C1780" s="2" t="s">
        <v>59</v>
      </c>
      <c r="D1780" s="2" t="s">
        <v>3523</v>
      </c>
      <c r="E1780" s="2" t="s">
        <v>3524</v>
      </c>
    </row>
    <row r="1781" spans="2:5" x14ac:dyDescent="0.25">
      <c r="B1781" s="10" t="s">
        <v>58</v>
      </c>
      <c r="C1781" s="10" t="s">
        <v>59</v>
      </c>
      <c r="D1781" s="10" t="s">
        <v>3525</v>
      </c>
      <c r="E1781" s="10" t="s">
        <v>3526</v>
      </c>
    </row>
    <row r="1782" spans="2:5" x14ac:dyDescent="0.25">
      <c r="B1782" s="2" t="s">
        <v>58</v>
      </c>
      <c r="C1782" s="2" t="s">
        <v>59</v>
      </c>
      <c r="D1782" s="2" t="s">
        <v>3527</v>
      </c>
      <c r="E1782" s="2" t="s">
        <v>3528</v>
      </c>
    </row>
    <row r="1783" spans="2:5" x14ac:dyDescent="0.25">
      <c r="B1783" s="10" t="s">
        <v>58</v>
      </c>
      <c r="C1783" s="10" t="s">
        <v>59</v>
      </c>
      <c r="D1783" s="10" t="s">
        <v>3529</v>
      </c>
      <c r="E1783" s="10" t="s">
        <v>3530</v>
      </c>
    </row>
    <row r="1784" spans="2:5" x14ac:dyDescent="0.25">
      <c r="B1784" s="2" t="s">
        <v>58</v>
      </c>
      <c r="C1784" s="2" t="s">
        <v>59</v>
      </c>
      <c r="D1784" s="2" t="s">
        <v>3531</v>
      </c>
      <c r="E1784" s="2" t="s">
        <v>3532</v>
      </c>
    </row>
    <row r="1785" spans="2:5" x14ac:dyDescent="0.25">
      <c r="B1785" s="10" t="s">
        <v>58</v>
      </c>
      <c r="C1785" s="10" t="s">
        <v>59</v>
      </c>
      <c r="D1785" s="10" t="s">
        <v>3533</v>
      </c>
      <c r="E1785" s="10" t="s">
        <v>3534</v>
      </c>
    </row>
    <row r="1786" spans="2:5" x14ac:dyDescent="0.25">
      <c r="B1786" s="2" t="s">
        <v>58</v>
      </c>
      <c r="C1786" s="2" t="s">
        <v>59</v>
      </c>
      <c r="D1786" s="2" t="s">
        <v>3535</v>
      </c>
      <c r="E1786" s="2" t="s">
        <v>3536</v>
      </c>
    </row>
    <row r="1787" spans="2:5" x14ac:dyDescent="0.25">
      <c r="B1787" s="10" t="s">
        <v>58</v>
      </c>
      <c r="C1787" s="10" t="s">
        <v>59</v>
      </c>
      <c r="D1787" s="10" t="s">
        <v>3537</v>
      </c>
      <c r="E1787" s="10" t="s">
        <v>3538</v>
      </c>
    </row>
    <row r="1788" spans="2:5" x14ac:dyDescent="0.25">
      <c r="B1788" s="2" t="s">
        <v>58</v>
      </c>
      <c r="C1788" s="2" t="s">
        <v>59</v>
      </c>
      <c r="D1788" s="2" t="s">
        <v>3539</v>
      </c>
      <c r="E1788" s="2" t="s">
        <v>3540</v>
      </c>
    </row>
    <row r="1789" spans="2:5" x14ac:dyDescent="0.25">
      <c r="B1789" s="10" t="s">
        <v>58</v>
      </c>
      <c r="C1789" s="10" t="s">
        <v>59</v>
      </c>
      <c r="D1789" s="10" t="s">
        <v>3541</v>
      </c>
      <c r="E1789" s="10" t="s">
        <v>3542</v>
      </c>
    </row>
    <row r="1790" spans="2:5" x14ac:dyDescent="0.25">
      <c r="B1790" s="2" t="s">
        <v>58</v>
      </c>
      <c r="C1790" s="2" t="s">
        <v>59</v>
      </c>
      <c r="D1790" s="2" t="s">
        <v>3543</v>
      </c>
      <c r="E1790" s="2" t="s">
        <v>3544</v>
      </c>
    </row>
    <row r="1791" spans="2:5" x14ac:dyDescent="0.25">
      <c r="B1791" s="10" t="s">
        <v>58</v>
      </c>
      <c r="C1791" s="10" t="s">
        <v>59</v>
      </c>
      <c r="D1791" s="10" t="s">
        <v>3545</v>
      </c>
      <c r="E1791" s="10" t="s">
        <v>3546</v>
      </c>
    </row>
    <row r="1792" spans="2:5" x14ac:dyDescent="0.25">
      <c r="B1792" s="2" t="s">
        <v>58</v>
      </c>
      <c r="C1792" s="2" t="s">
        <v>59</v>
      </c>
      <c r="D1792" s="2" t="s">
        <v>3547</v>
      </c>
      <c r="E1792" s="2" t="s">
        <v>3548</v>
      </c>
    </row>
    <row r="1793" spans="2:5" x14ac:dyDescent="0.25">
      <c r="B1793" s="10" t="s">
        <v>58</v>
      </c>
      <c r="C1793" s="10" t="s">
        <v>59</v>
      </c>
      <c r="D1793" s="10" t="s">
        <v>3549</v>
      </c>
      <c r="E1793" s="10" t="s">
        <v>3550</v>
      </c>
    </row>
    <row r="1794" spans="2:5" x14ac:dyDescent="0.25">
      <c r="B1794" s="2" t="s">
        <v>58</v>
      </c>
      <c r="C1794" s="2" t="s">
        <v>59</v>
      </c>
      <c r="D1794" s="2" t="s">
        <v>3551</v>
      </c>
      <c r="E1794" s="2" t="s">
        <v>3552</v>
      </c>
    </row>
    <row r="1795" spans="2:5" x14ac:dyDescent="0.25">
      <c r="B1795" s="10" t="s">
        <v>58</v>
      </c>
      <c r="C1795" s="10" t="s">
        <v>59</v>
      </c>
      <c r="D1795" s="10" t="s">
        <v>3553</v>
      </c>
      <c r="E1795" s="10" t="s">
        <v>3554</v>
      </c>
    </row>
    <row r="1796" spans="2:5" x14ac:dyDescent="0.25">
      <c r="B1796" s="2" t="s">
        <v>58</v>
      </c>
      <c r="C1796" s="2" t="s">
        <v>59</v>
      </c>
      <c r="D1796" s="2" t="s">
        <v>3555</v>
      </c>
      <c r="E1796" s="2" t="s">
        <v>3556</v>
      </c>
    </row>
    <row r="1797" spans="2:5" x14ac:dyDescent="0.25">
      <c r="B1797" s="10" t="s">
        <v>58</v>
      </c>
      <c r="C1797" s="10" t="s">
        <v>59</v>
      </c>
      <c r="D1797" s="10" t="s">
        <v>3557</v>
      </c>
      <c r="E1797" s="10" t="s">
        <v>3558</v>
      </c>
    </row>
    <row r="1798" spans="2:5" x14ac:dyDescent="0.25">
      <c r="B1798" s="2" t="s">
        <v>58</v>
      </c>
      <c r="C1798" s="2" t="s">
        <v>59</v>
      </c>
      <c r="D1798" s="2" t="s">
        <v>3559</v>
      </c>
      <c r="E1798" s="2" t="s">
        <v>3558</v>
      </c>
    </row>
    <row r="1799" spans="2:5" x14ac:dyDescent="0.25">
      <c r="B1799" s="10" t="s">
        <v>58</v>
      </c>
      <c r="C1799" s="10" t="s">
        <v>59</v>
      </c>
      <c r="D1799" s="10" t="s">
        <v>3560</v>
      </c>
      <c r="E1799" s="10" t="s">
        <v>3561</v>
      </c>
    </row>
    <row r="1800" spans="2:5" x14ac:dyDescent="0.25">
      <c r="B1800" s="2" t="s">
        <v>58</v>
      </c>
      <c r="C1800" s="2" t="s">
        <v>59</v>
      </c>
      <c r="D1800" s="2" t="s">
        <v>3562</v>
      </c>
      <c r="E1800" s="2" t="s">
        <v>3563</v>
      </c>
    </row>
    <row r="1801" spans="2:5" x14ac:dyDescent="0.25">
      <c r="B1801" s="10" t="s">
        <v>58</v>
      </c>
      <c r="C1801" s="10" t="s">
        <v>59</v>
      </c>
      <c r="D1801" s="10" t="s">
        <v>3564</v>
      </c>
      <c r="E1801" s="10" t="s">
        <v>3565</v>
      </c>
    </row>
    <row r="1802" spans="2:5" x14ac:dyDescent="0.25">
      <c r="B1802" s="2" t="s">
        <v>58</v>
      </c>
      <c r="C1802" s="2" t="s">
        <v>59</v>
      </c>
      <c r="D1802" s="2" t="s">
        <v>3566</v>
      </c>
      <c r="E1802" s="2" t="s">
        <v>3567</v>
      </c>
    </row>
    <row r="1803" spans="2:5" x14ac:dyDescent="0.25">
      <c r="B1803" s="10" t="s">
        <v>58</v>
      </c>
      <c r="C1803" s="10" t="s">
        <v>59</v>
      </c>
      <c r="D1803" s="10" t="s">
        <v>3568</v>
      </c>
      <c r="E1803" s="10" t="s">
        <v>3569</v>
      </c>
    </row>
    <row r="1804" spans="2:5" x14ac:dyDescent="0.25">
      <c r="B1804" s="2" t="s">
        <v>58</v>
      </c>
      <c r="C1804" s="2" t="s">
        <v>59</v>
      </c>
      <c r="D1804" s="2" t="s">
        <v>3570</v>
      </c>
      <c r="E1804" s="2" t="s">
        <v>3571</v>
      </c>
    </row>
    <row r="1805" spans="2:5" x14ac:dyDescent="0.25">
      <c r="B1805" s="10" t="s">
        <v>58</v>
      </c>
      <c r="C1805" s="10" t="s">
        <v>59</v>
      </c>
      <c r="D1805" s="10" t="s">
        <v>3572</v>
      </c>
      <c r="E1805" s="10" t="s">
        <v>3573</v>
      </c>
    </row>
    <row r="1806" spans="2:5" x14ac:dyDescent="0.25">
      <c r="B1806" s="2" t="s">
        <v>58</v>
      </c>
      <c r="C1806" s="2" t="s">
        <v>59</v>
      </c>
      <c r="D1806" s="2" t="s">
        <v>3574</v>
      </c>
      <c r="E1806" s="2" t="s">
        <v>3575</v>
      </c>
    </row>
    <row r="1807" spans="2:5" x14ac:dyDescent="0.25">
      <c r="B1807" s="10" t="s">
        <v>58</v>
      </c>
      <c r="C1807" s="10" t="s">
        <v>59</v>
      </c>
      <c r="D1807" s="10" t="s">
        <v>3576</v>
      </c>
      <c r="E1807" s="10" t="s">
        <v>3577</v>
      </c>
    </row>
    <row r="1808" spans="2:5" x14ac:dyDescent="0.25">
      <c r="B1808" s="2" t="s">
        <v>58</v>
      </c>
      <c r="C1808" s="2" t="s">
        <v>59</v>
      </c>
      <c r="D1808" s="2" t="s">
        <v>3578</v>
      </c>
      <c r="E1808" s="2" t="s">
        <v>3579</v>
      </c>
    </row>
    <row r="1809" spans="2:5" x14ac:dyDescent="0.25">
      <c r="B1809" s="10" t="s">
        <v>58</v>
      </c>
      <c r="C1809" s="10" t="s">
        <v>59</v>
      </c>
      <c r="D1809" s="10" t="s">
        <v>3580</v>
      </c>
      <c r="E1809" s="10" t="s">
        <v>3581</v>
      </c>
    </row>
    <row r="1810" spans="2:5" x14ac:dyDescent="0.25">
      <c r="B1810" s="2" t="s">
        <v>58</v>
      </c>
      <c r="C1810" s="2" t="s">
        <v>59</v>
      </c>
      <c r="D1810" s="2" t="s">
        <v>3582</v>
      </c>
      <c r="E1810" s="2" t="s">
        <v>3583</v>
      </c>
    </row>
    <row r="1811" spans="2:5" x14ac:dyDescent="0.25">
      <c r="B1811" s="10" t="s">
        <v>58</v>
      </c>
      <c r="C1811" s="10" t="s">
        <v>59</v>
      </c>
      <c r="D1811" s="10" t="s">
        <v>3584</v>
      </c>
      <c r="E1811" s="10" t="s">
        <v>3585</v>
      </c>
    </row>
    <row r="1812" spans="2:5" x14ac:dyDescent="0.25">
      <c r="B1812" s="2" t="s">
        <v>58</v>
      </c>
      <c r="C1812" s="2" t="s">
        <v>59</v>
      </c>
      <c r="D1812" s="2" t="s">
        <v>3586</v>
      </c>
      <c r="E1812" s="2" t="s">
        <v>3587</v>
      </c>
    </row>
    <row r="1813" spans="2:5" x14ac:dyDescent="0.25">
      <c r="B1813" s="10" t="s">
        <v>58</v>
      </c>
      <c r="C1813" s="10" t="s">
        <v>59</v>
      </c>
      <c r="D1813" s="10" t="s">
        <v>3588</v>
      </c>
      <c r="E1813" s="10" t="s">
        <v>3589</v>
      </c>
    </row>
    <row r="1814" spans="2:5" x14ac:dyDescent="0.25">
      <c r="B1814" s="2" t="s">
        <v>58</v>
      </c>
      <c r="C1814" s="2" t="s">
        <v>59</v>
      </c>
      <c r="D1814" s="2" t="s">
        <v>3590</v>
      </c>
      <c r="E1814" s="2" t="s">
        <v>3591</v>
      </c>
    </row>
    <row r="1815" spans="2:5" x14ac:dyDescent="0.25">
      <c r="B1815" s="10" t="s">
        <v>58</v>
      </c>
      <c r="C1815" s="10" t="s">
        <v>59</v>
      </c>
      <c r="D1815" s="10" t="s">
        <v>3592</v>
      </c>
      <c r="E1815" s="10" t="s">
        <v>3593</v>
      </c>
    </row>
    <row r="1816" spans="2:5" x14ac:dyDescent="0.25">
      <c r="B1816" s="2" t="s">
        <v>58</v>
      </c>
      <c r="C1816" s="2" t="s">
        <v>59</v>
      </c>
      <c r="D1816" s="2" t="s">
        <v>3594</v>
      </c>
      <c r="E1816" s="2" t="s">
        <v>3595</v>
      </c>
    </row>
    <row r="1817" spans="2:5" x14ac:dyDescent="0.25">
      <c r="B1817" s="10" t="s">
        <v>58</v>
      </c>
      <c r="C1817" s="10" t="s">
        <v>59</v>
      </c>
      <c r="D1817" s="10" t="s">
        <v>3596</v>
      </c>
      <c r="E1817" s="10" t="s">
        <v>3597</v>
      </c>
    </row>
    <row r="1818" spans="2:5" x14ac:dyDescent="0.25">
      <c r="B1818" s="2" t="s">
        <v>58</v>
      </c>
      <c r="C1818" s="2" t="s">
        <v>59</v>
      </c>
      <c r="D1818" s="2" t="s">
        <v>3598</v>
      </c>
      <c r="E1818" s="2" t="s">
        <v>3599</v>
      </c>
    </row>
    <row r="1819" spans="2:5" x14ac:dyDescent="0.25">
      <c r="B1819" s="10" t="s">
        <v>58</v>
      </c>
      <c r="C1819" s="10" t="s">
        <v>59</v>
      </c>
      <c r="D1819" s="10" t="s">
        <v>3600</v>
      </c>
      <c r="E1819" s="10" t="s">
        <v>3601</v>
      </c>
    </row>
    <row r="1820" spans="2:5" x14ac:dyDescent="0.25">
      <c r="B1820" s="2" t="s">
        <v>58</v>
      </c>
      <c r="C1820" s="2" t="s">
        <v>59</v>
      </c>
      <c r="D1820" s="2" t="s">
        <v>3602</v>
      </c>
      <c r="E1820" s="2" t="s">
        <v>3603</v>
      </c>
    </row>
    <row r="1821" spans="2:5" x14ac:dyDescent="0.25">
      <c r="B1821" s="10" t="s">
        <v>58</v>
      </c>
      <c r="C1821" s="10" t="s">
        <v>59</v>
      </c>
      <c r="D1821" s="10" t="s">
        <v>3604</v>
      </c>
      <c r="E1821" s="10" t="s">
        <v>3605</v>
      </c>
    </row>
    <row r="1822" spans="2:5" x14ac:dyDescent="0.25">
      <c r="B1822" s="2" t="s">
        <v>58</v>
      </c>
      <c r="C1822" s="2" t="s">
        <v>59</v>
      </c>
      <c r="D1822" s="2" t="s">
        <v>3606</v>
      </c>
      <c r="E1822" s="2" t="s">
        <v>3607</v>
      </c>
    </row>
    <row r="1823" spans="2:5" x14ac:dyDescent="0.25">
      <c r="B1823" s="10" t="s">
        <v>58</v>
      </c>
      <c r="C1823" s="10" t="s">
        <v>59</v>
      </c>
      <c r="D1823" s="10" t="s">
        <v>3608</v>
      </c>
      <c r="E1823" s="10" t="s">
        <v>3609</v>
      </c>
    </row>
    <row r="1824" spans="2:5" x14ac:dyDescent="0.25">
      <c r="B1824" s="2" t="s">
        <v>58</v>
      </c>
      <c r="C1824" s="2" t="s">
        <v>59</v>
      </c>
      <c r="D1824" s="2" t="s">
        <v>3610</v>
      </c>
      <c r="E1824" s="2" t="s">
        <v>3611</v>
      </c>
    </row>
    <row r="1825" spans="2:5" x14ac:dyDescent="0.25">
      <c r="B1825" s="10" t="s">
        <v>58</v>
      </c>
      <c r="C1825" s="10" t="s">
        <v>59</v>
      </c>
      <c r="D1825" s="10" t="s">
        <v>3612</v>
      </c>
      <c r="E1825" s="10" t="s">
        <v>3613</v>
      </c>
    </row>
    <row r="1826" spans="2:5" x14ac:dyDescent="0.25">
      <c r="B1826" s="2" t="s">
        <v>58</v>
      </c>
      <c r="C1826" s="2" t="s">
        <v>59</v>
      </c>
      <c r="D1826" s="2" t="s">
        <v>3614</v>
      </c>
      <c r="E1826" s="2" t="s">
        <v>3615</v>
      </c>
    </row>
    <row r="1827" spans="2:5" x14ac:dyDescent="0.25">
      <c r="B1827" s="10" t="s">
        <v>58</v>
      </c>
      <c r="C1827" s="10" t="s">
        <v>59</v>
      </c>
      <c r="D1827" s="10" t="s">
        <v>3616</v>
      </c>
      <c r="E1827" s="10" t="s">
        <v>3617</v>
      </c>
    </row>
    <row r="1828" spans="2:5" x14ac:dyDescent="0.25">
      <c r="B1828" s="2" t="s">
        <v>58</v>
      </c>
      <c r="C1828" s="2" t="s">
        <v>59</v>
      </c>
      <c r="D1828" s="2" t="s">
        <v>3618</v>
      </c>
      <c r="E1828" s="2" t="s">
        <v>3619</v>
      </c>
    </row>
    <row r="1829" spans="2:5" x14ac:dyDescent="0.25">
      <c r="B1829" s="10" t="s">
        <v>58</v>
      </c>
      <c r="C1829" s="10" t="s">
        <v>59</v>
      </c>
      <c r="D1829" s="10" t="s">
        <v>3620</v>
      </c>
      <c r="E1829" s="10" t="s">
        <v>3621</v>
      </c>
    </row>
    <row r="1830" spans="2:5" x14ac:dyDescent="0.25">
      <c r="B1830" s="2" t="s">
        <v>58</v>
      </c>
      <c r="C1830" s="2" t="s">
        <v>59</v>
      </c>
      <c r="D1830" s="2" t="s">
        <v>3622</v>
      </c>
      <c r="E1830" s="2" t="s">
        <v>3623</v>
      </c>
    </row>
    <row r="1831" spans="2:5" x14ac:dyDescent="0.25">
      <c r="B1831" s="10" t="s">
        <v>58</v>
      </c>
      <c r="C1831" s="10" t="s">
        <v>59</v>
      </c>
      <c r="D1831" s="10" t="s">
        <v>3624</v>
      </c>
      <c r="E1831" s="10" t="s">
        <v>3625</v>
      </c>
    </row>
    <row r="1832" spans="2:5" x14ac:dyDescent="0.25">
      <c r="B1832" s="2" t="s">
        <v>58</v>
      </c>
      <c r="C1832" s="2" t="s">
        <v>59</v>
      </c>
      <c r="D1832" s="2" t="s">
        <v>3626</v>
      </c>
      <c r="E1832" s="2" t="s">
        <v>3627</v>
      </c>
    </row>
    <row r="1833" spans="2:5" x14ac:dyDescent="0.25">
      <c r="B1833" s="10" t="s">
        <v>58</v>
      </c>
      <c r="C1833" s="10" t="s">
        <v>59</v>
      </c>
      <c r="D1833" s="10" t="s">
        <v>3628</v>
      </c>
      <c r="E1833" s="10" t="s">
        <v>3629</v>
      </c>
    </row>
    <row r="1834" spans="2:5" x14ac:dyDescent="0.25">
      <c r="B1834" s="2" t="s">
        <v>58</v>
      </c>
      <c r="C1834" s="2" t="s">
        <v>59</v>
      </c>
      <c r="D1834" s="2" t="s">
        <v>3630</v>
      </c>
      <c r="E1834" s="2" t="s">
        <v>3631</v>
      </c>
    </row>
    <row r="1835" spans="2:5" x14ac:dyDescent="0.25">
      <c r="B1835" s="10" t="s">
        <v>58</v>
      </c>
      <c r="C1835" s="10" t="s">
        <v>59</v>
      </c>
      <c r="D1835" s="10" t="s">
        <v>3632</v>
      </c>
      <c r="E1835" s="10" t="s">
        <v>3633</v>
      </c>
    </row>
    <row r="1836" spans="2:5" x14ac:dyDescent="0.25">
      <c r="B1836" s="2" t="s">
        <v>58</v>
      </c>
      <c r="C1836" s="2" t="s">
        <v>59</v>
      </c>
      <c r="D1836" s="2" t="s">
        <v>3634</v>
      </c>
      <c r="E1836" s="2" t="s">
        <v>3635</v>
      </c>
    </row>
    <row r="1837" spans="2:5" x14ac:dyDescent="0.25">
      <c r="B1837" s="10" t="s">
        <v>58</v>
      </c>
      <c r="C1837" s="10" t="s">
        <v>59</v>
      </c>
      <c r="D1837" s="10" t="s">
        <v>3636</v>
      </c>
      <c r="E1837" s="10" t="s">
        <v>3637</v>
      </c>
    </row>
    <row r="1838" spans="2:5" x14ac:dyDescent="0.25">
      <c r="B1838" s="2" t="s">
        <v>58</v>
      </c>
      <c r="C1838" s="2" t="s">
        <v>59</v>
      </c>
      <c r="D1838" s="2" t="s">
        <v>3638</v>
      </c>
      <c r="E1838" s="2" t="s">
        <v>3639</v>
      </c>
    </row>
    <row r="1839" spans="2:5" x14ac:dyDescent="0.25">
      <c r="B1839" s="10" t="s">
        <v>58</v>
      </c>
      <c r="C1839" s="10" t="s">
        <v>59</v>
      </c>
      <c r="D1839" s="10" t="s">
        <v>3640</v>
      </c>
      <c r="E1839" s="10" t="s">
        <v>3641</v>
      </c>
    </row>
    <row r="1840" spans="2:5" x14ac:dyDescent="0.25">
      <c r="B1840" s="2" t="s">
        <v>58</v>
      </c>
      <c r="C1840" s="2" t="s">
        <v>59</v>
      </c>
      <c r="D1840" s="2" t="s">
        <v>3642</v>
      </c>
      <c r="E1840" s="2" t="s">
        <v>3643</v>
      </c>
    </row>
    <row r="1841" spans="2:5" x14ac:dyDescent="0.25">
      <c r="B1841" s="10" t="s">
        <v>58</v>
      </c>
      <c r="C1841" s="10" t="s">
        <v>59</v>
      </c>
      <c r="D1841" s="10" t="s">
        <v>3644</v>
      </c>
      <c r="E1841" s="10" t="s">
        <v>3645</v>
      </c>
    </row>
    <row r="1842" spans="2:5" x14ac:dyDescent="0.25">
      <c r="B1842" s="2" t="s">
        <v>58</v>
      </c>
      <c r="C1842" s="2" t="s">
        <v>59</v>
      </c>
      <c r="D1842" s="2" t="s">
        <v>3646</v>
      </c>
      <c r="E1842" s="2" t="s">
        <v>3647</v>
      </c>
    </row>
    <row r="1843" spans="2:5" x14ac:dyDescent="0.25">
      <c r="B1843" s="10" t="s">
        <v>58</v>
      </c>
      <c r="C1843" s="10" t="s">
        <v>59</v>
      </c>
      <c r="D1843" s="10" t="s">
        <v>3648</v>
      </c>
      <c r="E1843" s="10" t="s">
        <v>3649</v>
      </c>
    </row>
    <row r="1844" spans="2:5" x14ac:dyDescent="0.25">
      <c r="B1844" s="2" t="s">
        <v>58</v>
      </c>
      <c r="C1844" s="2" t="s">
        <v>59</v>
      </c>
      <c r="D1844" s="2" t="s">
        <v>3650</v>
      </c>
      <c r="E1844" s="2" t="s">
        <v>3651</v>
      </c>
    </row>
    <row r="1845" spans="2:5" x14ac:dyDescent="0.25">
      <c r="B1845" s="10" t="s">
        <v>58</v>
      </c>
      <c r="C1845" s="10" t="s">
        <v>59</v>
      </c>
      <c r="D1845" s="10" t="s">
        <v>3652</v>
      </c>
      <c r="E1845" s="10" t="s">
        <v>3653</v>
      </c>
    </row>
    <row r="1846" spans="2:5" x14ac:dyDescent="0.25">
      <c r="B1846" s="2" t="s">
        <v>58</v>
      </c>
      <c r="C1846" s="2" t="s">
        <v>59</v>
      </c>
      <c r="D1846" s="2" t="s">
        <v>3654</v>
      </c>
      <c r="E1846" s="2" t="s">
        <v>3655</v>
      </c>
    </row>
    <row r="1847" spans="2:5" x14ac:dyDescent="0.25">
      <c r="B1847" s="10" t="s">
        <v>58</v>
      </c>
      <c r="C1847" s="10" t="s">
        <v>59</v>
      </c>
      <c r="D1847" s="10" t="s">
        <v>3656</v>
      </c>
      <c r="E1847" s="10" t="s">
        <v>3657</v>
      </c>
    </row>
    <row r="1848" spans="2:5" x14ac:dyDescent="0.25">
      <c r="B1848" s="2" t="s">
        <v>58</v>
      </c>
      <c r="C1848" s="2" t="s">
        <v>59</v>
      </c>
      <c r="D1848" s="2" t="s">
        <v>3658</v>
      </c>
      <c r="E1848" s="2" t="s">
        <v>3659</v>
      </c>
    </row>
    <row r="1849" spans="2:5" x14ac:dyDescent="0.25">
      <c r="B1849" s="10" t="s">
        <v>58</v>
      </c>
      <c r="C1849" s="10" t="s">
        <v>59</v>
      </c>
      <c r="D1849" s="10" t="s">
        <v>3660</v>
      </c>
      <c r="E1849" s="10" t="s">
        <v>3661</v>
      </c>
    </row>
    <row r="1850" spans="2:5" x14ac:dyDescent="0.25">
      <c r="B1850" s="2" t="s">
        <v>58</v>
      </c>
      <c r="C1850" s="2" t="s">
        <v>59</v>
      </c>
      <c r="D1850" s="2" t="s">
        <v>3662</v>
      </c>
      <c r="E1850" s="2" t="s">
        <v>3663</v>
      </c>
    </row>
    <row r="1851" spans="2:5" x14ac:dyDescent="0.25">
      <c r="B1851" s="10" t="s">
        <v>58</v>
      </c>
      <c r="C1851" s="10" t="s">
        <v>59</v>
      </c>
      <c r="D1851" s="10" t="s">
        <v>3664</v>
      </c>
      <c r="E1851" s="10" t="s">
        <v>3665</v>
      </c>
    </row>
    <row r="1852" spans="2:5" x14ac:dyDescent="0.25">
      <c r="B1852" s="2" t="s">
        <v>58</v>
      </c>
      <c r="C1852" s="2" t="s">
        <v>59</v>
      </c>
      <c r="D1852" s="2" t="s">
        <v>3666</v>
      </c>
      <c r="E1852" s="2" t="s">
        <v>3667</v>
      </c>
    </row>
    <row r="1853" spans="2:5" x14ac:dyDescent="0.25">
      <c r="B1853" s="10" t="s">
        <v>58</v>
      </c>
      <c r="C1853" s="10" t="s">
        <v>59</v>
      </c>
      <c r="D1853" s="10" t="s">
        <v>3668</v>
      </c>
      <c r="E1853" s="10" t="s">
        <v>3669</v>
      </c>
    </row>
    <row r="1854" spans="2:5" x14ac:dyDescent="0.25">
      <c r="B1854" s="2" t="s">
        <v>58</v>
      </c>
      <c r="C1854" s="2" t="s">
        <v>59</v>
      </c>
      <c r="D1854" s="2" t="s">
        <v>3670</v>
      </c>
      <c r="E1854" s="2" t="s">
        <v>3671</v>
      </c>
    </row>
    <row r="1855" spans="2:5" x14ac:dyDescent="0.25">
      <c r="B1855" s="10" t="s">
        <v>58</v>
      </c>
      <c r="C1855" s="10" t="s">
        <v>59</v>
      </c>
      <c r="D1855" s="10" t="s">
        <v>3672</v>
      </c>
      <c r="E1855" s="10" t="s">
        <v>3673</v>
      </c>
    </row>
    <row r="1856" spans="2:5" x14ac:dyDescent="0.25">
      <c r="B1856" s="2" t="s">
        <v>58</v>
      </c>
      <c r="C1856" s="2" t="s">
        <v>59</v>
      </c>
      <c r="D1856" s="2" t="s">
        <v>3674</v>
      </c>
      <c r="E1856" s="2" t="s">
        <v>3675</v>
      </c>
    </row>
    <row r="1857" spans="2:5" x14ac:dyDescent="0.25">
      <c r="B1857" s="10" t="s">
        <v>58</v>
      </c>
      <c r="C1857" s="10" t="s">
        <v>59</v>
      </c>
      <c r="D1857" s="10" t="s">
        <v>3676</v>
      </c>
      <c r="E1857" s="10" t="s">
        <v>3677</v>
      </c>
    </row>
    <row r="1858" spans="2:5" x14ac:dyDescent="0.25">
      <c r="B1858" s="2" t="s">
        <v>58</v>
      </c>
      <c r="C1858" s="2" t="s">
        <v>59</v>
      </c>
      <c r="D1858" s="2" t="s">
        <v>3678</v>
      </c>
      <c r="E1858" s="2" t="s">
        <v>3679</v>
      </c>
    </row>
    <row r="1859" spans="2:5" x14ac:dyDescent="0.25">
      <c r="B1859" s="10" t="s">
        <v>58</v>
      </c>
      <c r="C1859" s="10" t="s">
        <v>59</v>
      </c>
      <c r="D1859" s="10" t="s">
        <v>3680</v>
      </c>
      <c r="E1859" s="10" t="s">
        <v>3681</v>
      </c>
    </row>
    <row r="1860" spans="2:5" x14ac:dyDescent="0.25">
      <c r="B1860" s="2" t="s">
        <v>58</v>
      </c>
      <c r="C1860" s="2" t="s">
        <v>59</v>
      </c>
      <c r="D1860" s="2" t="s">
        <v>3682</v>
      </c>
      <c r="E1860" s="2" t="s">
        <v>3683</v>
      </c>
    </row>
    <row r="1861" spans="2:5" x14ac:dyDescent="0.25">
      <c r="B1861" s="10" t="s">
        <v>58</v>
      </c>
      <c r="C1861" s="10" t="s">
        <v>59</v>
      </c>
      <c r="D1861" s="10" t="s">
        <v>3684</v>
      </c>
      <c r="E1861" s="10" t="s">
        <v>3685</v>
      </c>
    </row>
    <row r="1862" spans="2:5" x14ac:dyDescent="0.25">
      <c r="B1862" s="2" t="s">
        <v>58</v>
      </c>
      <c r="C1862" s="2" t="s">
        <v>59</v>
      </c>
      <c r="D1862" s="2" t="s">
        <v>3686</v>
      </c>
      <c r="E1862" s="2" t="s">
        <v>3687</v>
      </c>
    </row>
    <row r="1863" spans="2:5" x14ac:dyDescent="0.25">
      <c r="B1863" s="10" t="s">
        <v>58</v>
      </c>
      <c r="C1863" s="10" t="s">
        <v>59</v>
      </c>
      <c r="D1863" s="10" t="s">
        <v>3688</v>
      </c>
      <c r="E1863" s="10" t="s">
        <v>3689</v>
      </c>
    </row>
    <row r="1864" spans="2:5" x14ac:dyDescent="0.25">
      <c r="B1864" s="2" t="s">
        <v>58</v>
      </c>
      <c r="C1864" s="2" t="s">
        <v>59</v>
      </c>
      <c r="D1864" s="2" t="s">
        <v>3690</v>
      </c>
      <c r="E1864" s="2" t="s">
        <v>3691</v>
      </c>
    </row>
    <row r="1865" spans="2:5" x14ac:dyDescent="0.25">
      <c r="B1865" s="10" t="s">
        <v>58</v>
      </c>
      <c r="C1865" s="10" t="s">
        <v>59</v>
      </c>
      <c r="D1865" s="10" t="s">
        <v>3692</v>
      </c>
      <c r="E1865" s="10" t="s">
        <v>3693</v>
      </c>
    </row>
    <row r="1866" spans="2:5" x14ac:dyDescent="0.25">
      <c r="B1866" s="2" t="s">
        <v>58</v>
      </c>
      <c r="C1866" s="2" t="s">
        <v>59</v>
      </c>
      <c r="D1866" s="2" t="s">
        <v>3694</v>
      </c>
      <c r="E1866" s="2" t="s">
        <v>3695</v>
      </c>
    </row>
    <row r="1867" spans="2:5" x14ac:dyDescent="0.25">
      <c r="B1867" s="10" t="s">
        <v>58</v>
      </c>
      <c r="C1867" s="10" t="s">
        <v>59</v>
      </c>
      <c r="D1867" s="10" t="s">
        <v>3696</v>
      </c>
      <c r="E1867" s="10" t="s">
        <v>3697</v>
      </c>
    </row>
    <row r="1868" spans="2:5" x14ac:dyDescent="0.25">
      <c r="B1868" s="2" t="s">
        <v>58</v>
      </c>
      <c r="C1868" s="2" t="s">
        <v>59</v>
      </c>
      <c r="D1868" s="2" t="s">
        <v>3698</v>
      </c>
      <c r="E1868" s="2" t="s">
        <v>3699</v>
      </c>
    </row>
    <row r="1869" spans="2:5" x14ac:dyDescent="0.25">
      <c r="B1869" s="10" t="s">
        <v>58</v>
      </c>
      <c r="C1869" s="10" t="s">
        <v>59</v>
      </c>
      <c r="D1869" s="10" t="s">
        <v>3700</v>
      </c>
      <c r="E1869" s="10" t="s">
        <v>3701</v>
      </c>
    </row>
    <row r="1870" spans="2:5" x14ac:dyDescent="0.25">
      <c r="B1870" s="2" t="s">
        <v>58</v>
      </c>
      <c r="C1870" s="2" t="s">
        <v>59</v>
      </c>
      <c r="D1870" s="2" t="s">
        <v>3702</v>
      </c>
      <c r="E1870" s="2" t="s">
        <v>3703</v>
      </c>
    </row>
    <row r="1871" spans="2:5" x14ac:dyDescent="0.25">
      <c r="B1871" s="10" t="s">
        <v>58</v>
      </c>
      <c r="C1871" s="10" t="s">
        <v>59</v>
      </c>
      <c r="D1871" s="10" t="s">
        <v>3704</v>
      </c>
      <c r="E1871" s="10" t="s">
        <v>3705</v>
      </c>
    </row>
    <row r="1872" spans="2:5" x14ac:dyDescent="0.25">
      <c r="B1872" s="2" t="s">
        <v>58</v>
      </c>
      <c r="C1872" s="2" t="s">
        <v>59</v>
      </c>
      <c r="D1872" s="2" t="s">
        <v>3706</v>
      </c>
      <c r="E1872" s="2" t="s">
        <v>3707</v>
      </c>
    </row>
    <row r="1873" spans="2:5" x14ac:dyDescent="0.25">
      <c r="B1873" s="10" t="s">
        <v>58</v>
      </c>
      <c r="C1873" s="10" t="s">
        <v>59</v>
      </c>
      <c r="D1873" s="10" t="s">
        <v>3708</v>
      </c>
      <c r="E1873" s="10" t="s">
        <v>3709</v>
      </c>
    </row>
    <row r="1874" spans="2:5" x14ac:dyDescent="0.25">
      <c r="B1874" s="2" t="s">
        <v>58</v>
      </c>
      <c r="C1874" s="2" t="s">
        <v>59</v>
      </c>
      <c r="D1874" s="2" t="s">
        <v>3710</v>
      </c>
      <c r="E1874" s="2" t="s">
        <v>3711</v>
      </c>
    </row>
    <row r="1875" spans="2:5" x14ac:dyDescent="0.25">
      <c r="B1875" s="10" t="s">
        <v>58</v>
      </c>
      <c r="C1875" s="10" t="s">
        <v>59</v>
      </c>
      <c r="D1875" s="10" t="s">
        <v>3712</v>
      </c>
      <c r="E1875" s="10" t="s">
        <v>3713</v>
      </c>
    </row>
    <row r="1876" spans="2:5" x14ac:dyDescent="0.25">
      <c r="B1876" s="2" t="s">
        <v>58</v>
      </c>
      <c r="C1876" s="2" t="s">
        <v>59</v>
      </c>
      <c r="D1876" s="2" t="s">
        <v>3714</v>
      </c>
      <c r="E1876" s="2" t="s">
        <v>3715</v>
      </c>
    </row>
    <row r="1877" spans="2:5" x14ac:dyDescent="0.25">
      <c r="B1877" s="10" t="s">
        <v>58</v>
      </c>
      <c r="C1877" s="10" t="s">
        <v>59</v>
      </c>
      <c r="D1877" s="10" t="s">
        <v>3716</v>
      </c>
      <c r="E1877" s="10" t="s">
        <v>3717</v>
      </c>
    </row>
    <row r="1878" spans="2:5" x14ac:dyDescent="0.25">
      <c r="B1878" s="2" t="s">
        <v>58</v>
      </c>
      <c r="C1878" s="2" t="s">
        <v>59</v>
      </c>
      <c r="D1878" s="2" t="s">
        <v>3718</v>
      </c>
      <c r="E1878" s="2" t="s">
        <v>3719</v>
      </c>
    </row>
    <row r="1879" spans="2:5" x14ac:dyDescent="0.25">
      <c r="B1879" s="10" t="s">
        <v>58</v>
      </c>
      <c r="C1879" s="10" t="s">
        <v>59</v>
      </c>
      <c r="D1879" s="10" t="s">
        <v>3720</v>
      </c>
      <c r="E1879" s="10" t="s">
        <v>3721</v>
      </c>
    </row>
    <row r="1880" spans="2:5" x14ac:dyDescent="0.25">
      <c r="B1880" s="2" t="s">
        <v>58</v>
      </c>
      <c r="C1880" s="2" t="s">
        <v>59</v>
      </c>
      <c r="D1880" s="2" t="s">
        <v>3722</v>
      </c>
      <c r="E1880" s="2" t="s">
        <v>3723</v>
      </c>
    </row>
    <row r="1881" spans="2:5" x14ac:dyDescent="0.25">
      <c r="B1881" s="10" t="s">
        <v>58</v>
      </c>
      <c r="C1881" s="10" t="s">
        <v>59</v>
      </c>
      <c r="D1881" s="10" t="s">
        <v>3724</v>
      </c>
      <c r="E1881" s="10" t="s">
        <v>3725</v>
      </c>
    </row>
    <row r="1882" spans="2:5" x14ac:dyDescent="0.25">
      <c r="B1882" s="2" t="s">
        <v>58</v>
      </c>
      <c r="C1882" s="2" t="s">
        <v>59</v>
      </c>
      <c r="D1882" s="2" t="s">
        <v>3726</v>
      </c>
      <c r="E1882" s="2" t="s">
        <v>3727</v>
      </c>
    </row>
    <row r="1883" spans="2:5" x14ac:dyDescent="0.25">
      <c r="B1883" s="10" t="s">
        <v>58</v>
      </c>
      <c r="C1883" s="10" t="s">
        <v>59</v>
      </c>
      <c r="D1883" s="10" t="s">
        <v>3728</v>
      </c>
      <c r="E1883" s="10" t="s">
        <v>3729</v>
      </c>
    </row>
    <row r="1884" spans="2:5" x14ac:dyDescent="0.25">
      <c r="B1884" s="2" t="s">
        <v>58</v>
      </c>
      <c r="C1884" s="2" t="s">
        <v>59</v>
      </c>
      <c r="D1884" s="2" t="s">
        <v>3730</v>
      </c>
      <c r="E1884" s="2" t="s">
        <v>3731</v>
      </c>
    </row>
    <row r="1885" spans="2:5" x14ac:dyDescent="0.25">
      <c r="B1885" s="10" t="s">
        <v>58</v>
      </c>
      <c r="C1885" s="10" t="s">
        <v>59</v>
      </c>
      <c r="D1885" s="10" t="s">
        <v>3732</v>
      </c>
      <c r="E1885" s="10" t="s">
        <v>3733</v>
      </c>
    </row>
    <row r="1886" spans="2:5" x14ac:dyDescent="0.25">
      <c r="B1886" s="2" t="s">
        <v>58</v>
      </c>
      <c r="C1886" s="2" t="s">
        <v>59</v>
      </c>
      <c r="D1886" s="2" t="s">
        <v>3734</v>
      </c>
      <c r="E1886" s="2" t="s">
        <v>3735</v>
      </c>
    </row>
    <row r="1887" spans="2:5" x14ac:dyDescent="0.25">
      <c r="B1887" s="10" t="s">
        <v>58</v>
      </c>
      <c r="C1887" s="10" t="s">
        <v>59</v>
      </c>
      <c r="D1887" s="10" t="s">
        <v>3736</v>
      </c>
      <c r="E1887" s="10" t="s">
        <v>3737</v>
      </c>
    </row>
    <row r="1888" spans="2:5" x14ac:dyDescent="0.25">
      <c r="B1888" s="2" t="s">
        <v>58</v>
      </c>
      <c r="C1888" s="2" t="s">
        <v>59</v>
      </c>
      <c r="D1888" s="2" t="s">
        <v>3738</v>
      </c>
      <c r="E1888" s="2" t="s">
        <v>3739</v>
      </c>
    </row>
    <row r="1889" spans="2:5" x14ac:dyDescent="0.25">
      <c r="B1889" s="10" t="s">
        <v>58</v>
      </c>
      <c r="C1889" s="10" t="s">
        <v>59</v>
      </c>
      <c r="D1889" s="10" t="s">
        <v>3740</v>
      </c>
      <c r="E1889" s="10" t="s">
        <v>3741</v>
      </c>
    </row>
    <row r="1890" spans="2:5" x14ac:dyDescent="0.25">
      <c r="B1890" s="2" t="s">
        <v>58</v>
      </c>
      <c r="C1890" s="2" t="s">
        <v>59</v>
      </c>
      <c r="D1890" s="2" t="s">
        <v>3742</v>
      </c>
      <c r="E1890" s="2" t="s">
        <v>3743</v>
      </c>
    </row>
    <row r="1891" spans="2:5" x14ac:dyDescent="0.25">
      <c r="B1891" s="10" t="s">
        <v>58</v>
      </c>
      <c r="C1891" s="10" t="s">
        <v>59</v>
      </c>
      <c r="D1891" s="10" t="s">
        <v>3744</v>
      </c>
      <c r="E1891" s="10" t="s">
        <v>3745</v>
      </c>
    </row>
    <row r="1892" spans="2:5" x14ac:dyDescent="0.25">
      <c r="B1892" s="2" t="s">
        <v>58</v>
      </c>
      <c r="C1892" s="2" t="s">
        <v>59</v>
      </c>
      <c r="D1892" s="2" t="s">
        <v>3746</v>
      </c>
      <c r="E1892" s="2" t="s">
        <v>3747</v>
      </c>
    </row>
    <row r="1893" spans="2:5" x14ac:dyDescent="0.25">
      <c r="B1893" s="10" t="s">
        <v>58</v>
      </c>
      <c r="C1893" s="10" t="s">
        <v>59</v>
      </c>
      <c r="D1893" s="10" t="s">
        <v>3748</v>
      </c>
      <c r="E1893" s="10" t="s">
        <v>3749</v>
      </c>
    </row>
    <row r="1894" spans="2:5" x14ac:dyDescent="0.25">
      <c r="B1894" s="2" t="s">
        <v>58</v>
      </c>
      <c r="C1894" s="2" t="s">
        <v>59</v>
      </c>
      <c r="D1894" s="2" t="s">
        <v>3750</v>
      </c>
      <c r="E1894" s="2" t="s">
        <v>3751</v>
      </c>
    </row>
    <row r="1895" spans="2:5" x14ac:dyDescent="0.25">
      <c r="B1895" s="10" t="s">
        <v>58</v>
      </c>
      <c r="C1895" s="10" t="s">
        <v>59</v>
      </c>
      <c r="D1895" s="10" t="s">
        <v>3752</v>
      </c>
      <c r="E1895" s="10" t="s">
        <v>3753</v>
      </c>
    </row>
    <row r="1896" spans="2:5" x14ac:dyDescent="0.25">
      <c r="B1896" s="2" t="s">
        <v>58</v>
      </c>
      <c r="C1896" s="2" t="s">
        <v>59</v>
      </c>
      <c r="D1896" s="2" t="s">
        <v>3754</v>
      </c>
      <c r="E1896" s="2" t="s">
        <v>3755</v>
      </c>
    </row>
    <row r="1897" spans="2:5" x14ac:dyDescent="0.25">
      <c r="B1897" s="10" t="s">
        <v>58</v>
      </c>
      <c r="C1897" s="10" t="s">
        <v>59</v>
      </c>
      <c r="D1897" s="10" t="s">
        <v>3756</v>
      </c>
      <c r="E1897" s="10" t="s">
        <v>3757</v>
      </c>
    </row>
    <row r="1898" spans="2:5" x14ac:dyDescent="0.25">
      <c r="B1898" s="2" t="s">
        <v>58</v>
      </c>
      <c r="C1898" s="2" t="s">
        <v>59</v>
      </c>
      <c r="D1898" s="2" t="s">
        <v>3758</v>
      </c>
      <c r="E1898" s="2" t="s">
        <v>3759</v>
      </c>
    </row>
    <row r="1899" spans="2:5" x14ac:dyDescent="0.25">
      <c r="B1899" s="10" t="s">
        <v>58</v>
      </c>
      <c r="C1899" s="10" t="s">
        <v>59</v>
      </c>
      <c r="D1899" s="10" t="s">
        <v>3760</v>
      </c>
      <c r="E1899" s="10" t="s">
        <v>3761</v>
      </c>
    </row>
    <row r="1900" spans="2:5" x14ac:dyDescent="0.25">
      <c r="B1900" s="2" t="s">
        <v>58</v>
      </c>
      <c r="C1900" s="2" t="s">
        <v>59</v>
      </c>
      <c r="D1900" s="2" t="s">
        <v>3762</v>
      </c>
      <c r="E1900" s="2" t="s">
        <v>3763</v>
      </c>
    </row>
    <row r="1901" spans="2:5" x14ac:dyDescent="0.25">
      <c r="B1901" s="10" t="s">
        <v>58</v>
      </c>
      <c r="C1901" s="10" t="s">
        <v>59</v>
      </c>
      <c r="D1901" s="10" t="s">
        <v>3764</v>
      </c>
      <c r="E1901" s="10" t="s">
        <v>3765</v>
      </c>
    </row>
    <row r="1902" spans="2:5" x14ac:dyDescent="0.25">
      <c r="B1902" s="2" t="s">
        <v>58</v>
      </c>
      <c r="C1902" s="2" t="s">
        <v>59</v>
      </c>
      <c r="D1902" s="2" t="s">
        <v>3766</v>
      </c>
      <c r="E1902" s="2" t="s">
        <v>3765</v>
      </c>
    </row>
    <row r="1903" spans="2:5" x14ac:dyDescent="0.25">
      <c r="B1903" s="10" t="s">
        <v>58</v>
      </c>
      <c r="C1903" s="10" t="s">
        <v>59</v>
      </c>
      <c r="D1903" s="10" t="s">
        <v>3767</v>
      </c>
      <c r="E1903" s="10" t="s">
        <v>3768</v>
      </c>
    </row>
    <row r="1904" spans="2:5" x14ac:dyDescent="0.25">
      <c r="B1904" s="2" t="s">
        <v>58</v>
      </c>
      <c r="C1904" s="2" t="s">
        <v>59</v>
      </c>
      <c r="D1904" s="2" t="s">
        <v>3769</v>
      </c>
      <c r="E1904" s="2" t="s">
        <v>3770</v>
      </c>
    </row>
    <row r="1905" spans="2:5" x14ac:dyDescent="0.25">
      <c r="B1905" s="10" t="s">
        <v>58</v>
      </c>
      <c r="C1905" s="10" t="s">
        <v>59</v>
      </c>
      <c r="D1905" s="10" t="s">
        <v>3771</v>
      </c>
      <c r="E1905" s="10" t="s">
        <v>3772</v>
      </c>
    </row>
    <row r="1906" spans="2:5" x14ac:dyDescent="0.25">
      <c r="B1906" s="2" t="s">
        <v>58</v>
      </c>
      <c r="C1906" s="2" t="s">
        <v>59</v>
      </c>
      <c r="D1906" s="2" t="s">
        <v>3773</v>
      </c>
      <c r="E1906" s="2" t="s">
        <v>3774</v>
      </c>
    </row>
    <row r="1907" spans="2:5" x14ac:dyDescent="0.25">
      <c r="B1907" s="10" t="s">
        <v>58</v>
      </c>
      <c r="C1907" s="10" t="s">
        <v>59</v>
      </c>
      <c r="D1907" s="10" t="s">
        <v>3775</v>
      </c>
      <c r="E1907" s="10" t="s">
        <v>3776</v>
      </c>
    </row>
    <row r="1908" spans="2:5" x14ac:dyDescent="0.25">
      <c r="B1908" s="2" t="s">
        <v>58</v>
      </c>
      <c r="C1908" s="2" t="s">
        <v>59</v>
      </c>
      <c r="D1908" s="2" t="s">
        <v>3777</v>
      </c>
      <c r="E1908" s="2" t="s">
        <v>3778</v>
      </c>
    </row>
    <row r="1909" spans="2:5" x14ac:dyDescent="0.25">
      <c r="B1909" s="10" t="s">
        <v>58</v>
      </c>
      <c r="C1909" s="10" t="s">
        <v>59</v>
      </c>
      <c r="D1909" s="10" t="s">
        <v>3779</v>
      </c>
      <c r="E1909" s="10" t="s">
        <v>3780</v>
      </c>
    </row>
    <row r="1910" spans="2:5" x14ac:dyDescent="0.25">
      <c r="B1910" s="2" t="s">
        <v>58</v>
      </c>
      <c r="C1910" s="2" t="s">
        <v>59</v>
      </c>
      <c r="D1910" s="2" t="s">
        <v>3781</v>
      </c>
      <c r="E1910" s="2" t="s">
        <v>3782</v>
      </c>
    </row>
    <row r="1911" spans="2:5" x14ac:dyDescent="0.25">
      <c r="B1911" s="10" t="s">
        <v>58</v>
      </c>
      <c r="C1911" s="10" t="s">
        <v>59</v>
      </c>
      <c r="D1911" s="10" t="s">
        <v>3783</v>
      </c>
      <c r="E1911" s="10" t="s">
        <v>3784</v>
      </c>
    </row>
    <row r="1912" spans="2:5" x14ac:dyDescent="0.25">
      <c r="B1912" s="2" t="s">
        <v>58</v>
      </c>
      <c r="C1912" s="2" t="s">
        <v>59</v>
      </c>
      <c r="D1912" s="2" t="s">
        <v>3785</v>
      </c>
      <c r="E1912" s="2" t="s">
        <v>3786</v>
      </c>
    </row>
    <row r="1913" spans="2:5" x14ac:dyDescent="0.25">
      <c r="B1913" s="10" t="s">
        <v>58</v>
      </c>
      <c r="C1913" s="10" t="s">
        <v>59</v>
      </c>
      <c r="D1913" s="10" t="s">
        <v>3787</v>
      </c>
      <c r="E1913" s="10" t="s">
        <v>3788</v>
      </c>
    </row>
    <row r="1914" spans="2:5" x14ac:dyDescent="0.25">
      <c r="B1914" s="2" t="s">
        <v>58</v>
      </c>
      <c r="C1914" s="2" t="s">
        <v>59</v>
      </c>
      <c r="D1914" s="2" t="s">
        <v>3789</v>
      </c>
      <c r="E1914" s="2" t="s">
        <v>3790</v>
      </c>
    </row>
    <row r="1915" spans="2:5" x14ac:dyDescent="0.25">
      <c r="B1915" s="10" t="s">
        <v>58</v>
      </c>
      <c r="C1915" s="10" t="s">
        <v>59</v>
      </c>
      <c r="D1915" s="10" t="s">
        <v>3791</v>
      </c>
      <c r="E1915" s="10" t="s">
        <v>3792</v>
      </c>
    </row>
    <row r="1916" spans="2:5" x14ac:dyDescent="0.25">
      <c r="B1916" s="2" t="s">
        <v>58</v>
      </c>
      <c r="C1916" s="2" t="s">
        <v>59</v>
      </c>
      <c r="D1916" s="2" t="s">
        <v>3793</v>
      </c>
      <c r="E1916" s="2" t="s">
        <v>3794</v>
      </c>
    </row>
    <row r="1917" spans="2:5" x14ac:dyDescent="0.25">
      <c r="B1917" s="10" t="s">
        <v>58</v>
      </c>
      <c r="C1917" s="10" t="s">
        <v>59</v>
      </c>
      <c r="D1917" s="10" t="s">
        <v>3795</v>
      </c>
      <c r="E1917" s="10" t="s">
        <v>3796</v>
      </c>
    </row>
    <row r="1918" spans="2:5" x14ac:dyDescent="0.25">
      <c r="B1918" s="2" t="s">
        <v>58</v>
      </c>
      <c r="C1918" s="2" t="s">
        <v>59</v>
      </c>
      <c r="D1918" s="2" t="s">
        <v>3797</v>
      </c>
      <c r="E1918" s="2" t="s">
        <v>3798</v>
      </c>
    </row>
    <row r="1919" spans="2:5" x14ac:dyDescent="0.25">
      <c r="B1919" s="10" t="s">
        <v>58</v>
      </c>
      <c r="C1919" s="10" t="s">
        <v>59</v>
      </c>
      <c r="D1919" s="10" t="s">
        <v>3799</v>
      </c>
      <c r="E1919" s="10" t="s">
        <v>3800</v>
      </c>
    </row>
    <row r="1920" spans="2:5" x14ac:dyDescent="0.25">
      <c r="B1920" s="2" t="s">
        <v>58</v>
      </c>
      <c r="C1920" s="2" t="s">
        <v>59</v>
      </c>
      <c r="D1920" s="2" t="s">
        <v>3801</v>
      </c>
      <c r="E1920" s="2" t="s">
        <v>3802</v>
      </c>
    </row>
    <row r="1921" spans="2:5" x14ac:dyDescent="0.25">
      <c r="B1921" s="10" t="s">
        <v>58</v>
      </c>
      <c r="C1921" s="10" t="s">
        <v>59</v>
      </c>
      <c r="D1921" s="10" t="s">
        <v>3803</v>
      </c>
      <c r="E1921" s="10" t="s">
        <v>3804</v>
      </c>
    </row>
    <row r="1922" spans="2:5" x14ac:dyDescent="0.25">
      <c r="B1922" s="2" t="s">
        <v>58</v>
      </c>
      <c r="C1922" s="2" t="s">
        <v>59</v>
      </c>
      <c r="D1922" s="2" t="s">
        <v>3805</v>
      </c>
      <c r="E1922" s="2" t="s">
        <v>3806</v>
      </c>
    </row>
    <row r="1923" spans="2:5" x14ac:dyDescent="0.25">
      <c r="B1923" s="10" t="s">
        <v>58</v>
      </c>
      <c r="C1923" s="10" t="s">
        <v>59</v>
      </c>
      <c r="D1923" s="10" t="s">
        <v>3807</v>
      </c>
      <c r="E1923" s="10" t="s">
        <v>3808</v>
      </c>
    </row>
    <row r="1924" spans="2:5" x14ac:dyDescent="0.25">
      <c r="B1924" s="2" t="s">
        <v>58</v>
      </c>
      <c r="C1924" s="2" t="s">
        <v>59</v>
      </c>
      <c r="D1924" s="2" t="s">
        <v>3809</v>
      </c>
      <c r="E1924" s="2" t="s">
        <v>3810</v>
      </c>
    </row>
    <row r="1925" spans="2:5" x14ac:dyDescent="0.25">
      <c r="B1925" s="10" t="s">
        <v>58</v>
      </c>
      <c r="C1925" s="10" t="s">
        <v>59</v>
      </c>
      <c r="D1925" s="10" t="s">
        <v>3811</v>
      </c>
      <c r="E1925" s="10" t="s">
        <v>3812</v>
      </c>
    </row>
    <row r="1926" spans="2:5" x14ac:dyDescent="0.25">
      <c r="B1926" s="2" t="s">
        <v>58</v>
      </c>
      <c r="C1926" s="2" t="s">
        <v>59</v>
      </c>
      <c r="D1926" s="2" t="s">
        <v>3813</v>
      </c>
      <c r="E1926" s="2" t="s">
        <v>3814</v>
      </c>
    </row>
    <row r="1927" spans="2:5" x14ac:dyDescent="0.25">
      <c r="B1927" s="10" t="s">
        <v>58</v>
      </c>
      <c r="C1927" s="10" t="s">
        <v>59</v>
      </c>
      <c r="D1927" s="10" t="s">
        <v>3815</v>
      </c>
      <c r="E1927" s="10" t="s">
        <v>3816</v>
      </c>
    </row>
    <row r="1928" spans="2:5" x14ac:dyDescent="0.25">
      <c r="B1928" s="2" t="s">
        <v>58</v>
      </c>
      <c r="C1928" s="2" t="s">
        <v>59</v>
      </c>
      <c r="D1928" s="2" t="s">
        <v>3817</v>
      </c>
      <c r="E1928" s="2" t="s">
        <v>3818</v>
      </c>
    </row>
    <row r="1929" spans="2:5" x14ac:dyDescent="0.25">
      <c r="B1929" s="10" t="s">
        <v>58</v>
      </c>
      <c r="C1929" s="10" t="s">
        <v>59</v>
      </c>
      <c r="D1929" s="10" t="s">
        <v>3819</v>
      </c>
      <c r="E1929" s="10" t="s">
        <v>3820</v>
      </c>
    </row>
    <row r="1930" spans="2:5" x14ac:dyDescent="0.25">
      <c r="B1930" s="2" t="s">
        <v>58</v>
      </c>
      <c r="C1930" s="2" t="s">
        <v>59</v>
      </c>
      <c r="D1930" s="2" t="s">
        <v>3821</v>
      </c>
      <c r="E1930" s="2" t="s">
        <v>3822</v>
      </c>
    </row>
    <row r="1931" spans="2:5" x14ac:dyDescent="0.25">
      <c r="B1931" s="10" t="s">
        <v>58</v>
      </c>
      <c r="C1931" s="10" t="s">
        <v>59</v>
      </c>
      <c r="D1931" s="10" t="s">
        <v>3823</v>
      </c>
      <c r="E1931" s="10" t="s">
        <v>3824</v>
      </c>
    </row>
    <row r="1932" spans="2:5" x14ac:dyDescent="0.25">
      <c r="B1932" s="2" t="s">
        <v>58</v>
      </c>
      <c r="C1932" s="2" t="s">
        <v>59</v>
      </c>
      <c r="D1932" s="2" t="s">
        <v>3825</v>
      </c>
      <c r="E1932" s="2" t="s">
        <v>3826</v>
      </c>
    </row>
    <row r="1933" spans="2:5" x14ac:dyDescent="0.25">
      <c r="B1933" s="10" t="s">
        <v>58</v>
      </c>
      <c r="C1933" s="10" t="s">
        <v>59</v>
      </c>
      <c r="D1933" s="10" t="s">
        <v>3827</v>
      </c>
      <c r="E1933" s="10" t="s">
        <v>3828</v>
      </c>
    </row>
    <row r="1934" spans="2:5" x14ac:dyDescent="0.25">
      <c r="B1934" s="2" t="s">
        <v>58</v>
      </c>
      <c r="C1934" s="2" t="s">
        <v>59</v>
      </c>
      <c r="D1934" s="2" t="s">
        <v>3829</v>
      </c>
      <c r="E1934" s="2" t="s">
        <v>3830</v>
      </c>
    </row>
    <row r="1935" spans="2:5" x14ac:dyDescent="0.25">
      <c r="B1935" s="10" t="s">
        <v>58</v>
      </c>
      <c r="C1935" s="10" t="s">
        <v>59</v>
      </c>
      <c r="D1935" s="10" t="s">
        <v>3831</v>
      </c>
      <c r="E1935" s="10" t="s">
        <v>3832</v>
      </c>
    </row>
    <row r="1936" spans="2:5" x14ac:dyDescent="0.25">
      <c r="B1936" s="2" t="s">
        <v>58</v>
      </c>
      <c r="C1936" s="2" t="s">
        <v>59</v>
      </c>
      <c r="D1936" s="2" t="s">
        <v>3833</v>
      </c>
      <c r="E1936" s="2" t="s">
        <v>3834</v>
      </c>
    </row>
    <row r="1937" spans="2:5" x14ac:dyDescent="0.25">
      <c r="B1937" s="10" t="s">
        <v>58</v>
      </c>
      <c r="C1937" s="10" t="s">
        <v>59</v>
      </c>
      <c r="D1937" s="10" t="s">
        <v>3835</v>
      </c>
      <c r="E1937" s="10" t="s">
        <v>3836</v>
      </c>
    </row>
    <row r="1938" spans="2:5" x14ac:dyDescent="0.25">
      <c r="B1938" s="2" t="s">
        <v>58</v>
      </c>
      <c r="C1938" s="2" t="s">
        <v>59</v>
      </c>
      <c r="D1938" s="2" t="s">
        <v>3837</v>
      </c>
      <c r="E1938" s="2" t="s">
        <v>3838</v>
      </c>
    </row>
    <row r="1939" spans="2:5" x14ac:dyDescent="0.25">
      <c r="B1939" s="10" t="s">
        <v>58</v>
      </c>
      <c r="C1939" s="10" t="s">
        <v>59</v>
      </c>
      <c r="D1939" s="10" t="s">
        <v>3839</v>
      </c>
      <c r="E1939" s="10" t="s">
        <v>3840</v>
      </c>
    </row>
    <row r="1940" spans="2:5" x14ac:dyDescent="0.25">
      <c r="B1940" s="2" t="s">
        <v>58</v>
      </c>
      <c r="C1940" s="2" t="s">
        <v>59</v>
      </c>
      <c r="D1940" s="2" t="s">
        <v>3841</v>
      </c>
      <c r="E1940" s="2" t="s">
        <v>3842</v>
      </c>
    </row>
    <row r="1941" spans="2:5" x14ac:dyDescent="0.25">
      <c r="B1941" s="10" t="s">
        <v>58</v>
      </c>
      <c r="C1941" s="10" t="s">
        <v>59</v>
      </c>
      <c r="D1941" s="10" t="s">
        <v>3843</v>
      </c>
      <c r="E1941" s="10" t="s">
        <v>3844</v>
      </c>
    </row>
    <row r="1942" spans="2:5" x14ac:dyDescent="0.25">
      <c r="B1942" s="2" t="s">
        <v>58</v>
      </c>
      <c r="C1942" s="2" t="s">
        <v>59</v>
      </c>
      <c r="D1942" s="2" t="s">
        <v>3845</v>
      </c>
      <c r="E1942" s="2" t="s">
        <v>3846</v>
      </c>
    </row>
    <row r="1943" spans="2:5" x14ac:dyDescent="0.25">
      <c r="B1943" s="10" t="s">
        <v>58</v>
      </c>
      <c r="C1943" s="10" t="s">
        <v>59</v>
      </c>
      <c r="D1943" s="10" t="s">
        <v>3847</v>
      </c>
      <c r="E1943" s="10" t="s">
        <v>3848</v>
      </c>
    </row>
    <row r="1944" spans="2:5" x14ac:dyDescent="0.25">
      <c r="B1944" s="2" t="s">
        <v>58</v>
      </c>
      <c r="C1944" s="2" t="s">
        <v>59</v>
      </c>
      <c r="D1944" s="2" t="s">
        <v>3849</v>
      </c>
      <c r="E1944" s="2" t="s">
        <v>3850</v>
      </c>
    </row>
    <row r="1945" spans="2:5" x14ac:dyDescent="0.25">
      <c r="B1945" s="10" t="s">
        <v>58</v>
      </c>
      <c r="C1945" s="10" t="s">
        <v>59</v>
      </c>
      <c r="D1945" s="10" t="s">
        <v>3851</v>
      </c>
      <c r="E1945" s="10" t="s">
        <v>3852</v>
      </c>
    </row>
    <row r="1946" spans="2:5" x14ac:dyDescent="0.25">
      <c r="B1946" s="2" t="s">
        <v>58</v>
      </c>
      <c r="C1946" s="2" t="s">
        <v>59</v>
      </c>
      <c r="D1946" s="2" t="s">
        <v>3853</v>
      </c>
      <c r="E1946" s="2" t="s">
        <v>3854</v>
      </c>
    </row>
    <row r="1947" spans="2:5" x14ac:dyDescent="0.25">
      <c r="B1947" s="10" t="s">
        <v>58</v>
      </c>
      <c r="C1947" s="10" t="s">
        <v>59</v>
      </c>
      <c r="D1947" s="10" t="s">
        <v>3855</v>
      </c>
      <c r="E1947" s="10" t="s">
        <v>3856</v>
      </c>
    </row>
    <row r="1948" spans="2:5" x14ac:dyDescent="0.25">
      <c r="B1948" s="2" t="s">
        <v>58</v>
      </c>
      <c r="C1948" s="2" t="s">
        <v>59</v>
      </c>
      <c r="D1948" s="2" t="s">
        <v>3857</v>
      </c>
      <c r="E1948" s="2" t="s">
        <v>3858</v>
      </c>
    </row>
    <row r="1949" spans="2:5" x14ac:dyDescent="0.25">
      <c r="B1949" s="10" t="s">
        <v>58</v>
      </c>
      <c r="C1949" s="10" t="s">
        <v>59</v>
      </c>
      <c r="D1949" s="10" t="s">
        <v>3859</v>
      </c>
      <c r="E1949" s="10" t="s">
        <v>3860</v>
      </c>
    </row>
    <row r="1950" spans="2:5" x14ac:dyDescent="0.25">
      <c r="B1950" s="2" t="s">
        <v>58</v>
      </c>
      <c r="C1950" s="2" t="s">
        <v>59</v>
      </c>
      <c r="D1950" s="2" t="s">
        <v>3861</v>
      </c>
      <c r="E1950" s="2" t="s">
        <v>3862</v>
      </c>
    </row>
    <row r="1951" spans="2:5" x14ac:dyDescent="0.25">
      <c r="B1951" s="10" t="s">
        <v>58</v>
      </c>
      <c r="C1951" s="10" t="s">
        <v>59</v>
      </c>
      <c r="D1951" s="10" t="s">
        <v>3863</v>
      </c>
      <c r="E1951" s="10" t="s">
        <v>3864</v>
      </c>
    </row>
    <row r="1952" spans="2:5" x14ac:dyDescent="0.25">
      <c r="B1952" s="2" t="s">
        <v>58</v>
      </c>
      <c r="C1952" s="2" t="s">
        <v>59</v>
      </c>
      <c r="D1952" s="2" t="s">
        <v>3865</v>
      </c>
      <c r="E1952" s="2" t="s">
        <v>3864</v>
      </c>
    </row>
    <row r="1953" spans="2:5" x14ac:dyDescent="0.25">
      <c r="B1953" s="10" t="s">
        <v>58</v>
      </c>
      <c r="C1953" s="10" t="s">
        <v>59</v>
      </c>
      <c r="D1953" s="10" t="s">
        <v>3866</v>
      </c>
      <c r="E1953" s="10" t="s">
        <v>3867</v>
      </c>
    </row>
    <row r="1954" spans="2:5" x14ac:dyDescent="0.25">
      <c r="B1954" s="2" t="s">
        <v>58</v>
      </c>
      <c r="C1954" s="2" t="s">
        <v>59</v>
      </c>
      <c r="D1954" s="2" t="s">
        <v>3868</v>
      </c>
      <c r="E1954" s="2" t="s">
        <v>3869</v>
      </c>
    </row>
    <row r="1955" spans="2:5" x14ac:dyDescent="0.25">
      <c r="B1955" s="10" t="s">
        <v>58</v>
      </c>
      <c r="C1955" s="10" t="s">
        <v>59</v>
      </c>
      <c r="D1955" s="10" t="s">
        <v>3870</v>
      </c>
      <c r="E1955" s="10" t="s">
        <v>3871</v>
      </c>
    </row>
    <row r="1956" spans="2:5" x14ac:dyDescent="0.25">
      <c r="B1956" s="2" t="s">
        <v>58</v>
      </c>
      <c r="C1956" s="2" t="s">
        <v>59</v>
      </c>
      <c r="D1956" s="2" t="s">
        <v>3872</v>
      </c>
      <c r="E1956" s="2" t="s">
        <v>3873</v>
      </c>
    </row>
    <row r="1957" spans="2:5" x14ac:dyDescent="0.25">
      <c r="B1957" s="10" t="s">
        <v>58</v>
      </c>
      <c r="C1957" s="10" t="s">
        <v>59</v>
      </c>
      <c r="D1957" s="10" t="s">
        <v>3874</v>
      </c>
      <c r="E1957" s="10" t="s">
        <v>3875</v>
      </c>
    </row>
    <row r="1958" spans="2:5" x14ac:dyDescent="0.25">
      <c r="B1958" s="2" t="s">
        <v>58</v>
      </c>
      <c r="C1958" s="2" t="s">
        <v>59</v>
      </c>
      <c r="D1958" s="2" t="s">
        <v>3876</v>
      </c>
      <c r="E1958" s="2" t="s">
        <v>3877</v>
      </c>
    </row>
    <row r="1959" spans="2:5" x14ac:dyDescent="0.25">
      <c r="B1959" s="10" t="s">
        <v>58</v>
      </c>
      <c r="C1959" s="10" t="s">
        <v>59</v>
      </c>
      <c r="D1959" s="10" t="s">
        <v>3878</v>
      </c>
      <c r="E1959" s="10" t="s">
        <v>3879</v>
      </c>
    </row>
    <row r="1960" spans="2:5" x14ac:dyDescent="0.25">
      <c r="B1960" s="2" t="s">
        <v>58</v>
      </c>
      <c r="C1960" s="2" t="s">
        <v>59</v>
      </c>
      <c r="D1960" s="2" t="s">
        <v>3880</v>
      </c>
      <c r="E1960" s="2" t="s">
        <v>3881</v>
      </c>
    </row>
    <row r="1961" spans="2:5" x14ac:dyDescent="0.25">
      <c r="B1961" s="10" t="s">
        <v>58</v>
      </c>
      <c r="C1961" s="10" t="s">
        <v>59</v>
      </c>
      <c r="D1961" s="10" t="s">
        <v>3882</v>
      </c>
      <c r="E1961" s="10" t="s">
        <v>3883</v>
      </c>
    </row>
    <row r="1962" spans="2:5" x14ac:dyDescent="0.25">
      <c r="B1962" s="2" t="s">
        <v>58</v>
      </c>
      <c r="C1962" s="2" t="s">
        <v>59</v>
      </c>
      <c r="D1962" s="2" t="s">
        <v>3884</v>
      </c>
      <c r="E1962" s="2" t="s">
        <v>3885</v>
      </c>
    </row>
    <row r="1963" spans="2:5" x14ac:dyDescent="0.25">
      <c r="B1963" s="10" t="s">
        <v>58</v>
      </c>
      <c r="C1963" s="10" t="s">
        <v>59</v>
      </c>
      <c r="D1963" s="10" t="s">
        <v>3886</v>
      </c>
      <c r="E1963" s="10" t="s">
        <v>3887</v>
      </c>
    </row>
    <row r="1964" spans="2:5" x14ac:dyDescent="0.25">
      <c r="B1964" s="2" t="s">
        <v>58</v>
      </c>
      <c r="C1964" s="2" t="s">
        <v>59</v>
      </c>
      <c r="D1964" s="2" t="s">
        <v>3888</v>
      </c>
      <c r="E1964" s="2" t="s">
        <v>3889</v>
      </c>
    </row>
    <row r="1965" spans="2:5" x14ac:dyDescent="0.25">
      <c r="B1965" s="10" t="s">
        <v>58</v>
      </c>
      <c r="C1965" s="10" t="s">
        <v>59</v>
      </c>
      <c r="D1965" s="10" t="s">
        <v>3890</v>
      </c>
      <c r="E1965" s="10" t="s">
        <v>3891</v>
      </c>
    </row>
    <row r="1966" spans="2:5" x14ac:dyDescent="0.25">
      <c r="B1966" s="2" t="s">
        <v>58</v>
      </c>
      <c r="C1966" s="2" t="s">
        <v>59</v>
      </c>
      <c r="D1966" s="2" t="s">
        <v>3892</v>
      </c>
      <c r="E1966" s="2" t="s">
        <v>3891</v>
      </c>
    </row>
    <row r="1967" spans="2:5" x14ac:dyDescent="0.25">
      <c r="B1967" s="10" t="s">
        <v>58</v>
      </c>
      <c r="C1967" s="10" t="s">
        <v>59</v>
      </c>
      <c r="D1967" s="10" t="s">
        <v>3893</v>
      </c>
      <c r="E1967" s="10" t="s">
        <v>3891</v>
      </c>
    </row>
    <row r="1968" spans="2:5" x14ac:dyDescent="0.25">
      <c r="B1968" s="2" t="s">
        <v>58</v>
      </c>
      <c r="C1968" s="2" t="s">
        <v>59</v>
      </c>
      <c r="D1968" s="2" t="s">
        <v>3894</v>
      </c>
      <c r="E1968" s="2" t="s">
        <v>3895</v>
      </c>
    </row>
    <row r="1969" spans="2:5" x14ac:dyDescent="0.25">
      <c r="B1969" s="10" t="s">
        <v>58</v>
      </c>
      <c r="C1969" s="10" t="s">
        <v>59</v>
      </c>
      <c r="D1969" s="10" t="s">
        <v>3896</v>
      </c>
      <c r="E1969" s="10" t="s">
        <v>3897</v>
      </c>
    </row>
    <row r="1970" spans="2:5" x14ac:dyDescent="0.25">
      <c r="B1970" s="2" t="s">
        <v>58</v>
      </c>
      <c r="C1970" s="2" t="s">
        <v>59</v>
      </c>
      <c r="D1970" s="2" t="s">
        <v>3898</v>
      </c>
      <c r="E1970" s="2" t="s">
        <v>3897</v>
      </c>
    </row>
    <row r="1971" spans="2:5" x14ac:dyDescent="0.25">
      <c r="B1971" s="10" t="s">
        <v>58</v>
      </c>
      <c r="C1971" s="10" t="s">
        <v>59</v>
      </c>
      <c r="D1971" s="10" t="s">
        <v>3899</v>
      </c>
      <c r="E1971" s="10" t="s">
        <v>3900</v>
      </c>
    </row>
    <row r="1972" spans="2:5" x14ac:dyDescent="0.25">
      <c r="B1972" s="2" t="s">
        <v>58</v>
      </c>
      <c r="C1972" s="2" t="s">
        <v>59</v>
      </c>
      <c r="D1972" s="2" t="s">
        <v>3901</v>
      </c>
      <c r="E1972" s="2" t="s">
        <v>3902</v>
      </c>
    </row>
    <row r="1973" spans="2:5" x14ac:dyDescent="0.25">
      <c r="B1973" s="10" t="s">
        <v>58</v>
      </c>
      <c r="C1973" s="10" t="s">
        <v>59</v>
      </c>
      <c r="D1973" s="10" t="s">
        <v>3903</v>
      </c>
      <c r="E1973" s="10" t="s">
        <v>3904</v>
      </c>
    </row>
    <row r="1974" spans="2:5" x14ac:dyDescent="0.25">
      <c r="B1974" s="2" t="s">
        <v>58</v>
      </c>
      <c r="C1974" s="2" t="s">
        <v>59</v>
      </c>
      <c r="D1974" s="2" t="s">
        <v>3905</v>
      </c>
      <c r="E1974" s="2" t="s">
        <v>3906</v>
      </c>
    </row>
    <row r="1975" spans="2:5" x14ac:dyDescent="0.25">
      <c r="B1975" s="10" t="s">
        <v>58</v>
      </c>
      <c r="C1975" s="10" t="s">
        <v>59</v>
      </c>
      <c r="D1975" s="10" t="s">
        <v>3907</v>
      </c>
      <c r="E1975" s="10" t="s">
        <v>3908</v>
      </c>
    </row>
    <row r="1976" spans="2:5" x14ac:dyDescent="0.25">
      <c r="B1976" s="2" t="s">
        <v>58</v>
      </c>
      <c r="C1976" s="2" t="s">
        <v>59</v>
      </c>
      <c r="D1976" s="2" t="s">
        <v>3909</v>
      </c>
      <c r="E1976" s="2" t="s">
        <v>3910</v>
      </c>
    </row>
    <row r="1977" spans="2:5" x14ac:dyDescent="0.25">
      <c r="B1977" s="10" t="s">
        <v>58</v>
      </c>
      <c r="C1977" s="10" t="s">
        <v>59</v>
      </c>
      <c r="D1977" s="10" t="s">
        <v>3911</v>
      </c>
      <c r="E1977" s="10" t="s">
        <v>3912</v>
      </c>
    </row>
    <row r="1978" spans="2:5" x14ac:dyDescent="0.25">
      <c r="B1978" s="2" t="s">
        <v>58</v>
      </c>
      <c r="C1978" s="2" t="s">
        <v>59</v>
      </c>
      <c r="D1978" s="2" t="s">
        <v>3913</v>
      </c>
      <c r="E1978" s="2" t="s">
        <v>3914</v>
      </c>
    </row>
    <row r="1979" spans="2:5" x14ac:dyDescent="0.25">
      <c r="B1979" s="10" t="s">
        <v>58</v>
      </c>
      <c r="C1979" s="10" t="s">
        <v>59</v>
      </c>
      <c r="D1979" s="10" t="s">
        <v>3915</v>
      </c>
      <c r="E1979" s="10" t="s">
        <v>3916</v>
      </c>
    </row>
    <row r="1980" spans="2:5" x14ac:dyDescent="0.25">
      <c r="B1980" s="2" t="s">
        <v>58</v>
      </c>
      <c r="C1980" s="2" t="s">
        <v>59</v>
      </c>
      <c r="D1980" s="2" t="s">
        <v>3917</v>
      </c>
      <c r="E1980" s="2" t="s">
        <v>3918</v>
      </c>
    </row>
    <row r="1981" spans="2:5" x14ac:dyDescent="0.25">
      <c r="B1981" s="10" t="s">
        <v>58</v>
      </c>
      <c r="C1981" s="10" t="s">
        <v>59</v>
      </c>
      <c r="D1981" s="10" t="s">
        <v>3919</v>
      </c>
      <c r="E1981" s="10" t="s">
        <v>3920</v>
      </c>
    </row>
    <row r="1982" spans="2:5" x14ac:dyDescent="0.25">
      <c r="B1982" s="2" t="s">
        <v>58</v>
      </c>
      <c r="C1982" s="2" t="s">
        <v>59</v>
      </c>
      <c r="D1982" s="2" t="s">
        <v>3921</v>
      </c>
      <c r="E1982" s="2" t="s">
        <v>3922</v>
      </c>
    </row>
    <row r="1983" spans="2:5" x14ac:dyDescent="0.25">
      <c r="B1983" s="10" t="s">
        <v>58</v>
      </c>
      <c r="C1983" s="10" t="s">
        <v>59</v>
      </c>
      <c r="D1983" s="10" t="s">
        <v>3923</v>
      </c>
      <c r="E1983" s="10" t="s">
        <v>3924</v>
      </c>
    </row>
    <row r="1984" spans="2:5" x14ac:dyDescent="0.25">
      <c r="B1984" s="2" t="s">
        <v>58</v>
      </c>
      <c r="C1984" s="2" t="s">
        <v>59</v>
      </c>
      <c r="D1984" s="2" t="s">
        <v>3925</v>
      </c>
      <c r="E1984" s="2" t="s">
        <v>3926</v>
      </c>
    </row>
    <row r="1985" spans="2:5" x14ac:dyDescent="0.25">
      <c r="B1985" s="10" t="s">
        <v>58</v>
      </c>
      <c r="C1985" s="10" t="s">
        <v>59</v>
      </c>
      <c r="D1985" s="10" t="s">
        <v>3927</v>
      </c>
      <c r="E1985" s="10" t="s">
        <v>3928</v>
      </c>
    </row>
    <row r="1986" spans="2:5" x14ac:dyDescent="0.25">
      <c r="B1986" s="2" t="s">
        <v>58</v>
      </c>
      <c r="C1986" s="2" t="s">
        <v>59</v>
      </c>
      <c r="D1986" s="2" t="s">
        <v>3929</v>
      </c>
      <c r="E1986" s="2" t="s">
        <v>3930</v>
      </c>
    </row>
    <row r="1987" spans="2:5" x14ac:dyDescent="0.25">
      <c r="B1987" s="10" t="s">
        <v>58</v>
      </c>
      <c r="C1987" s="10" t="s">
        <v>59</v>
      </c>
      <c r="D1987" s="10" t="s">
        <v>3931</v>
      </c>
      <c r="E1987" s="10" t="s">
        <v>3932</v>
      </c>
    </row>
    <row r="1988" spans="2:5" x14ac:dyDescent="0.25">
      <c r="B1988" s="2" t="s">
        <v>58</v>
      </c>
      <c r="C1988" s="2" t="s">
        <v>59</v>
      </c>
      <c r="D1988" s="2" t="s">
        <v>3933</v>
      </c>
      <c r="E1988" s="2" t="s">
        <v>3934</v>
      </c>
    </row>
    <row r="1989" spans="2:5" x14ac:dyDescent="0.25">
      <c r="B1989" s="10" t="s">
        <v>58</v>
      </c>
      <c r="C1989" s="10" t="s">
        <v>59</v>
      </c>
      <c r="D1989" s="10" t="s">
        <v>3935</v>
      </c>
      <c r="E1989" s="10" t="s">
        <v>3936</v>
      </c>
    </row>
    <row r="1990" spans="2:5" x14ac:dyDescent="0.25">
      <c r="B1990" s="2" t="s">
        <v>58</v>
      </c>
      <c r="C1990" s="2" t="s">
        <v>59</v>
      </c>
      <c r="D1990" s="2" t="s">
        <v>3937</v>
      </c>
      <c r="E1990" s="2" t="s">
        <v>3938</v>
      </c>
    </row>
    <row r="1991" spans="2:5" x14ac:dyDescent="0.25">
      <c r="B1991" s="10" t="s">
        <v>58</v>
      </c>
      <c r="C1991" s="10" t="s">
        <v>59</v>
      </c>
      <c r="D1991" s="10" t="s">
        <v>3939</v>
      </c>
      <c r="E1991" s="10" t="s">
        <v>3940</v>
      </c>
    </row>
    <row r="1992" spans="2:5" x14ac:dyDescent="0.25">
      <c r="B1992" s="2" t="s">
        <v>58</v>
      </c>
      <c r="C1992" s="2" t="s">
        <v>59</v>
      </c>
      <c r="D1992" s="2" t="s">
        <v>3941</v>
      </c>
      <c r="E1992" s="2" t="s">
        <v>3942</v>
      </c>
    </row>
    <row r="1993" spans="2:5" x14ac:dyDescent="0.25">
      <c r="B1993" s="10" t="s">
        <v>58</v>
      </c>
      <c r="C1993" s="10" t="s">
        <v>59</v>
      </c>
      <c r="D1993" s="10" t="s">
        <v>3943</v>
      </c>
      <c r="E1993" s="10" t="s">
        <v>3944</v>
      </c>
    </row>
    <row r="1994" spans="2:5" x14ac:dyDescent="0.25">
      <c r="B1994" s="2" t="s">
        <v>58</v>
      </c>
      <c r="C1994" s="2" t="s">
        <v>59</v>
      </c>
      <c r="D1994" s="2" t="s">
        <v>3945</v>
      </c>
      <c r="E1994" s="2" t="s">
        <v>3946</v>
      </c>
    </row>
    <row r="1995" spans="2:5" x14ac:dyDescent="0.25">
      <c r="B1995" s="10" t="s">
        <v>58</v>
      </c>
      <c r="C1995" s="10" t="s">
        <v>59</v>
      </c>
      <c r="D1995" s="10" t="s">
        <v>3947</v>
      </c>
      <c r="E1995" s="10" t="s">
        <v>3948</v>
      </c>
    </row>
    <row r="1996" spans="2:5" x14ac:dyDescent="0.25">
      <c r="B1996" s="2" t="s">
        <v>58</v>
      </c>
      <c r="C1996" s="2" t="s">
        <v>59</v>
      </c>
      <c r="D1996" s="2" t="s">
        <v>3949</v>
      </c>
      <c r="E1996" s="2" t="s">
        <v>3950</v>
      </c>
    </row>
    <row r="1997" spans="2:5" x14ac:dyDescent="0.25">
      <c r="B1997" s="10" t="s">
        <v>58</v>
      </c>
      <c r="C1997" s="10" t="s">
        <v>59</v>
      </c>
      <c r="D1997" s="10" t="s">
        <v>3951</v>
      </c>
      <c r="E1997" s="10" t="s">
        <v>3952</v>
      </c>
    </row>
    <row r="1998" spans="2:5" x14ac:dyDescent="0.25">
      <c r="B1998" s="2" t="s">
        <v>58</v>
      </c>
      <c r="C1998" s="2" t="s">
        <v>59</v>
      </c>
      <c r="D1998" s="2" t="s">
        <v>3953</v>
      </c>
      <c r="E1998" s="2" t="s">
        <v>3954</v>
      </c>
    </row>
    <row r="1999" spans="2:5" x14ac:dyDescent="0.25">
      <c r="B1999" s="10" t="s">
        <v>58</v>
      </c>
      <c r="C1999" s="10" t="s">
        <v>59</v>
      </c>
      <c r="D1999" s="10" t="s">
        <v>3955</v>
      </c>
      <c r="E1999" s="10" t="s">
        <v>3916</v>
      </c>
    </row>
    <row r="2000" spans="2:5" x14ac:dyDescent="0.25">
      <c r="B2000" s="2" t="s">
        <v>58</v>
      </c>
      <c r="C2000" s="2" t="s">
        <v>59</v>
      </c>
      <c r="D2000" s="2" t="s">
        <v>3956</v>
      </c>
      <c r="E2000" s="2" t="s">
        <v>3918</v>
      </c>
    </row>
    <row r="2001" spans="2:5" x14ac:dyDescent="0.25">
      <c r="B2001" s="10" t="s">
        <v>58</v>
      </c>
      <c r="C2001" s="10" t="s">
        <v>59</v>
      </c>
      <c r="D2001" s="10" t="s">
        <v>3957</v>
      </c>
      <c r="E2001" s="10" t="s">
        <v>3920</v>
      </c>
    </row>
    <row r="2002" spans="2:5" x14ac:dyDescent="0.25">
      <c r="B2002" s="2" t="s">
        <v>58</v>
      </c>
      <c r="C2002" s="2" t="s">
        <v>59</v>
      </c>
      <c r="D2002" s="2" t="s">
        <v>3958</v>
      </c>
      <c r="E2002" s="2" t="s">
        <v>3959</v>
      </c>
    </row>
    <row r="2003" spans="2:5" x14ac:dyDescent="0.25">
      <c r="B2003" s="10" t="s">
        <v>58</v>
      </c>
      <c r="C2003" s="10" t="s">
        <v>59</v>
      </c>
      <c r="D2003" s="10" t="s">
        <v>3960</v>
      </c>
      <c r="E2003" s="10" t="s">
        <v>3961</v>
      </c>
    </row>
    <row r="2004" spans="2:5" x14ac:dyDescent="0.25">
      <c r="B2004" s="2" t="s">
        <v>58</v>
      </c>
      <c r="C2004" s="2" t="s">
        <v>59</v>
      </c>
      <c r="D2004" s="2" t="s">
        <v>3962</v>
      </c>
      <c r="E2004" s="2" t="s">
        <v>3963</v>
      </c>
    </row>
    <row r="2005" spans="2:5" x14ac:dyDescent="0.25">
      <c r="B2005" s="10" t="s">
        <v>58</v>
      </c>
      <c r="C2005" s="10" t="s">
        <v>59</v>
      </c>
      <c r="D2005" s="10" t="s">
        <v>3964</v>
      </c>
      <c r="E2005" s="10" t="s">
        <v>3965</v>
      </c>
    </row>
    <row r="2006" spans="2:5" x14ac:dyDescent="0.25">
      <c r="B2006" s="2" t="s">
        <v>58</v>
      </c>
      <c r="C2006" s="2" t="s">
        <v>59</v>
      </c>
      <c r="D2006" s="2" t="s">
        <v>3966</v>
      </c>
      <c r="E2006" s="2" t="s">
        <v>3967</v>
      </c>
    </row>
    <row r="2007" spans="2:5" x14ac:dyDescent="0.25">
      <c r="B2007" s="10" t="s">
        <v>58</v>
      </c>
      <c r="C2007" s="10" t="s">
        <v>59</v>
      </c>
      <c r="D2007" s="10" t="s">
        <v>3968</v>
      </c>
      <c r="E2007" s="10" t="s">
        <v>3969</v>
      </c>
    </row>
    <row r="2008" spans="2:5" x14ac:dyDescent="0.25">
      <c r="B2008" s="2" t="s">
        <v>58</v>
      </c>
      <c r="C2008" s="2" t="s">
        <v>59</v>
      </c>
      <c r="D2008" s="2" t="s">
        <v>3970</v>
      </c>
      <c r="E2008" s="2" t="s">
        <v>3971</v>
      </c>
    </row>
    <row r="2009" spans="2:5" x14ac:dyDescent="0.25">
      <c r="B2009" s="10" t="s">
        <v>58</v>
      </c>
      <c r="C2009" s="10" t="s">
        <v>59</v>
      </c>
      <c r="D2009" s="10" t="s">
        <v>3972</v>
      </c>
      <c r="E2009" s="10" t="s">
        <v>3973</v>
      </c>
    </row>
    <row r="2010" spans="2:5" x14ac:dyDescent="0.25">
      <c r="B2010" s="2" t="s">
        <v>58</v>
      </c>
      <c r="C2010" s="2" t="s">
        <v>59</v>
      </c>
      <c r="D2010" s="2" t="s">
        <v>3974</v>
      </c>
      <c r="E2010" s="2" t="s">
        <v>3975</v>
      </c>
    </row>
    <row r="2011" spans="2:5" x14ac:dyDescent="0.25">
      <c r="B2011" s="10" t="s">
        <v>58</v>
      </c>
      <c r="C2011" s="10" t="s">
        <v>59</v>
      </c>
      <c r="D2011" s="10" t="s">
        <v>3976</v>
      </c>
      <c r="E2011" s="10" t="s">
        <v>3977</v>
      </c>
    </row>
    <row r="2012" spans="2:5" x14ac:dyDescent="0.25">
      <c r="B2012" s="2" t="s">
        <v>58</v>
      </c>
      <c r="C2012" s="2" t="s">
        <v>59</v>
      </c>
      <c r="D2012" s="2" t="s">
        <v>3978</v>
      </c>
      <c r="E2012" s="2" t="s">
        <v>3979</v>
      </c>
    </row>
    <row r="2013" spans="2:5" x14ac:dyDescent="0.25">
      <c r="B2013" s="10" t="s">
        <v>58</v>
      </c>
      <c r="C2013" s="10" t="s">
        <v>59</v>
      </c>
      <c r="D2013" s="10" t="s">
        <v>3980</v>
      </c>
      <c r="E2013" s="10" t="s">
        <v>3981</v>
      </c>
    </row>
    <row r="2014" spans="2:5" x14ac:dyDescent="0.25">
      <c r="B2014" s="2" t="s">
        <v>58</v>
      </c>
      <c r="C2014" s="2" t="s">
        <v>59</v>
      </c>
      <c r="D2014" s="2" t="s">
        <v>3982</v>
      </c>
      <c r="E2014" s="2" t="s">
        <v>3983</v>
      </c>
    </row>
    <row r="2015" spans="2:5" x14ac:dyDescent="0.25">
      <c r="B2015" s="10" t="s">
        <v>58</v>
      </c>
      <c r="C2015" s="10" t="s">
        <v>59</v>
      </c>
      <c r="D2015" s="10" t="s">
        <v>3984</v>
      </c>
      <c r="E2015" s="10" t="s">
        <v>3985</v>
      </c>
    </row>
    <row r="2016" spans="2:5" x14ac:dyDescent="0.25">
      <c r="B2016" s="2" t="s">
        <v>58</v>
      </c>
      <c r="C2016" s="2" t="s">
        <v>59</v>
      </c>
      <c r="D2016" s="2" t="s">
        <v>3986</v>
      </c>
      <c r="E2016" s="2" t="s">
        <v>3987</v>
      </c>
    </row>
    <row r="2017" spans="2:5" x14ac:dyDescent="0.25">
      <c r="B2017" s="10" t="s">
        <v>58</v>
      </c>
      <c r="C2017" s="10" t="s">
        <v>59</v>
      </c>
      <c r="D2017" s="10" t="s">
        <v>3988</v>
      </c>
      <c r="E2017" s="10" t="s">
        <v>3989</v>
      </c>
    </row>
    <row r="2018" spans="2:5" x14ac:dyDescent="0.25">
      <c r="B2018" s="2" t="s">
        <v>58</v>
      </c>
      <c r="C2018" s="2" t="s">
        <v>59</v>
      </c>
      <c r="D2018" s="2" t="s">
        <v>3990</v>
      </c>
      <c r="E2018" s="2" t="s">
        <v>3991</v>
      </c>
    </row>
    <row r="2019" spans="2:5" x14ac:dyDescent="0.25">
      <c r="B2019" s="10" t="s">
        <v>58</v>
      </c>
      <c r="C2019" s="10" t="s">
        <v>59</v>
      </c>
      <c r="D2019" s="10" t="s">
        <v>3992</v>
      </c>
      <c r="E2019" s="10" t="s">
        <v>3993</v>
      </c>
    </row>
    <row r="2020" spans="2:5" x14ac:dyDescent="0.25">
      <c r="B2020" s="2" t="s">
        <v>58</v>
      </c>
      <c r="C2020" s="2" t="s">
        <v>59</v>
      </c>
      <c r="D2020" s="2" t="s">
        <v>3994</v>
      </c>
      <c r="E2020" s="2" t="s">
        <v>3995</v>
      </c>
    </row>
    <row r="2021" spans="2:5" x14ac:dyDescent="0.25">
      <c r="B2021" s="10" t="s">
        <v>58</v>
      </c>
      <c r="C2021" s="10" t="s">
        <v>59</v>
      </c>
      <c r="D2021" s="10" t="s">
        <v>3996</v>
      </c>
      <c r="E2021" s="10" t="s">
        <v>3997</v>
      </c>
    </row>
    <row r="2022" spans="2:5" x14ac:dyDescent="0.25">
      <c r="B2022" s="2" t="s">
        <v>58</v>
      </c>
      <c r="C2022" s="2" t="s">
        <v>59</v>
      </c>
      <c r="D2022" s="2" t="s">
        <v>3998</v>
      </c>
      <c r="E2022" s="2" t="s">
        <v>3999</v>
      </c>
    </row>
    <row r="2023" spans="2:5" x14ac:dyDescent="0.25">
      <c r="B2023" s="10" t="s">
        <v>58</v>
      </c>
      <c r="C2023" s="10" t="s">
        <v>59</v>
      </c>
      <c r="D2023" s="10" t="s">
        <v>4000</v>
      </c>
      <c r="E2023" s="10" t="s">
        <v>4001</v>
      </c>
    </row>
    <row r="2024" spans="2:5" x14ac:dyDescent="0.25">
      <c r="B2024" s="2" t="s">
        <v>58</v>
      </c>
      <c r="C2024" s="2" t="s">
        <v>59</v>
      </c>
      <c r="D2024" s="2" t="s">
        <v>4002</v>
      </c>
      <c r="E2024" s="2" t="s">
        <v>4003</v>
      </c>
    </row>
    <row r="2025" spans="2:5" x14ac:dyDescent="0.25">
      <c r="B2025" s="10" t="s">
        <v>58</v>
      </c>
      <c r="C2025" s="10" t="s">
        <v>59</v>
      </c>
      <c r="D2025" s="10" t="s">
        <v>4004</v>
      </c>
      <c r="E2025" s="10" t="s">
        <v>4005</v>
      </c>
    </row>
    <row r="2026" spans="2:5" x14ac:dyDescent="0.25">
      <c r="B2026" s="2" t="s">
        <v>58</v>
      </c>
      <c r="C2026" s="2" t="s">
        <v>59</v>
      </c>
      <c r="D2026" s="2" t="s">
        <v>4006</v>
      </c>
      <c r="E2026" s="2" t="s">
        <v>4007</v>
      </c>
    </row>
    <row r="2027" spans="2:5" x14ac:dyDescent="0.25">
      <c r="B2027" s="10" t="s">
        <v>58</v>
      </c>
      <c r="C2027" s="10" t="s">
        <v>59</v>
      </c>
      <c r="D2027" s="10" t="s">
        <v>4008</v>
      </c>
      <c r="E2027" s="10" t="s">
        <v>4009</v>
      </c>
    </row>
    <row r="2028" spans="2:5" x14ac:dyDescent="0.25">
      <c r="B2028" s="2" t="s">
        <v>58</v>
      </c>
      <c r="C2028" s="2" t="s">
        <v>59</v>
      </c>
      <c r="D2028" s="2" t="s">
        <v>4010</v>
      </c>
      <c r="E2028" s="2" t="s">
        <v>4011</v>
      </c>
    </row>
    <row r="2029" spans="2:5" x14ac:dyDescent="0.25">
      <c r="B2029" s="10" t="s">
        <v>58</v>
      </c>
      <c r="C2029" s="10" t="s">
        <v>59</v>
      </c>
      <c r="D2029" s="10" t="s">
        <v>4012</v>
      </c>
      <c r="E2029" s="10" t="s">
        <v>4013</v>
      </c>
    </row>
    <row r="2030" spans="2:5" x14ac:dyDescent="0.25">
      <c r="B2030" s="2" t="s">
        <v>58</v>
      </c>
      <c r="C2030" s="2" t="s">
        <v>59</v>
      </c>
      <c r="D2030" s="2" t="s">
        <v>4014</v>
      </c>
      <c r="E2030" s="2" t="s">
        <v>4015</v>
      </c>
    </row>
    <row r="2031" spans="2:5" x14ac:dyDescent="0.25">
      <c r="B2031" s="10" t="s">
        <v>58</v>
      </c>
      <c r="C2031" s="10" t="s">
        <v>59</v>
      </c>
      <c r="D2031" s="10" t="s">
        <v>4016</v>
      </c>
      <c r="E2031" s="10" t="s">
        <v>4017</v>
      </c>
    </row>
    <row r="2032" spans="2:5" x14ac:dyDescent="0.25">
      <c r="B2032" s="2" t="s">
        <v>58</v>
      </c>
      <c r="C2032" s="2" t="s">
        <v>59</v>
      </c>
      <c r="D2032" s="2" t="s">
        <v>4018</v>
      </c>
      <c r="E2032" s="2" t="s">
        <v>4019</v>
      </c>
    </row>
    <row r="2033" spans="2:5" x14ac:dyDescent="0.25">
      <c r="B2033" s="10" t="s">
        <v>58</v>
      </c>
      <c r="C2033" s="10" t="s">
        <v>59</v>
      </c>
      <c r="D2033" s="10" t="s">
        <v>4020</v>
      </c>
      <c r="E2033" s="10" t="s">
        <v>4021</v>
      </c>
    </row>
    <row r="2034" spans="2:5" x14ac:dyDescent="0.25">
      <c r="B2034" s="2" t="s">
        <v>58</v>
      </c>
      <c r="C2034" s="2" t="s">
        <v>59</v>
      </c>
      <c r="D2034" s="2" t="s">
        <v>4022</v>
      </c>
      <c r="E2034" s="2" t="s">
        <v>4023</v>
      </c>
    </row>
    <row r="2035" spans="2:5" x14ac:dyDescent="0.25">
      <c r="B2035" s="10" t="s">
        <v>58</v>
      </c>
      <c r="C2035" s="10" t="s">
        <v>59</v>
      </c>
      <c r="D2035" s="10" t="s">
        <v>4024</v>
      </c>
      <c r="E2035" s="10" t="s">
        <v>4025</v>
      </c>
    </row>
    <row r="2036" spans="2:5" x14ac:dyDescent="0.25">
      <c r="B2036" s="2" t="s">
        <v>58</v>
      </c>
      <c r="C2036" s="2" t="s">
        <v>59</v>
      </c>
      <c r="D2036" s="2" t="s">
        <v>4026</v>
      </c>
      <c r="E2036" s="2" t="s">
        <v>4025</v>
      </c>
    </row>
    <row r="2037" spans="2:5" x14ac:dyDescent="0.25">
      <c r="B2037" s="10" t="s">
        <v>58</v>
      </c>
      <c r="C2037" s="10" t="s">
        <v>59</v>
      </c>
      <c r="D2037" s="10" t="s">
        <v>4027</v>
      </c>
      <c r="E2037" s="10" t="s">
        <v>4025</v>
      </c>
    </row>
    <row r="2038" spans="2:5" x14ac:dyDescent="0.25">
      <c r="B2038" s="2" t="s">
        <v>58</v>
      </c>
      <c r="C2038" s="2" t="s">
        <v>59</v>
      </c>
      <c r="D2038" s="2" t="s">
        <v>4028</v>
      </c>
      <c r="E2038" s="2" t="s">
        <v>4029</v>
      </c>
    </row>
    <row r="2039" spans="2:5" x14ac:dyDescent="0.25">
      <c r="B2039" s="10" t="s">
        <v>58</v>
      </c>
      <c r="C2039" s="10" t="s">
        <v>59</v>
      </c>
      <c r="D2039" s="10" t="s">
        <v>4030</v>
      </c>
      <c r="E2039" s="10" t="s">
        <v>4031</v>
      </c>
    </row>
    <row r="2040" spans="2:5" x14ac:dyDescent="0.25">
      <c r="B2040" s="2" t="s">
        <v>58</v>
      </c>
      <c r="C2040" s="2" t="s">
        <v>59</v>
      </c>
      <c r="D2040" s="2" t="s">
        <v>4032</v>
      </c>
      <c r="E2040" s="2" t="s">
        <v>4033</v>
      </c>
    </row>
    <row r="2041" spans="2:5" x14ac:dyDescent="0.25">
      <c r="B2041" s="10" t="s">
        <v>58</v>
      </c>
      <c r="C2041" s="10" t="s">
        <v>59</v>
      </c>
      <c r="D2041" s="10" t="s">
        <v>4034</v>
      </c>
      <c r="E2041" s="10" t="s">
        <v>4035</v>
      </c>
    </row>
    <row r="2042" spans="2:5" x14ac:dyDescent="0.25">
      <c r="B2042" s="2" t="s">
        <v>58</v>
      </c>
      <c r="C2042" s="2" t="s">
        <v>59</v>
      </c>
      <c r="D2042" s="2" t="s">
        <v>4036</v>
      </c>
      <c r="E2042" s="2" t="s">
        <v>4037</v>
      </c>
    </row>
    <row r="2043" spans="2:5" x14ac:dyDescent="0.25">
      <c r="B2043" s="10" t="s">
        <v>58</v>
      </c>
      <c r="C2043" s="10" t="s">
        <v>59</v>
      </c>
      <c r="D2043" s="10" t="s">
        <v>4038</v>
      </c>
      <c r="E2043" s="10" t="s">
        <v>4039</v>
      </c>
    </row>
    <row r="2044" spans="2:5" x14ac:dyDescent="0.25">
      <c r="B2044" s="2" t="s">
        <v>58</v>
      </c>
      <c r="C2044" s="2" t="s">
        <v>59</v>
      </c>
      <c r="D2044" s="2" t="s">
        <v>4040</v>
      </c>
      <c r="E2044" s="2" t="s">
        <v>4041</v>
      </c>
    </row>
    <row r="2045" spans="2:5" x14ac:dyDescent="0.25">
      <c r="B2045" s="10" t="s">
        <v>58</v>
      </c>
      <c r="C2045" s="10" t="s">
        <v>59</v>
      </c>
      <c r="D2045" s="10" t="s">
        <v>4042</v>
      </c>
      <c r="E2045" s="10" t="s">
        <v>4043</v>
      </c>
    </row>
    <row r="2046" spans="2:5" x14ac:dyDescent="0.25">
      <c r="B2046" s="2" t="s">
        <v>58</v>
      </c>
      <c r="C2046" s="2" t="s">
        <v>59</v>
      </c>
      <c r="D2046" s="2" t="s">
        <v>4044</v>
      </c>
      <c r="E2046" s="2" t="s">
        <v>4045</v>
      </c>
    </row>
    <row r="2047" spans="2:5" x14ac:dyDescent="0.25">
      <c r="B2047" s="10" t="s">
        <v>58</v>
      </c>
      <c r="C2047" s="10" t="s">
        <v>59</v>
      </c>
      <c r="D2047" s="10" t="s">
        <v>4046</v>
      </c>
      <c r="E2047" s="10" t="s">
        <v>4047</v>
      </c>
    </row>
    <row r="2048" spans="2:5" x14ac:dyDescent="0.25">
      <c r="B2048" s="2" t="s">
        <v>58</v>
      </c>
      <c r="C2048" s="2" t="s">
        <v>59</v>
      </c>
      <c r="D2048" s="2" t="s">
        <v>4048</v>
      </c>
      <c r="E2048" s="2" t="s">
        <v>4047</v>
      </c>
    </row>
    <row r="2049" spans="2:5" x14ac:dyDescent="0.25">
      <c r="B2049" s="10" t="s">
        <v>58</v>
      </c>
      <c r="C2049" s="10" t="s">
        <v>59</v>
      </c>
      <c r="D2049" s="10" t="s">
        <v>4049</v>
      </c>
      <c r="E2049" s="10" t="s">
        <v>4050</v>
      </c>
    </row>
    <row r="2050" spans="2:5" x14ac:dyDescent="0.25">
      <c r="B2050" s="2" t="s">
        <v>58</v>
      </c>
      <c r="C2050" s="2" t="s">
        <v>59</v>
      </c>
      <c r="D2050" s="2" t="s">
        <v>4051</v>
      </c>
      <c r="E2050" s="2" t="s">
        <v>4052</v>
      </c>
    </row>
    <row r="2051" spans="2:5" x14ac:dyDescent="0.25">
      <c r="B2051" s="10" t="s">
        <v>58</v>
      </c>
      <c r="C2051" s="10" t="s">
        <v>59</v>
      </c>
      <c r="D2051" s="10" t="s">
        <v>4053</v>
      </c>
      <c r="E2051" s="10" t="s">
        <v>4054</v>
      </c>
    </row>
    <row r="2052" spans="2:5" x14ac:dyDescent="0.25">
      <c r="B2052" s="2" t="s">
        <v>58</v>
      </c>
      <c r="C2052" s="2" t="s">
        <v>59</v>
      </c>
      <c r="D2052" s="2" t="s">
        <v>4055</v>
      </c>
      <c r="E2052" s="2" t="s">
        <v>4056</v>
      </c>
    </row>
    <row r="2053" spans="2:5" x14ac:dyDescent="0.25">
      <c r="B2053" s="10" t="s">
        <v>58</v>
      </c>
      <c r="C2053" s="10" t="s">
        <v>59</v>
      </c>
      <c r="D2053" s="10" t="s">
        <v>4057</v>
      </c>
      <c r="E2053" s="10" t="s">
        <v>4058</v>
      </c>
    </row>
    <row r="2054" spans="2:5" x14ac:dyDescent="0.25">
      <c r="B2054" s="2" t="s">
        <v>58</v>
      </c>
      <c r="C2054" s="2" t="s">
        <v>59</v>
      </c>
      <c r="D2054" s="2" t="s">
        <v>4059</v>
      </c>
      <c r="E2054" s="2" t="s">
        <v>4060</v>
      </c>
    </row>
    <row r="2055" spans="2:5" x14ac:dyDescent="0.25">
      <c r="B2055" s="10" t="s">
        <v>58</v>
      </c>
      <c r="C2055" s="10" t="s">
        <v>59</v>
      </c>
      <c r="D2055" s="10" t="s">
        <v>4061</v>
      </c>
      <c r="E2055" s="10" t="s">
        <v>4062</v>
      </c>
    </row>
    <row r="2056" spans="2:5" x14ac:dyDescent="0.25">
      <c r="B2056" s="2" t="s">
        <v>58</v>
      </c>
      <c r="C2056" s="2" t="s">
        <v>59</v>
      </c>
      <c r="D2056" s="2" t="s">
        <v>4063</v>
      </c>
      <c r="E2056" s="2" t="s">
        <v>4064</v>
      </c>
    </row>
    <row r="2057" spans="2:5" x14ac:dyDescent="0.25">
      <c r="B2057" s="10" t="s">
        <v>58</v>
      </c>
      <c r="C2057" s="10" t="s">
        <v>59</v>
      </c>
      <c r="D2057" s="10" t="s">
        <v>4065</v>
      </c>
      <c r="E2057" s="10" t="s">
        <v>4066</v>
      </c>
    </row>
    <row r="2058" spans="2:5" x14ac:dyDescent="0.25">
      <c r="B2058" s="2" t="s">
        <v>58</v>
      </c>
      <c r="C2058" s="2" t="s">
        <v>59</v>
      </c>
      <c r="D2058" s="2" t="s">
        <v>4067</v>
      </c>
      <c r="E2058" s="2" t="s">
        <v>4068</v>
      </c>
    </row>
    <row r="2059" spans="2:5" x14ac:dyDescent="0.25">
      <c r="B2059" s="10" t="s">
        <v>58</v>
      </c>
      <c r="C2059" s="10" t="s">
        <v>59</v>
      </c>
      <c r="D2059" s="10" t="s">
        <v>4069</v>
      </c>
      <c r="E2059" s="10" t="s">
        <v>4070</v>
      </c>
    </row>
    <row r="2060" spans="2:5" x14ac:dyDescent="0.25">
      <c r="B2060" s="2" t="s">
        <v>58</v>
      </c>
      <c r="C2060" s="2" t="s">
        <v>59</v>
      </c>
      <c r="D2060" s="2" t="s">
        <v>4071</v>
      </c>
      <c r="E2060" s="2" t="s">
        <v>4072</v>
      </c>
    </row>
    <row r="2061" spans="2:5" x14ac:dyDescent="0.25">
      <c r="B2061" s="10" t="s">
        <v>58</v>
      </c>
      <c r="C2061" s="10" t="s">
        <v>59</v>
      </c>
      <c r="D2061" s="10" t="s">
        <v>4073</v>
      </c>
      <c r="E2061" s="10" t="s">
        <v>4074</v>
      </c>
    </row>
    <row r="2062" spans="2:5" x14ac:dyDescent="0.25">
      <c r="B2062" s="2" t="s">
        <v>58</v>
      </c>
      <c r="C2062" s="2" t="s">
        <v>59</v>
      </c>
      <c r="D2062" s="2" t="s">
        <v>4075</v>
      </c>
      <c r="E2062" s="2" t="s">
        <v>4076</v>
      </c>
    </row>
    <row r="2063" spans="2:5" x14ac:dyDescent="0.25">
      <c r="B2063" s="10" t="s">
        <v>58</v>
      </c>
      <c r="C2063" s="10" t="s">
        <v>59</v>
      </c>
      <c r="D2063" s="10" t="s">
        <v>4077</v>
      </c>
      <c r="E2063" s="10" t="s">
        <v>4078</v>
      </c>
    </row>
    <row r="2064" spans="2:5" x14ac:dyDescent="0.25">
      <c r="B2064" s="2" t="s">
        <v>58</v>
      </c>
      <c r="C2064" s="2" t="s">
        <v>59</v>
      </c>
      <c r="D2064" s="2" t="s">
        <v>4079</v>
      </c>
      <c r="E2064" s="2" t="s">
        <v>4080</v>
      </c>
    </row>
    <row r="2065" spans="2:5" x14ac:dyDescent="0.25">
      <c r="B2065" s="10" t="s">
        <v>58</v>
      </c>
      <c r="C2065" s="10" t="s">
        <v>59</v>
      </c>
      <c r="D2065" s="10" t="s">
        <v>4081</v>
      </c>
      <c r="E2065" s="10" t="s">
        <v>4082</v>
      </c>
    </row>
    <row r="2066" spans="2:5" x14ac:dyDescent="0.25">
      <c r="B2066" s="2" t="s">
        <v>58</v>
      </c>
      <c r="C2066" s="2" t="s">
        <v>59</v>
      </c>
      <c r="D2066" s="2" t="s">
        <v>4083</v>
      </c>
      <c r="E2066" s="2" t="s">
        <v>4084</v>
      </c>
    </row>
    <row r="2067" spans="2:5" x14ac:dyDescent="0.25">
      <c r="B2067" s="10" t="s">
        <v>58</v>
      </c>
      <c r="C2067" s="10" t="s">
        <v>59</v>
      </c>
      <c r="D2067" s="10" t="s">
        <v>4085</v>
      </c>
      <c r="E2067" s="10" t="s">
        <v>4086</v>
      </c>
    </row>
    <row r="2068" spans="2:5" x14ac:dyDescent="0.25">
      <c r="B2068" s="2" t="s">
        <v>58</v>
      </c>
      <c r="C2068" s="2" t="s">
        <v>59</v>
      </c>
      <c r="D2068" s="2" t="s">
        <v>4087</v>
      </c>
      <c r="E2068" s="2" t="s">
        <v>4088</v>
      </c>
    </row>
    <row r="2069" spans="2:5" x14ac:dyDescent="0.25">
      <c r="B2069" s="10" t="s">
        <v>58</v>
      </c>
      <c r="C2069" s="10" t="s">
        <v>59</v>
      </c>
      <c r="D2069" s="10" t="s">
        <v>4089</v>
      </c>
      <c r="E2069" s="10" t="s">
        <v>4090</v>
      </c>
    </row>
    <row r="2070" spans="2:5" x14ac:dyDescent="0.25">
      <c r="B2070" s="2" t="s">
        <v>58</v>
      </c>
      <c r="C2070" s="2" t="s">
        <v>59</v>
      </c>
      <c r="D2070" s="2" t="s">
        <v>4091</v>
      </c>
      <c r="E2070" s="2" t="s">
        <v>4092</v>
      </c>
    </row>
    <row r="2071" spans="2:5" x14ac:dyDescent="0.25">
      <c r="B2071" s="10" t="s">
        <v>58</v>
      </c>
      <c r="C2071" s="10" t="s">
        <v>59</v>
      </c>
      <c r="D2071" s="10" t="s">
        <v>4093</v>
      </c>
      <c r="E2071" s="10" t="s">
        <v>4092</v>
      </c>
    </row>
    <row r="2072" spans="2:5" x14ac:dyDescent="0.25">
      <c r="B2072" s="2" t="s">
        <v>58</v>
      </c>
      <c r="C2072" s="2" t="s">
        <v>59</v>
      </c>
      <c r="D2072" s="2" t="s">
        <v>4094</v>
      </c>
      <c r="E2072" s="2" t="s">
        <v>4095</v>
      </c>
    </row>
    <row r="2073" spans="2:5" x14ac:dyDescent="0.25">
      <c r="B2073" s="10" t="s">
        <v>58</v>
      </c>
      <c r="C2073" s="10" t="s">
        <v>59</v>
      </c>
      <c r="D2073" s="10" t="s">
        <v>4096</v>
      </c>
      <c r="E2073" s="10" t="s">
        <v>4097</v>
      </c>
    </row>
    <row r="2074" spans="2:5" x14ac:dyDescent="0.25">
      <c r="B2074" s="2" t="s">
        <v>58</v>
      </c>
      <c r="C2074" s="2" t="s">
        <v>59</v>
      </c>
      <c r="D2074" s="2" t="s">
        <v>4098</v>
      </c>
      <c r="E2074" s="2" t="s">
        <v>4099</v>
      </c>
    </row>
    <row r="2075" spans="2:5" x14ac:dyDescent="0.25">
      <c r="B2075" s="10" t="s">
        <v>58</v>
      </c>
      <c r="C2075" s="10" t="s">
        <v>59</v>
      </c>
      <c r="D2075" s="10" t="s">
        <v>4100</v>
      </c>
      <c r="E2075" s="10" t="s">
        <v>4101</v>
      </c>
    </row>
    <row r="2076" spans="2:5" x14ac:dyDescent="0.25">
      <c r="B2076" s="2" t="s">
        <v>58</v>
      </c>
      <c r="C2076" s="2" t="s">
        <v>59</v>
      </c>
      <c r="D2076" s="2" t="s">
        <v>4102</v>
      </c>
      <c r="E2076" s="2" t="s">
        <v>4103</v>
      </c>
    </row>
    <row r="2077" spans="2:5" x14ac:dyDescent="0.25">
      <c r="B2077" s="10" t="s">
        <v>58</v>
      </c>
      <c r="C2077" s="10" t="s">
        <v>59</v>
      </c>
      <c r="D2077" s="10" t="s">
        <v>4104</v>
      </c>
      <c r="E2077" s="10" t="s">
        <v>4105</v>
      </c>
    </row>
    <row r="2078" spans="2:5" x14ac:dyDescent="0.25">
      <c r="B2078" s="2" t="s">
        <v>58</v>
      </c>
      <c r="C2078" s="2" t="s">
        <v>59</v>
      </c>
      <c r="D2078" s="2" t="s">
        <v>4106</v>
      </c>
      <c r="E2078" s="2" t="s">
        <v>4107</v>
      </c>
    </row>
    <row r="2079" spans="2:5" x14ac:dyDescent="0.25">
      <c r="B2079" s="10" t="s">
        <v>58</v>
      </c>
      <c r="C2079" s="10" t="s">
        <v>59</v>
      </c>
      <c r="D2079" s="10" t="s">
        <v>4108</v>
      </c>
      <c r="E2079" s="10" t="s">
        <v>4109</v>
      </c>
    </row>
    <row r="2080" spans="2:5" x14ac:dyDescent="0.25">
      <c r="B2080" s="2" t="s">
        <v>58</v>
      </c>
      <c r="C2080" s="2" t="s">
        <v>59</v>
      </c>
      <c r="D2080" s="2" t="s">
        <v>4110</v>
      </c>
      <c r="E2080" s="2" t="s">
        <v>4111</v>
      </c>
    </row>
    <row r="2081" spans="2:5" x14ac:dyDescent="0.25">
      <c r="B2081" s="10" t="s">
        <v>58</v>
      </c>
      <c r="C2081" s="10" t="s">
        <v>59</v>
      </c>
      <c r="D2081" s="10" t="s">
        <v>4112</v>
      </c>
      <c r="E2081" s="10" t="s">
        <v>4113</v>
      </c>
    </row>
    <row r="2082" spans="2:5" x14ac:dyDescent="0.25">
      <c r="B2082" s="2" t="s">
        <v>58</v>
      </c>
      <c r="C2082" s="2" t="s">
        <v>59</v>
      </c>
      <c r="D2082" s="2" t="s">
        <v>4114</v>
      </c>
      <c r="E2082" s="2" t="s">
        <v>4115</v>
      </c>
    </row>
    <row r="2083" spans="2:5" x14ac:dyDescent="0.25">
      <c r="B2083" s="10" t="s">
        <v>58</v>
      </c>
      <c r="C2083" s="10" t="s">
        <v>59</v>
      </c>
      <c r="D2083" s="10" t="s">
        <v>4116</v>
      </c>
      <c r="E2083" s="10" t="s">
        <v>4117</v>
      </c>
    </row>
    <row r="2084" spans="2:5" x14ac:dyDescent="0.25">
      <c r="B2084" s="2" t="s">
        <v>58</v>
      </c>
      <c r="C2084" s="2" t="s">
        <v>59</v>
      </c>
      <c r="D2084" s="2" t="s">
        <v>4118</v>
      </c>
      <c r="E2084" s="2" t="s">
        <v>4119</v>
      </c>
    </row>
    <row r="2085" spans="2:5" x14ac:dyDescent="0.25">
      <c r="B2085" s="10" t="s">
        <v>58</v>
      </c>
      <c r="C2085" s="10" t="s">
        <v>59</v>
      </c>
      <c r="D2085" s="10" t="s">
        <v>4120</v>
      </c>
      <c r="E2085" s="10" t="s">
        <v>4121</v>
      </c>
    </row>
    <row r="2086" spans="2:5" x14ac:dyDescent="0.25">
      <c r="B2086" s="2" t="s">
        <v>58</v>
      </c>
      <c r="C2086" s="2" t="s">
        <v>59</v>
      </c>
      <c r="D2086" s="2" t="s">
        <v>4122</v>
      </c>
      <c r="E2086" s="2" t="s">
        <v>4123</v>
      </c>
    </row>
    <row r="2087" spans="2:5" x14ac:dyDescent="0.25">
      <c r="B2087" s="10" t="s">
        <v>58</v>
      </c>
      <c r="C2087" s="10" t="s">
        <v>59</v>
      </c>
      <c r="D2087" s="10" t="s">
        <v>4124</v>
      </c>
      <c r="E2087" s="10" t="s">
        <v>4125</v>
      </c>
    </row>
    <row r="2088" spans="2:5" x14ac:dyDescent="0.25">
      <c r="B2088" s="2" t="s">
        <v>58</v>
      </c>
      <c r="C2088" s="2" t="s">
        <v>59</v>
      </c>
      <c r="D2088" s="2" t="s">
        <v>4126</v>
      </c>
      <c r="E2088" s="2" t="s">
        <v>4127</v>
      </c>
    </row>
    <row r="2089" spans="2:5" x14ac:dyDescent="0.25">
      <c r="B2089" s="10" t="s">
        <v>58</v>
      </c>
      <c r="C2089" s="10" t="s">
        <v>59</v>
      </c>
      <c r="D2089" s="10" t="s">
        <v>4128</v>
      </c>
      <c r="E2089" s="10" t="s">
        <v>4129</v>
      </c>
    </row>
    <row r="2090" spans="2:5" x14ac:dyDescent="0.25">
      <c r="B2090" s="2" t="s">
        <v>58</v>
      </c>
      <c r="C2090" s="2" t="s">
        <v>59</v>
      </c>
      <c r="D2090" s="2" t="s">
        <v>4130</v>
      </c>
      <c r="E2090" s="2" t="s">
        <v>4131</v>
      </c>
    </row>
    <row r="2091" spans="2:5" x14ac:dyDescent="0.25">
      <c r="B2091" s="10" t="s">
        <v>58</v>
      </c>
      <c r="C2091" s="10" t="s">
        <v>59</v>
      </c>
      <c r="D2091" s="10" t="s">
        <v>4132</v>
      </c>
      <c r="E2091" s="10" t="s">
        <v>4133</v>
      </c>
    </row>
    <row r="2092" spans="2:5" x14ac:dyDescent="0.25">
      <c r="B2092" s="2" t="s">
        <v>58</v>
      </c>
      <c r="C2092" s="2" t="s">
        <v>59</v>
      </c>
      <c r="D2092" s="2" t="s">
        <v>4134</v>
      </c>
      <c r="E2092" s="2" t="s">
        <v>4135</v>
      </c>
    </row>
    <row r="2093" spans="2:5" x14ac:dyDescent="0.25">
      <c r="B2093" s="10" t="s">
        <v>58</v>
      </c>
      <c r="C2093" s="10" t="s">
        <v>59</v>
      </c>
      <c r="D2093" s="10" t="s">
        <v>4136</v>
      </c>
      <c r="E2093" s="10" t="s">
        <v>4137</v>
      </c>
    </row>
    <row r="2094" spans="2:5" x14ac:dyDescent="0.25">
      <c r="B2094" s="2" t="s">
        <v>58</v>
      </c>
      <c r="C2094" s="2" t="s">
        <v>59</v>
      </c>
      <c r="D2094" s="2" t="s">
        <v>4138</v>
      </c>
      <c r="E2094" s="2" t="s">
        <v>4139</v>
      </c>
    </row>
    <row r="2095" spans="2:5" x14ac:dyDescent="0.25">
      <c r="B2095" s="10" t="s">
        <v>58</v>
      </c>
      <c r="C2095" s="10" t="s">
        <v>59</v>
      </c>
      <c r="D2095" s="10" t="s">
        <v>4140</v>
      </c>
      <c r="E2095" s="10" t="s">
        <v>4141</v>
      </c>
    </row>
    <row r="2096" spans="2:5" x14ac:dyDescent="0.25">
      <c r="B2096" s="2" t="s">
        <v>58</v>
      </c>
      <c r="C2096" s="2" t="s">
        <v>59</v>
      </c>
      <c r="D2096" s="2" t="s">
        <v>4142</v>
      </c>
      <c r="E2096" s="2" t="s">
        <v>4143</v>
      </c>
    </row>
    <row r="2097" spans="2:5" x14ac:dyDescent="0.25">
      <c r="B2097" s="10" t="s">
        <v>58</v>
      </c>
      <c r="C2097" s="10" t="s">
        <v>59</v>
      </c>
      <c r="D2097" s="10" t="s">
        <v>4144</v>
      </c>
      <c r="E2097" s="10" t="s">
        <v>4145</v>
      </c>
    </row>
    <row r="2098" spans="2:5" x14ac:dyDescent="0.25">
      <c r="B2098" s="2" t="s">
        <v>58</v>
      </c>
      <c r="C2098" s="2" t="s">
        <v>59</v>
      </c>
      <c r="D2098" s="2" t="s">
        <v>4146</v>
      </c>
      <c r="E2098" s="2" t="s">
        <v>4147</v>
      </c>
    </row>
    <row r="2099" spans="2:5" x14ac:dyDescent="0.25">
      <c r="B2099" s="10" t="s">
        <v>58</v>
      </c>
      <c r="C2099" s="10" t="s">
        <v>59</v>
      </c>
      <c r="D2099" s="10" t="s">
        <v>4148</v>
      </c>
      <c r="E2099" s="10" t="s">
        <v>4149</v>
      </c>
    </row>
    <row r="2100" spans="2:5" x14ac:dyDescent="0.25">
      <c r="B2100" s="2" t="s">
        <v>58</v>
      </c>
      <c r="C2100" s="2" t="s">
        <v>59</v>
      </c>
      <c r="D2100" s="2" t="s">
        <v>4150</v>
      </c>
      <c r="E2100" s="2" t="s">
        <v>4151</v>
      </c>
    </row>
    <row r="2101" spans="2:5" x14ac:dyDescent="0.25">
      <c r="B2101" s="10" t="s">
        <v>58</v>
      </c>
      <c r="C2101" s="10" t="s">
        <v>59</v>
      </c>
      <c r="D2101" s="10" t="s">
        <v>4152</v>
      </c>
      <c r="E2101" s="10" t="s">
        <v>4153</v>
      </c>
    </row>
    <row r="2102" spans="2:5" x14ac:dyDescent="0.25">
      <c r="B2102" s="2" t="s">
        <v>58</v>
      </c>
      <c r="C2102" s="2" t="s">
        <v>59</v>
      </c>
      <c r="D2102" s="2" t="s">
        <v>4154</v>
      </c>
      <c r="E2102" s="2" t="s">
        <v>4155</v>
      </c>
    </row>
    <row r="2103" spans="2:5" x14ac:dyDescent="0.25">
      <c r="B2103" s="10" t="s">
        <v>58</v>
      </c>
      <c r="C2103" s="10" t="s">
        <v>59</v>
      </c>
      <c r="D2103" s="10" t="s">
        <v>4156</v>
      </c>
      <c r="E2103" s="10" t="s">
        <v>4157</v>
      </c>
    </row>
    <row r="2104" spans="2:5" x14ac:dyDescent="0.25">
      <c r="B2104" s="2" t="s">
        <v>58</v>
      </c>
      <c r="C2104" s="2" t="s">
        <v>59</v>
      </c>
      <c r="D2104" s="2" t="s">
        <v>4158</v>
      </c>
      <c r="E2104" s="2" t="s">
        <v>4159</v>
      </c>
    </row>
    <row r="2105" spans="2:5" x14ac:dyDescent="0.25">
      <c r="B2105" s="10" t="s">
        <v>58</v>
      </c>
      <c r="C2105" s="10" t="s">
        <v>59</v>
      </c>
      <c r="D2105" s="10" t="s">
        <v>4160</v>
      </c>
      <c r="E2105" s="10" t="s">
        <v>4161</v>
      </c>
    </row>
    <row r="2106" spans="2:5" x14ac:dyDescent="0.25">
      <c r="B2106" s="2" t="s">
        <v>58</v>
      </c>
      <c r="C2106" s="2" t="s">
        <v>59</v>
      </c>
      <c r="D2106" s="2" t="s">
        <v>4162</v>
      </c>
      <c r="E2106" s="2" t="s">
        <v>4163</v>
      </c>
    </row>
    <row r="2107" spans="2:5" x14ac:dyDescent="0.25">
      <c r="B2107" s="10" t="s">
        <v>58</v>
      </c>
      <c r="C2107" s="10" t="s">
        <v>59</v>
      </c>
      <c r="D2107" s="10" t="s">
        <v>4164</v>
      </c>
      <c r="E2107" s="10" t="s">
        <v>4165</v>
      </c>
    </row>
    <row r="2108" spans="2:5" x14ac:dyDescent="0.25">
      <c r="B2108" s="2" t="s">
        <v>58</v>
      </c>
      <c r="C2108" s="2" t="s">
        <v>59</v>
      </c>
      <c r="D2108" s="2" t="s">
        <v>4166</v>
      </c>
      <c r="E2108" s="2" t="s">
        <v>4167</v>
      </c>
    </row>
    <row r="2109" spans="2:5" x14ac:dyDescent="0.25">
      <c r="B2109" s="10" t="s">
        <v>58</v>
      </c>
      <c r="C2109" s="10" t="s">
        <v>59</v>
      </c>
      <c r="D2109" s="10" t="s">
        <v>4168</v>
      </c>
      <c r="E2109" s="10" t="s">
        <v>4169</v>
      </c>
    </row>
    <row r="2110" spans="2:5" x14ac:dyDescent="0.25">
      <c r="B2110" s="2" t="s">
        <v>58</v>
      </c>
      <c r="C2110" s="2" t="s">
        <v>59</v>
      </c>
      <c r="D2110" s="2" t="s">
        <v>4170</v>
      </c>
      <c r="E2110" s="2" t="s">
        <v>4171</v>
      </c>
    </row>
    <row r="2111" spans="2:5" x14ac:dyDescent="0.25">
      <c r="B2111" s="10" t="s">
        <v>58</v>
      </c>
      <c r="C2111" s="10" t="s">
        <v>59</v>
      </c>
      <c r="D2111" s="10" t="s">
        <v>4172</v>
      </c>
      <c r="E2111" s="10" t="s">
        <v>4173</v>
      </c>
    </row>
    <row r="2112" spans="2:5" x14ac:dyDescent="0.25">
      <c r="B2112" s="2" t="s">
        <v>58</v>
      </c>
      <c r="C2112" s="2" t="s">
        <v>59</v>
      </c>
      <c r="D2112" s="2" t="s">
        <v>4174</v>
      </c>
      <c r="E2112" s="2" t="s">
        <v>4175</v>
      </c>
    </row>
    <row r="2113" spans="2:5" x14ac:dyDescent="0.25">
      <c r="B2113" s="10" t="s">
        <v>58</v>
      </c>
      <c r="C2113" s="10" t="s">
        <v>59</v>
      </c>
      <c r="D2113" s="10" t="s">
        <v>4176</v>
      </c>
      <c r="E2113" s="10" t="s">
        <v>4177</v>
      </c>
    </row>
    <row r="2114" spans="2:5" x14ac:dyDescent="0.25">
      <c r="B2114" s="2" t="s">
        <v>58</v>
      </c>
      <c r="C2114" s="2" t="s">
        <v>59</v>
      </c>
      <c r="D2114" s="2" t="s">
        <v>4178</v>
      </c>
      <c r="E2114" s="2" t="s">
        <v>4179</v>
      </c>
    </row>
    <row r="2115" spans="2:5" x14ac:dyDescent="0.25">
      <c r="B2115" s="10" t="s">
        <v>58</v>
      </c>
      <c r="C2115" s="10" t="s">
        <v>59</v>
      </c>
      <c r="D2115" s="10" t="s">
        <v>4180</v>
      </c>
      <c r="E2115" s="10" t="s">
        <v>4181</v>
      </c>
    </row>
    <row r="2116" spans="2:5" x14ac:dyDescent="0.25">
      <c r="B2116" s="2" t="s">
        <v>58</v>
      </c>
      <c r="C2116" s="2" t="s">
        <v>59</v>
      </c>
      <c r="D2116" s="2" t="s">
        <v>4182</v>
      </c>
      <c r="E2116" s="2" t="s">
        <v>4183</v>
      </c>
    </row>
    <row r="2117" spans="2:5" x14ac:dyDescent="0.25">
      <c r="B2117" s="10" t="s">
        <v>58</v>
      </c>
      <c r="C2117" s="10" t="s">
        <v>59</v>
      </c>
      <c r="D2117" s="10" t="s">
        <v>4184</v>
      </c>
      <c r="E2117" s="10" t="s">
        <v>4185</v>
      </c>
    </row>
    <row r="2118" spans="2:5" x14ac:dyDescent="0.25">
      <c r="B2118" s="2" t="s">
        <v>58</v>
      </c>
      <c r="C2118" s="2" t="s">
        <v>59</v>
      </c>
      <c r="D2118" s="2" t="s">
        <v>4186</v>
      </c>
      <c r="E2118" s="2" t="s">
        <v>4187</v>
      </c>
    </row>
    <row r="2119" spans="2:5" x14ac:dyDescent="0.25">
      <c r="B2119" s="10" t="s">
        <v>58</v>
      </c>
      <c r="C2119" s="10" t="s">
        <v>59</v>
      </c>
      <c r="D2119" s="10" t="s">
        <v>4188</v>
      </c>
      <c r="E2119" s="10" t="s">
        <v>4189</v>
      </c>
    </row>
    <row r="2120" spans="2:5" x14ac:dyDescent="0.25">
      <c r="B2120" s="2" t="s">
        <v>58</v>
      </c>
      <c r="C2120" s="2" t="s">
        <v>59</v>
      </c>
      <c r="D2120" s="2" t="s">
        <v>4190</v>
      </c>
      <c r="E2120" s="2" t="s">
        <v>4191</v>
      </c>
    </row>
    <row r="2121" spans="2:5" x14ac:dyDescent="0.25">
      <c r="B2121" s="10" t="s">
        <v>58</v>
      </c>
      <c r="C2121" s="10" t="s">
        <v>59</v>
      </c>
      <c r="D2121" s="10" t="s">
        <v>4192</v>
      </c>
      <c r="E2121" s="10" t="s">
        <v>4193</v>
      </c>
    </row>
    <row r="2122" spans="2:5" x14ac:dyDescent="0.25">
      <c r="B2122" s="2" t="s">
        <v>58</v>
      </c>
      <c r="C2122" s="2" t="s">
        <v>59</v>
      </c>
      <c r="D2122" s="2" t="s">
        <v>4194</v>
      </c>
      <c r="E2122" s="2" t="s">
        <v>4195</v>
      </c>
    </row>
    <row r="2123" spans="2:5" x14ac:dyDescent="0.25">
      <c r="B2123" s="10" t="s">
        <v>58</v>
      </c>
      <c r="C2123" s="10" t="s">
        <v>59</v>
      </c>
      <c r="D2123" s="10" t="s">
        <v>4196</v>
      </c>
      <c r="E2123" s="10" t="s">
        <v>4197</v>
      </c>
    </row>
    <row r="2124" spans="2:5" x14ac:dyDescent="0.25">
      <c r="B2124" s="2" t="s">
        <v>58</v>
      </c>
      <c r="C2124" s="2" t="s">
        <v>59</v>
      </c>
      <c r="D2124" s="2" t="s">
        <v>4198</v>
      </c>
      <c r="E2124" s="2" t="s">
        <v>4199</v>
      </c>
    </row>
    <row r="2125" spans="2:5" x14ac:dyDescent="0.25">
      <c r="B2125" s="10" t="s">
        <v>58</v>
      </c>
      <c r="C2125" s="10" t="s">
        <v>59</v>
      </c>
      <c r="D2125" s="10" t="s">
        <v>4200</v>
      </c>
      <c r="E2125" s="10" t="s">
        <v>4201</v>
      </c>
    </row>
    <row r="2126" spans="2:5" x14ac:dyDescent="0.25">
      <c r="B2126" s="2" t="s">
        <v>58</v>
      </c>
      <c r="C2126" s="2" t="s">
        <v>59</v>
      </c>
      <c r="D2126" s="2" t="s">
        <v>4202</v>
      </c>
      <c r="E2126" s="2" t="s">
        <v>4203</v>
      </c>
    </row>
    <row r="2127" spans="2:5" x14ac:dyDescent="0.25">
      <c r="B2127" s="10" t="s">
        <v>58</v>
      </c>
      <c r="C2127" s="10" t="s">
        <v>59</v>
      </c>
      <c r="D2127" s="10" t="s">
        <v>4204</v>
      </c>
      <c r="E2127" s="10" t="s">
        <v>4205</v>
      </c>
    </row>
    <row r="2128" spans="2:5" x14ac:dyDescent="0.25">
      <c r="B2128" s="2" t="s">
        <v>58</v>
      </c>
      <c r="C2128" s="2" t="s">
        <v>59</v>
      </c>
      <c r="D2128" s="2" t="s">
        <v>4206</v>
      </c>
      <c r="E2128" s="2" t="s">
        <v>4207</v>
      </c>
    </row>
    <row r="2129" spans="2:5" x14ac:dyDescent="0.25">
      <c r="B2129" s="10" t="s">
        <v>58</v>
      </c>
      <c r="C2129" s="10" t="s">
        <v>59</v>
      </c>
      <c r="D2129" s="10" t="s">
        <v>4208</v>
      </c>
      <c r="E2129" s="10" t="s">
        <v>4209</v>
      </c>
    </row>
    <row r="2130" spans="2:5" x14ac:dyDescent="0.25">
      <c r="B2130" s="2" t="s">
        <v>58</v>
      </c>
      <c r="C2130" s="2" t="s">
        <v>59</v>
      </c>
      <c r="D2130" s="2" t="s">
        <v>4210</v>
      </c>
      <c r="E2130" s="2" t="s">
        <v>4211</v>
      </c>
    </row>
    <row r="2131" spans="2:5" x14ac:dyDescent="0.25">
      <c r="B2131" s="10" t="s">
        <v>58</v>
      </c>
      <c r="C2131" s="10" t="s">
        <v>59</v>
      </c>
      <c r="D2131" s="10" t="s">
        <v>4212</v>
      </c>
      <c r="E2131" s="10" t="s">
        <v>4213</v>
      </c>
    </row>
    <row r="2132" spans="2:5" x14ac:dyDescent="0.25">
      <c r="B2132" s="2" t="s">
        <v>58</v>
      </c>
      <c r="C2132" s="2" t="s">
        <v>59</v>
      </c>
      <c r="D2132" s="2" t="s">
        <v>4214</v>
      </c>
      <c r="E2132" s="2" t="s">
        <v>4215</v>
      </c>
    </row>
    <row r="2133" spans="2:5" x14ac:dyDescent="0.25">
      <c r="B2133" s="10" t="s">
        <v>58</v>
      </c>
      <c r="C2133" s="10" t="s">
        <v>59</v>
      </c>
      <c r="D2133" s="10" t="s">
        <v>4216</v>
      </c>
      <c r="E2133" s="10" t="s">
        <v>4217</v>
      </c>
    </row>
    <row r="2134" spans="2:5" x14ac:dyDescent="0.25">
      <c r="B2134" s="2" t="s">
        <v>58</v>
      </c>
      <c r="C2134" s="2" t="s">
        <v>59</v>
      </c>
      <c r="D2134" s="2" t="s">
        <v>4218</v>
      </c>
      <c r="E2134" s="2" t="s">
        <v>4219</v>
      </c>
    </row>
    <row r="2135" spans="2:5" x14ac:dyDescent="0.25">
      <c r="B2135" s="10" t="s">
        <v>58</v>
      </c>
      <c r="C2135" s="10" t="s">
        <v>59</v>
      </c>
      <c r="D2135" s="10" t="s">
        <v>4220</v>
      </c>
      <c r="E2135" s="10" t="s">
        <v>4221</v>
      </c>
    </row>
    <row r="2136" spans="2:5" x14ac:dyDescent="0.25">
      <c r="B2136" s="2" t="s">
        <v>58</v>
      </c>
      <c r="C2136" s="2" t="s">
        <v>59</v>
      </c>
      <c r="D2136" s="2" t="s">
        <v>4222</v>
      </c>
      <c r="E2136" s="2" t="s">
        <v>4223</v>
      </c>
    </row>
    <row r="2137" spans="2:5" x14ac:dyDescent="0.25">
      <c r="B2137" s="10" t="s">
        <v>58</v>
      </c>
      <c r="C2137" s="10" t="s">
        <v>59</v>
      </c>
      <c r="D2137" s="10" t="s">
        <v>4224</v>
      </c>
      <c r="E2137" s="10" t="s">
        <v>4225</v>
      </c>
    </row>
    <row r="2138" spans="2:5" x14ac:dyDescent="0.25">
      <c r="B2138" s="2" t="s">
        <v>58</v>
      </c>
      <c r="C2138" s="2" t="s">
        <v>59</v>
      </c>
      <c r="D2138" s="2" t="s">
        <v>4226</v>
      </c>
      <c r="E2138" s="2" t="s">
        <v>4227</v>
      </c>
    </row>
    <row r="2139" spans="2:5" x14ac:dyDescent="0.25">
      <c r="B2139" s="10" t="s">
        <v>58</v>
      </c>
      <c r="C2139" s="10" t="s">
        <v>59</v>
      </c>
      <c r="D2139" s="10" t="s">
        <v>4228</v>
      </c>
      <c r="E2139" s="10" t="s">
        <v>4229</v>
      </c>
    </row>
    <row r="2140" spans="2:5" x14ac:dyDescent="0.25">
      <c r="B2140" s="2" t="s">
        <v>58</v>
      </c>
      <c r="C2140" s="2" t="s">
        <v>59</v>
      </c>
      <c r="D2140" s="2" t="s">
        <v>4230</v>
      </c>
      <c r="E2140" s="2" t="s">
        <v>4231</v>
      </c>
    </row>
    <row r="2141" spans="2:5" x14ac:dyDescent="0.25">
      <c r="B2141" s="10" t="s">
        <v>58</v>
      </c>
      <c r="C2141" s="10" t="s">
        <v>59</v>
      </c>
      <c r="D2141" s="10" t="s">
        <v>4232</v>
      </c>
      <c r="E2141" s="10" t="s">
        <v>4233</v>
      </c>
    </row>
    <row r="2142" spans="2:5" x14ac:dyDescent="0.25">
      <c r="B2142" s="2" t="s">
        <v>58</v>
      </c>
      <c r="C2142" s="2" t="s">
        <v>59</v>
      </c>
      <c r="D2142" s="2" t="s">
        <v>4234</v>
      </c>
      <c r="E2142" s="2" t="s">
        <v>4235</v>
      </c>
    </row>
    <row r="2143" spans="2:5" x14ac:dyDescent="0.25">
      <c r="B2143" s="10" t="s">
        <v>58</v>
      </c>
      <c r="C2143" s="10" t="s">
        <v>59</v>
      </c>
      <c r="D2143" s="10" t="s">
        <v>4236</v>
      </c>
      <c r="E2143" s="10" t="s">
        <v>4237</v>
      </c>
    </row>
    <row r="2144" spans="2:5" x14ac:dyDescent="0.25">
      <c r="B2144" s="2" t="s">
        <v>58</v>
      </c>
      <c r="C2144" s="2" t="s">
        <v>59</v>
      </c>
      <c r="D2144" s="2" t="s">
        <v>4238</v>
      </c>
      <c r="E2144" s="2" t="s">
        <v>4239</v>
      </c>
    </row>
    <row r="2145" spans="2:5" x14ac:dyDescent="0.25">
      <c r="B2145" s="10" t="s">
        <v>58</v>
      </c>
      <c r="C2145" s="10" t="s">
        <v>59</v>
      </c>
      <c r="D2145" s="10" t="s">
        <v>4240</v>
      </c>
      <c r="E2145" s="10" t="s">
        <v>4241</v>
      </c>
    </row>
    <row r="2146" spans="2:5" x14ac:dyDescent="0.25">
      <c r="B2146" s="2" t="s">
        <v>58</v>
      </c>
      <c r="C2146" s="2" t="s">
        <v>59</v>
      </c>
      <c r="D2146" s="2" t="s">
        <v>4242</v>
      </c>
      <c r="E2146" s="2" t="s">
        <v>4243</v>
      </c>
    </row>
    <row r="2147" spans="2:5" x14ac:dyDescent="0.25">
      <c r="B2147" s="10" t="s">
        <v>58</v>
      </c>
      <c r="C2147" s="10" t="s">
        <v>59</v>
      </c>
      <c r="D2147" s="10" t="s">
        <v>4244</v>
      </c>
      <c r="E2147" s="10" t="s">
        <v>4245</v>
      </c>
    </row>
    <row r="2148" spans="2:5" x14ac:dyDescent="0.25">
      <c r="B2148" s="2" t="s">
        <v>58</v>
      </c>
      <c r="C2148" s="2" t="s">
        <v>59</v>
      </c>
      <c r="D2148" s="2" t="s">
        <v>4246</v>
      </c>
      <c r="E2148" s="2" t="s">
        <v>4247</v>
      </c>
    </row>
    <row r="2149" spans="2:5" x14ac:dyDescent="0.25">
      <c r="B2149" s="10" t="s">
        <v>58</v>
      </c>
      <c r="C2149" s="10" t="s">
        <v>59</v>
      </c>
      <c r="D2149" s="10" t="s">
        <v>4248</v>
      </c>
      <c r="E2149" s="10" t="s">
        <v>4249</v>
      </c>
    </row>
    <row r="2150" spans="2:5" x14ac:dyDescent="0.25">
      <c r="B2150" s="2" t="s">
        <v>58</v>
      </c>
      <c r="C2150" s="2" t="s">
        <v>59</v>
      </c>
      <c r="D2150" s="2" t="s">
        <v>4250</v>
      </c>
      <c r="E2150" s="2" t="s">
        <v>4251</v>
      </c>
    </row>
    <row r="2151" spans="2:5" x14ac:dyDescent="0.25">
      <c r="B2151" s="10" t="s">
        <v>58</v>
      </c>
      <c r="C2151" s="10" t="s">
        <v>59</v>
      </c>
      <c r="D2151" s="10" t="s">
        <v>4252</v>
      </c>
      <c r="E2151" s="10" t="s">
        <v>4253</v>
      </c>
    </row>
    <row r="2152" spans="2:5" x14ac:dyDescent="0.25">
      <c r="B2152" s="2" t="s">
        <v>58</v>
      </c>
      <c r="C2152" s="2" t="s">
        <v>59</v>
      </c>
      <c r="D2152" s="2" t="s">
        <v>4254</v>
      </c>
      <c r="E2152" s="2" t="s">
        <v>4255</v>
      </c>
    </row>
    <row r="2153" spans="2:5" x14ac:dyDescent="0.25">
      <c r="B2153" s="10" t="s">
        <v>58</v>
      </c>
      <c r="C2153" s="10" t="s">
        <v>59</v>
      </c>
      <c r="D2153" s="10" t="s">
        <v>4256</v>
      </c>
      <c r="E2153" s="10" t="s">
        <v>4257</v>
      </c>
    </row>
    <row r="2154" spans="2:5" x14ac:dyDescent="0.25">
      <c r="B2154" s="2" t="s">
        <v>4258</v>
      </c>
      <c r="C2154" s="2" t="s">
        <v>4259</v>
      </c>
      <c r="D2154" s="2" t="s">
        <v>4260</v>
      </c>
      <c r="E2154" s="2" t="s">
        <v>4260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60"/>
  <sheetViews>
    <sheetView workbookViewId="0">
      <pane xSplit="1" ySplit="11" topLeftCell="B12" activePane="bottomRight" state="frozen"/>
      <selection pane="topRight"/>
      <selection pane="bottomLeft"/>
      <selection pane="bottomRight" activeCell="A15" sqref="A15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20</v>
      </c>
    </row>
    <row r="9" spans="1:4" x14ac:dyDescent="0.25"/>
    <row r="10" spans="1:4" x14ac:dyDescent="0.25">
      <c r="A10" s="17" t="s">
        <v>4264</v>
      </c>
      <c r="B10" s="17" t="s">
        <v>4264</v>
      </c>
      <c r="C10" s="31" t="s">
        <v>4260</v>
      </c>
      <c r="D10" s="31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449306184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11817096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1264371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1264371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1264371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6838869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1932876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1091855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360257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480764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904311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210610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433275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260426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1575007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305220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207736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89594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578667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128271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265519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1197691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670409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527282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1228984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287333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52562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108483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302683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160429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159795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95781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61918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3713856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415265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415265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1364549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261179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227739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142427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130561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401194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108633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92816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1126993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116043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633801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84193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212985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79971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298691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66355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51899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58846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66376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55215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508358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114641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325477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68240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6445481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3121684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664024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71773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114526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147619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217881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112225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680359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202232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94862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187830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100696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94739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826134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434191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146635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149699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95609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951167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384446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170051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106320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290350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3323797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2019167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1286965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226420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287077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111032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107673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1304630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633586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207114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225261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92107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146562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10900555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10900555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1384732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1384732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1455940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1455940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1267879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654505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613374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1106246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295077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811169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1538237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450728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556949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530560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1744709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517960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1226749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1213608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632864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580744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1189204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1189204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5961249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5961249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1911067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822733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572774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476137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39423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852953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259862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593091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1238406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505817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732589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1365688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429734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935954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593135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593135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83456045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11230740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4164699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613111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394261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536027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259232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534808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440103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131653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353609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115335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200597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133459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135241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317263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2844407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56526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308197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455350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231356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155175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316256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145681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557819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135087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161181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199878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121901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2320772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236236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271977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169470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443482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140344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213922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144955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291397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237212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171777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1900862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293385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232897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193339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128998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201769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206783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221208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289725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132758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13176426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4726101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139536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1488719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64453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113018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105108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129787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151925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143011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135220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139547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183535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216912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89322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120966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96730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121263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352771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98967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129497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256815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138926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172021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138052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1251623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68741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52894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47524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121137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78512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125597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161180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194068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77439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120475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103329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100727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1116135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42217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149664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42430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104127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128230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138214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96209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193801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148698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72545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1055751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75087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73074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40907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46484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148017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103269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84518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116284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92675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65009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71752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67716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70959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1791147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39700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115314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131712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526606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40994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187340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138581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117617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169193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100982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128438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94670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1315155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72554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53938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131759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170856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103447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79430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83673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91197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127204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125814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114404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160879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1920514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298972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46071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65933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44048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136430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261600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98474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129696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182560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82224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141137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145298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134677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153394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3662381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3662381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3662381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2554464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2554464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73939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94778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57065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184290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192776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177662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98750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169721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197785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217290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108434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180499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99372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220158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76148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110580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177420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117797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702655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702655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584332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118323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1851596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1851596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1851596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6267546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4024030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164832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749596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131845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287241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274484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302263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267920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240622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419055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238593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94246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356578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186050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310705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1041453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268141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254444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174281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243093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101494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1202063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197065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222688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118010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230742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180368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155135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98055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1578041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1578041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204948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97850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247575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218780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216175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157160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226181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209372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8008135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1592700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253527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105056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129347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175876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127712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90692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126310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136983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118540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328657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2123401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220743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150535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268318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66088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121723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157051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1138943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1721982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172871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199390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264767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46815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179403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113784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165561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141627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207659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91832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138273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2570052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81746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49701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176242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165686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76010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127292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188960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176540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334203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100461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144212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169111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131965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356194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146400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89316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56013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18017520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5238909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616319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503185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574082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230393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267667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172887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213510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114061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166078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358592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319928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489760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457398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297504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457545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4478118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321680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1024408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167850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278462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476412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201841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262149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273963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283607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605283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582463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2654384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118912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267284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307071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379787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226217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622855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450042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282216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2072972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331519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363674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254593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139042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347613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320925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315606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3573137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357024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601343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190640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179380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156154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315069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261193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408899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132426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274379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300347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396283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4125163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1527616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113346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128546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132149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164564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82622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216874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188656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125283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207648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61538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106390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526651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103986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113327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100740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59542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149056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2070896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48107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100571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48202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175816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223871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52709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39576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49874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86403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33355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130794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134221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74728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131678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106082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69846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113150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155525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206220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90168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1014047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1014047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332416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109336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133667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206094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144478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88056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4054689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1589143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563019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294746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245867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240368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245143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1396049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245150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322179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297766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221088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309866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1069497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608013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260706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200778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2144570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2144570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76062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227639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242491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80780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153801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88695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168593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175217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207134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130162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182677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182296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106793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122230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2953202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2953202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96431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251751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217061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79461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133514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205445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170048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201529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323762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130635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277888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204761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282268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132447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246201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2114870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2114870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219549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95695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110076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65528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102699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81502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96458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72556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136933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68109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60691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82868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84040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77859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94488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87955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121151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156334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36307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107002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101111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55959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1374687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1374687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1374687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646315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148955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323265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123866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132286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5351681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5351681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945560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441644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503916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1772411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529583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473064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769764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2633710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1519751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782429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331530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10400720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3784565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3784565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597127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468487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988191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522125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528899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164998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514738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1150744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201007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106411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42703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51893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327246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209188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118058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622491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303172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77338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85375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156606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2909108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561834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134417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107960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105694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87466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126297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1778896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129525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1086927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69592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122577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116464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152075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101736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247270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159209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44482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43579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321108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115839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40315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164954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2556303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678747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223804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266393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188550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200642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40510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99155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38571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22406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640243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186707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302183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151353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505073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106677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210466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17408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133936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36586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531598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167406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136663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227529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48619695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4306283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2705833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1128449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325048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304467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947869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1009599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1009599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590851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590851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4581792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2227684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338594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729722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1159368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678333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678333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324184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324184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1351591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228519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135309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987763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7009268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7009268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7009268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5550796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2391682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160463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359740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447802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158063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327552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156620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90073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525116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166253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2104433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389070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492948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199025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280225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743165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1054681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666029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388652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14563284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8012231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5877672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821108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451707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861744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5319285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1993289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615188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2710808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1231768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172968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957726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101074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10369518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8631862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760964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1258730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774313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939741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535734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619055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1774701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1968624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1568492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1568492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83179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83179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85985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85985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2238754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2238754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11786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126676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869984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22507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85382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163230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959189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68467362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12430351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12430351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2070806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1470763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1483576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1337492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1658614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1702158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1424361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1282581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2582015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2582015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297019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433304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214525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619310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328012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689845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2797160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1617648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538508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200541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546754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331845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1179512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550255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257644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232626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138987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3341043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1478878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709128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496331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273419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1862165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601853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1260312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5982538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4069699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2616167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1453532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1912839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521152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830031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561656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5549724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1931346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1164797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766549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1304302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264556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311187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560550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168009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2314076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730498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178231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1050897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354450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3918256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3918256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1498959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832858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303859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564913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717667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3458588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3458588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613301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933628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1126416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785243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6166602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3600009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417397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1704597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436872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332318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708825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726151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239704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114600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371847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1840442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350672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677189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374890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437691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6162302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2969589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379190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772243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1241541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76512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500103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3192713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156304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278821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1489751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192920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176103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232145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399634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267035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8228802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1369343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333234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143964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228010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664135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6859459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683034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335833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523457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1302971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775357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1924716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450451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863640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5218341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5218341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168908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141906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1124992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2083682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1126788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572065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357237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357237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170513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186724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2274403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412655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412655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357590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357590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291774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291774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892102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892102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320282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320282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3861967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3861967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990636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98994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68035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61326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127019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251794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138207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110077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135184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1310313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264886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42827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163221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95591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427261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201031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115496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772122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772122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788896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105010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158952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99599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119234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306101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58971230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15895694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4251623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2204837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165704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168583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153762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363482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581631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207239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406385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122877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122877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1509140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208800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267621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817628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215091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10012054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880257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597949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333270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178873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1110427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1260955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538632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229473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352965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407002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3245459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876792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13415163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1269571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286832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299274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312246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371219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289224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79236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209988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5593906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906522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261419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2970974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396973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1058018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3890661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553501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377240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767231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593078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1221682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377929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533233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343252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189981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1838568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670368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161902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340659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150486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515153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6367812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4797359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412946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1200253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598071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410508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247118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153556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1071813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319236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383858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1570453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473493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197090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418962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149091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331817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11581472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537533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537533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545169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545169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4852216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926970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853610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197788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879388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835405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931607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227448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1194616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310763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517143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138314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228396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4451938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285389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454149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528877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706445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1017536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339664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387229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392812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339837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11711089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3660530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186982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381826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289889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988785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259921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326315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417674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333344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259992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215802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853068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637222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215846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1482746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349882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461629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302993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200897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167345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5714745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307686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149988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4225409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566873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464789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966365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966365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966365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966365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1871882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1871882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1871882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241067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223028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860035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273917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273835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2885891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2885891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868251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868251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2017640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134181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585430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339831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134663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209093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266803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90534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130913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126192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672050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672050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672050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672050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9584627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3019479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1686222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1686222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1333257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1333257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2891292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1057303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419490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301834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335979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981569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473246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248199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260124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852420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353331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292691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206398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3673856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1083327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617800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285058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180469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1398574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520550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353511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524513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1191955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491632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310912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389411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563443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563443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563443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522517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40926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17942942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1767380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601347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45106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137920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418321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661904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190818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328736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142350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504129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196060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171085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136984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3788930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1189033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387623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160604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640806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2149071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722493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255655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406785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764138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450826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450826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8608638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2976487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386554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201325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177941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244766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256624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236484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1472793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391634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105612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286022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1400057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1400057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3840460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917558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244895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445756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381090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348579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1502582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3777994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2644739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651175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809176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507474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676914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1133255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290392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242573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600290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9158750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4031434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301951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37807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165658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98486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1723723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250778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267289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161898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215838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127496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344897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355527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2005760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2005760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1839545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569744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297728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123773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148243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1269801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466471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79678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157257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267565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200188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98642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3287771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1530349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298577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613698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214741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158566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244767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571479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20483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173325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377671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775970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33859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318309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48841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107727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267234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409973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95016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314957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36620970</v>
      </c>
      <c r="D1329" s="6" t="s">
        <v>31</v>
      </c>
    </row>
    <row r="1330" spans="1:4" x14ac:dyDescent="0.25">
      <c r="A1330" s="4" t="s">
        <v>2645</v>
      </c>
      <c r="B1330" s="4" t="s">
        <v>2644</v>
      </c>
      <c r="C1330" s="7">
        <v>7536506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3318985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794911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754346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422985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512033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319091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515619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4217521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475423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640993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584121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400657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425076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676766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630026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384459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5966041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3438504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382519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620711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534596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640543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542106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718029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1579753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383937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331548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377539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486729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947784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360209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587575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3695855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2805463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670892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508467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417748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576998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631358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890392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332826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557566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5523332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1931648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741604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358640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332772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172985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325647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1294712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476177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562460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256075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2296972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743881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629685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310957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213543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398906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3450392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2327239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646595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385097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542346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416734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336467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1123153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690682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432471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4968804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1934465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272626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549309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681242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431288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1955368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433694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349100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618464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554110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1078971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487666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348864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242441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5480040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3281583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1869028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691773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720782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2198457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562317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320018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304222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359737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397510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254653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10639726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10142079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3673861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234215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429833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422464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1802664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83669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409348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184195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107473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484122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484122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1695635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384689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446982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297222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256810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100036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209896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2126578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2126578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834599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834599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474701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101388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115757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104081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153475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852583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388396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216423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247764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241025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241025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241025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256622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256622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256622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19067576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4827845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2539784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555957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297082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693507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451881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330701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210656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2288061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325697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557129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199675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292148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519831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393581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5571986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3226814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595888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389748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778689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447776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645196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369517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2345172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274751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398344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657419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493009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189336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332313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5139070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2833623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564829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279349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476962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258661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249364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688976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315482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2305447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1721784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583663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3528675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1855697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598371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310056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230094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376539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340637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1672978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410871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243685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354879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663543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2123949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2123949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1111686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113668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330572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70492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261786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57243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76027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147789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54109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1012263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565353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209451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118254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119205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5424687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5424687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732757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732757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1802517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566114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568102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668301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1301530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687174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614356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1587883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808810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779073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5603851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5573310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1392461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211740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273271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190539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177602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539309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1759537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1759537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1148632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490786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169547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125162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204479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158658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1272680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67736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176150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70164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418205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129914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248190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162321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30541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30541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30541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10551707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4222581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2454821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2454821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1767760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404589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301944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472298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308116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280813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4570754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880238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368856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203686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246667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61029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1579754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157973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1421781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2110762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343746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1767016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1758372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856443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283548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287253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285642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374720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242148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132572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527209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278729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248480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14936057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383567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383567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383567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244066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139501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40015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40015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40015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40015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5550217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5550217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376304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376304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482959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482959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487745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243081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169611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75053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2028489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717711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312152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728805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269821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753376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319851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256432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177093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1421344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499418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651302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270624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8962258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8962258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1736124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845870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365844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524410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1944753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1063533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341537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286844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178291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74548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1225762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200031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298837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726894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1605508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1605508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1237469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42056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87111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56495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16585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535114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204888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295220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854922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432744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37931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167403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39272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45016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132556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357720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357720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623680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623680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623680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623680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6605168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3413031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1683425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1683425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1729606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152140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258051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607437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116318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158688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156049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280923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3192137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1802772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251869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152813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262505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187361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179344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204429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296628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267823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1389365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99184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154011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94761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182015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341691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75476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173799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192013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76415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85372377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15655924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15655924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15655924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3808146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1964128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1167059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419913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377156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1844018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1273519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570499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10946780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4479525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4479525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3287520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1161702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1059082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1066736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3179735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1475716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751344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575674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377001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8598503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4358047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3214571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915418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228058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4240456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2102907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1098115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409865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324789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304780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8387683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5803482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5803482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2584201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2320241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263960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10851089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3423478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2696249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449777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277452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4208687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2270298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1938389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3218924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1544640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1116618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557666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4181284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1664501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285744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438504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377080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315994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247179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2516783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1445683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650401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420699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4730539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1053972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591492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255242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207238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824207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388990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205501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229716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2852360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1377546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606934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528351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339529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2733265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2733265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824352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775800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461712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350506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172356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148539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2171569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1079439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749993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243399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86047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1092130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511238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278335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209738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92819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3896971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1722108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742725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604411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285655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89317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2174863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1127612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399879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359747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287625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9410624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2924291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2164134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604978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155179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4032097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2213964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1818133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2454236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888874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647205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570745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347412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60"/>
  <sheetViews>
    <sheetView workbookViewId="0">
      <pane xSplit="1" ySplit="11" topLeftCell="B1587" activePane="bottomRight" state="frozen"/>
      <selection pane="topRight"/>
      <selection pane="bottomLeft"/>
      <selection pane="bottomRight" activeCell="A1607" sqref="A1607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22</v>
      </c>
    </row>
    <row r="9" spans="1:4" x14ac:dyDescent="0.25"/>
    <row r="10" spans="1:4" x14ac:dyDescent="0.25">
      <c r="A10" s="17" t="s">
        <v>4264</v>
      </c>
      <c r="B10" s="17" t="s">
        <v>4264</v>
      </c>
      <c r="C10" s="31" t="s">
        <v>4260</v>
      </c>
      <c r="D10" s="31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65702420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1924300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229447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229447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229447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1084998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320612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189672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57403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73537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134577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31043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64407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39127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248688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48965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32293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13286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89366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20213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44565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200831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120846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79985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180290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37776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8518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17149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49153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20683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25463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15100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6448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609855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66952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66952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225197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42344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36520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23247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20565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69889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18139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14493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186045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18909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104308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13396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36225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13207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50652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11129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9270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9330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11637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9286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81009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18475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52325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10209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911025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436802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87545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8276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14724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20709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28689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15147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85334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25505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11084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23253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13176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12316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115475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63973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18852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19799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12851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148448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57431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32095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16134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42788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474223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291214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189943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32320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41447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14374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13130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183009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93774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29164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32099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9749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18223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1727758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1727758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218647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218647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256263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256263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196791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102765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94026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169042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43393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125649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242067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71560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85947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84560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279589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81172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198417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186301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98340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87961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179058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179058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938268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938268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304951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119777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100804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79123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5247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129355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44164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85191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192589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75606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116983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221619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69064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152555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89754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89754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11637746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1622047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606860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81200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60687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76989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38054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80941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63943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19509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54162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17096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30523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18276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19505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45975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394594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7015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37345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64650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32426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19219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41346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20443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79985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20822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23904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29922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17517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340769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31826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40243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25060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65015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21414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31550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23023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40660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35791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26187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279824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43249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33356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27627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17700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31434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32751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31054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43250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19403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1862027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681028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20817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201130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8985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16546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14518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19037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22897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22554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22160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21050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26919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32572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11646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18063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13477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17872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52487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15246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20179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37815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20229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24155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20674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174168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9631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6196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5847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16198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10051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18857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24633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26165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10248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16880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15239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14223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153605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5347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18184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5316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14397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17297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20428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13464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28997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20673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9502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138925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9502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8171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4954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6335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21830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14033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11281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16879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11634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7678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8724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8963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8941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252812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5602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15412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18058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70603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5861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27825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21424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17055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24150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14513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18635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13674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180242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9715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7442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14502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23838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13820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11129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11856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13211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17898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16801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16449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23581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281247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39755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6671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8935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6440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21264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40342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14746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19237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26884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11599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21295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22086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19878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22115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513294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513294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513294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341647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341647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9204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12028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6820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27189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26788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25005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11885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23945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27289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29536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13267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23401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12359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30944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9075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13458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25391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14063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101940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101940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83985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17955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265549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265549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265549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886700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580211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22027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106586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19891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41261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38689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43866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41362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35278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60594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35760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12562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52767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25107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44461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142640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36620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36154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24159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32463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13244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163849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27055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31629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16129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31255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24299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21025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12457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199999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199999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24198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12524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30759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30344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25787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20894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27734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27759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1120297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215719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31263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16280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19330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27498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14537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12515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16133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20937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16062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41164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290725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31183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20225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35263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8607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17266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20755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157426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243754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24869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27065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37771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5807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25359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16559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23160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19707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30751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11764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20942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370099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12078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6984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22614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20731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9481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18229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25093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29496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50508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13170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21859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24671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18765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53262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23694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12134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7330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2543329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737297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82092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75823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81537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31960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37786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24654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30411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16143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23396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52411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44308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68308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66184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40124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62160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622576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44425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137126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24113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39849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69627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28458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37037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40649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39563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86723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75006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385017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16288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42924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38949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58445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32928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87535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66772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41176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302388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47353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53960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36448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19121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51816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47092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46598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496051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45843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85841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28676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25990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22467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41830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35081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57216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18696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38635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41800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53976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574742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212684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14358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17109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19215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22997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11033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30542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27578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17322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29739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7908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14883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72462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13051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15434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14736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7747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21494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289596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7013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12648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6287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27494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27956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7236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5223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6524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12731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4472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19592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17864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10281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19169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15989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9287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15389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23099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30125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11217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129302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129302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43393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13849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17073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26346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17885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10756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542186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217602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79823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40284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31149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32267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34079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178131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32804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41080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38711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26671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38865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146453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83552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35796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27105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265882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265882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8852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30194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30943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10401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18242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11324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22217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21619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23617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14642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23870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21804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13470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14687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398610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398610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12435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31347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26957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10415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17328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30081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21966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23489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45850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17347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38320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29142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40160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17840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35933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270195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270195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28809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12321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14362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8762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14825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10308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13094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8866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17589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9058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7619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11915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10998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9753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11383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10245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14800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19992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3673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13453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12087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6283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220328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220328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220328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108358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23039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52793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19575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16563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1012743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1012743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184832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90232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94600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326739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97430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88790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140519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501172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276763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159506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64903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1359519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486396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486396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81325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61071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106853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65774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78612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27700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65061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171929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26876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15131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5010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6735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49743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31315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18428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95310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47161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10358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13888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23903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371706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72627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17018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16221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12091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11123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16174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230361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17164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142032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8765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16023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15564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17297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13516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29398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19042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4959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5397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39320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13627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4880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20813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329488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88130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26749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37174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24207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27398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6192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12945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5112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3149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84166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24840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41004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18322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64036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14756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28278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1661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15713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3628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65758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20638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18115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27005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6430377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465907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295612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126186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32194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28562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108670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100894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100894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69401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69401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593708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278056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46110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93779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138167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96706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96706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43237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43237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175709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29425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17102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129182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955570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955570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955570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687975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264540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18128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42802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44369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17020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34578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19026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10631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63224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14762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291561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51191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64248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23424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41346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111352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131874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87584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44290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1978922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1097534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791094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120354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62911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123175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714599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268869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84303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361427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166789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22409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131825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12555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1492042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1213665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120513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173828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102552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128214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74382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79457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248671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286048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246320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246320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14603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14603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17454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17454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256253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256253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1224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17008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95295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2027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8868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21472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110359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11611498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2256980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2256980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253833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291423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287787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265372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287007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350600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255300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265658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431017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431017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45924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79363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30744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98848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52278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123860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446302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248606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82503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27514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84386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54203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197696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95347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41595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37117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23637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559357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232126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113113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77067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41946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327231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110989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216242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1076121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732129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471403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260726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343992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92736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158888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92368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893736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310578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185600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124978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215217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44360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53482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92200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25175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367941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117074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28077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169296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53494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670164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670164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263200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145639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52336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96367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112622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555683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555683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95754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142301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197396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120232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926287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549220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55981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273609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64554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51358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103718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102336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33317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14957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54062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274731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51724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93793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60355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68859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966379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465974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56652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125456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194994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11024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77848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500405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22981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40037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246814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27401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22856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32392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61109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46815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1414463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206160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48266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19261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36060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102573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1208303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131191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53439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90520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231145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134540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336411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73727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157330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823012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823012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25595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20686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169375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343981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166951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96424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53317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53317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27610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25707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538680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67885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67885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53595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53595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89557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89557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187479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187479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140164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140164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542215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542215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135062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14124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9500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8646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17697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34448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19132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13980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17535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178974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32516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5631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23478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12190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62043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25764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17352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115185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115185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112994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16787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21234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14254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16202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44517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7186267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1912192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486985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253945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18091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16568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15698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43647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73059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23400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42577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14476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14476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158204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22338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26853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85875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23138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1252527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109088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73141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40510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21612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144532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162908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62725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29850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42387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50321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403407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112046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1697319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147896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32399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35124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37871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42502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30614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8378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22236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757438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127174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30247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420331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45502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134184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469662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65807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43616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87143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74880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149929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48287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58943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37067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21876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232766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81520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22535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42024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18670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68017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785978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627953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50693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164657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69993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51114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31235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17836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149646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43832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48947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158025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49615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20870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42356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13735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31449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1408882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81455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81455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71822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71822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584715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118639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105896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20950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110154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94467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111216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23393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132923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38054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55477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15584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23808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537967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34696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57431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68354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89394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120281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35047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44891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47439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40434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1381896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413756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18842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41556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33376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113640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31672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35053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49754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37795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29861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22207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96797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74192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22605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171740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41180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53517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35846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22293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18904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699603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34164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15684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523009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71836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54910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147456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147456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147456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147456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292816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292816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292816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31976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35676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139249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42982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42933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418883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418883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140787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140787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278096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16040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86304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52944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17949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25743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35252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11844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18344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13676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105747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105747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105747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105747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1385179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432676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210663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210663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222013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222013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401312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151142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61742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43598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45802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135176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69731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33220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32225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114994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46670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39313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29011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551191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168226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100996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41188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26042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217799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78865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52946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85988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165166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71938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41222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52006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69482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69482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69482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64381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5101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2714040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252196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80070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6182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19067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54821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99379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28585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49262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21532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72747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28848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23651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20248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591897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185632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66058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24252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95322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325050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119728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41634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55407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108281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81215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81215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1339305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443821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57371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30183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28326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41140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38633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38771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209397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57955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13906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44049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230178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230178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607351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148240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35474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65880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63335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57160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237262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530642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386656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94526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117888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74185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100057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143986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39274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31876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72836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1315821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578371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39601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4609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22867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12125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249478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38862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38437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23643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28255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17082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51603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51596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289292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289292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246117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74798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39113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16049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19636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171319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64909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10461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19139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37531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26568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12711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491333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231503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45453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91799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34337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23501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36413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83100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2830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26105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54165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111995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4744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44045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7012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16612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39582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64735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15020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49715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5537990</v>
      </c>
      <c r="D1329" s="6" t="s">
        <v>4267</v>
      </c>
    </row>
    <row r="1330" spans="1:4" x14ac:dyDescent="0.25">
      <c r="A1330" s="4" t="s">
        <v>2645</v>
      </c>
      <c r="B1330" s="4" t="s">
        <v>2644</v>
      </c>
      <c r="C1330" s="7">
        <v>1142188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538106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113003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133383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66355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94107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54163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77095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604082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63181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100285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88453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57532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59751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91474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80465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62941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909982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551286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59415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95999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70738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100528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91834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132772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220100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50510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45986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52774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70830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138596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52631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85965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524327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400034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92754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66034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60720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71870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108656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124293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45421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78872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852105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285592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107944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55442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49138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27672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45396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191582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71070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82037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38475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374931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103270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122187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48305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36845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64324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480624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327138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79918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56810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80414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61230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48766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153486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95013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58473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750129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281753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41198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73754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103557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63244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304514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64382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51316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105138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83678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163862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76424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51154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36284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878635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533570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279850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125693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128027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345065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85254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49399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44115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58736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67135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40426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1363768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1298062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442627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25785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55557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51238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223690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7459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49961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18751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10186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66492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66492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195365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48257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50645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36721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28993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10339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20410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308442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308442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120087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120087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58054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12109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14914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12236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18795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106995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50617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24727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31651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34426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34426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34426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31280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31280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31280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3033139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790113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411745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91824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52106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106762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70847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54663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35543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378368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47563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95925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33460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48656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85931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66833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943232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584343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101917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63766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153700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71563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126100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67297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358889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36367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57058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107338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77000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27605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53521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789124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418264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80588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45077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72089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38992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43536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96818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41164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370860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266691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104169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510670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260048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92350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40989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31695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49748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45266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250622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64168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33192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46591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106671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312845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312845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159781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14601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44977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10046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38799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8043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11165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24034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8116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153064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87429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32327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17155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16153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867397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867397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124129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124129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257711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84273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80805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92633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201112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109528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91584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284445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148599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135846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832232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827361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206023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28986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39885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29675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29095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78382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275628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275628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155326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69095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23721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15427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27558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19525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190384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12094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24999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9240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73441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15218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34231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21161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4871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4871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4871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1803581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733726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431112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431112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302614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69342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52804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79536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52475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48457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788230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150773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65733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35926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39866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9248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275459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25407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250052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361998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60635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301363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281625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137944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45116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47008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45820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60365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38552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21813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83316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45671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37645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2330332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70042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70042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70042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44381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25661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5755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5755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5755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5755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911142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911142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55040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55040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78266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78266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74346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37306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25593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11447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333891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110589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49488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130914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42900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122814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54896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40595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27323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246785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92661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109549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44575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1343393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1343393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269718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134871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52505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82342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289517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153814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55895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42062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26572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11174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182985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27278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43252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112455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242753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242753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185425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6078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12510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8982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2625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82672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26678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45880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127939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66283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5573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24159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5854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6032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20038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45056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45056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113596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113596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113596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113596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953693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511272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257005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257005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254267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20114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37155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95159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16062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23008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22330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40439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442421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256072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34894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20793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36507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25907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22333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26162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51752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37724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186349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11717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19012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10607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24532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46937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8986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24595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28812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11151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18311633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3131174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3131174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3131174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644238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355597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238075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60472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57050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288641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201966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86675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1962901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777792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777792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586206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208910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197749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179547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598903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285351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153405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93902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66245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1727721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852933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655783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155694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41456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874788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462075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221090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80206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53554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57863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1682500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1109888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1109888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572612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518613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53999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2423314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658991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536532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78094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44365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948954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527108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421846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815369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395878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282851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136640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857561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339612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49357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101725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81709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61487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45334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517949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318054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122477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77418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805954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162405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92707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38448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31250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127454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58041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34095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35318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516095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256277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108030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93243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58545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469280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469280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152639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135773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70535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60142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26294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23897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541866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237566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177890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43958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15718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304300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163500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67317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55858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17625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1023006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363070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153575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125606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71319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12570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659936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348657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126571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109299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75409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3042118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856767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650138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164765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41864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1400490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837157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563333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784861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283585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202362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192113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106801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60"/>
  <sheetViews>
    <sheetView workbookViewId="0">
      <pane xSplit="1" ySplit="11" topLeftCell="B1587" activePane="bottomRight" state="frozen"/>
      <selection pane="topRight"/>
      <selection pane="bottomLeft"/>
      <selection pane="bottomRight" activeCell="A1607" sqref="A1607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24</v>
      </c>
    </row>
    <row r="9" spans="1:4" x14ac:dyDescent="0.25"/>
    <row r="10" spans="1:4" x14ac:dyDescent="0.25">
      <c r="A10" s="17" t="s">
        <v>4264</v>
      </c>
      <c r="B10" s="17" t="s">
        <v>4264</v>
      </c>
      <c r="C10" s="31" t="s">
        <v>4260</v>
      </c>
      <c r="D10" s="31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286491649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7535763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871654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871654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871654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4293348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1220448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691145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226789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302514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568887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131921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273114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163852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1001353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191826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131071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56146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375514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80514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166282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755292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420395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334897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747368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173506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32539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66629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187589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93454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100323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60073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33255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2370761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262643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262643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869976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167561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145060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90591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84035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254730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69820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58179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717694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74715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404059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54279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134361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50280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194428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44842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34050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37499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42243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35794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326020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72589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209842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43589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4003547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1894918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391926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41066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67533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90020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127680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65627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408802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121260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55062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114003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62317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56160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515927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276816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88550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92127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58434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578263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240404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99937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61703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176219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2108629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1302782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849548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139687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182021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67632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63894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805847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397419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124569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138510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55742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89607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6935475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6935475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909437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909437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927230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927230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804037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410715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393322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706978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188837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518141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965709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285215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345988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334506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1103224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325800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777424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761658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396702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364956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757202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757202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3791527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3791527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1272723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602100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365717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282976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21930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520181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161563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358618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764458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315456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449002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867274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261675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605599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366891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366891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53109702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7232380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2693170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419947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252295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345578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163192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343356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280396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87162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227253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74394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128928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83076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85408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202185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1842345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34234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211004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289184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145630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110307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215924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91439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351954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87381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101892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125439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77957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1477770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163023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168981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106716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280549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88127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133285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92421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187021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150666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106981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1219095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186944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155173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121476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86437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129266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132750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137243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185332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84474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8513183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3106451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92909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1033053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42543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70913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65354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81969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99296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92595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87237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93020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125848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136715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55040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77036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60823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78087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226483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63643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84291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160963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85812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106794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86027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803319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44981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34929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31241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78532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49479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81643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104200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121248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48397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76046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66264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66359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721773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26631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105388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27247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65988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81419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89287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60866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123638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95751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45558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667529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50598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48596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26242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29129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95026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64507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52472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73664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56542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40558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44787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42565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42843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1155705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25233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78725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88082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349714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25696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119481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86804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72563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105549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63802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80895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59161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829823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47101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33455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90045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107591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62525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49190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52542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58078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80326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77994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71071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99905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1228583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200916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28838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42296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27835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86582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165104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62463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83982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117596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51485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88699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91772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86153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94862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2448136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2448136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2448136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1549334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1549334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44041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56910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34245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119719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117308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108752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57049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105896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119635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134913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62432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106708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59131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135403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44593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63383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111153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68063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455010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455010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380252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74758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1253012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1253012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1253012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4041020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2620420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114270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523877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90852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189304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171882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192140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174035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149427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265233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151689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57877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226643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115973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197218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668586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176487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159928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110558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159947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61666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752014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130144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141438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72021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139990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112219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96586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59616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945516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945516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128545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58696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144648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130173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127952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95011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134881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125610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5057283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1002122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168150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64925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81515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110197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77248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56146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76536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85677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73141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208587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1343979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137877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91248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168448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39672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76241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96240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734253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1071445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105985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120145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166651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27214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116111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69405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105202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88711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130611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56263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85147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1639737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51536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31821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118506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113126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46872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78149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117309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115733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215785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60448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91566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106098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83358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223554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96668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55318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33890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11555864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3348231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417238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325479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367179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147424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172584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107136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134909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72779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106342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231279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206159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302006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287484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187451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282782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2916220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216489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704163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107635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176902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302376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127295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166353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172161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175979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381199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385668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1697628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74172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170245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211602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244901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141798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387922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288651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178337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1318662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217332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234272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160027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85989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214185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201004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205853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2275123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231561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392882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121115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114596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99449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195558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164973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257509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85352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173975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190326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247827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2606372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953788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74102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78462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82435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101577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50711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136136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117154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77543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131629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37897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66142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336754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70790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70560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64374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36469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94561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1315830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29724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66458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32081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114967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155825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31987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24291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31376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55906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20666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82204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82148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46594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84379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65213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42627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69914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95323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129730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54417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632018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632018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210199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69167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82753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127574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88481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53844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2424732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947471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360186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168990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138007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138803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141485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799681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144303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180244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171374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125567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178193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677580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405031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153138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119411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1277141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1277141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42466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141692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152346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48668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90216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52476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102268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102009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120950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74281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109096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106988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63333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70352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1854885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1854885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64697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171806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139437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50816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81662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128046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105161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120378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204885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77732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171720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124446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179065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83320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151714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1263816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1263816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140095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55401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70787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40775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60928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48079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57051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42300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82828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40678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36426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49331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49667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45536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53182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49651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71647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92988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20732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64502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58007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33225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872898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872898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872898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423624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91579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202558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75831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79306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3511629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3511629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597231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275034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322197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1148747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342173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304927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501647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1765651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1034516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514438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216697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6615112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2472420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2472420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375018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312669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661437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335921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342655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108767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335953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734037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125794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66695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26521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32578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210755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137073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73682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397488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194281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46913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55830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100464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1833754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353756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83473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71024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68715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53219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77325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1135310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79419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713154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42236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75351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71725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89831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63594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153153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98280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27293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27580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191535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66295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23184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102056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1574901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416470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131858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166171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118441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124478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25924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61507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23509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13538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401959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112705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195021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94233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308907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67110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130458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9447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80739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21153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323087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101473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83685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137929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32260950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2696059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1690330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708363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195002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178153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608812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626200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626200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379529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379529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2942618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1419078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216197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463261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739620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441042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441042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209251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209251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873247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146603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85093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641551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4748699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4748699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4748699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3568706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1484280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99220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225894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273708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97165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201303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100873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56271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331970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97876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1397572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258730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323434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129250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191926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494232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686854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438693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248161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9739533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5349199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3937575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545712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298758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567154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3530647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1310685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407200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1812762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859687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127134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662385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70168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6981270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5804984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518975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850317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508978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628678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364558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409958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1195588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1327932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1060684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1060684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57562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57562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58040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58040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1584065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1584065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7842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93733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616384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15158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57979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119012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673957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42181570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8169613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8169613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1436546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943455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939336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856319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1105365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1124543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939714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824335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1532917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1532917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170688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258838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120259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376715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188699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417718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1663021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948772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335059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110860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311257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191596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714249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340344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151226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136878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85801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2003291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869664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428039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286655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154970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1133627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363340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770287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3720457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2544591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1654901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889690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1175866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312302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516778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346786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3436122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1218334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745121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473213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788695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157972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186150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347402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97171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1429093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461654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104689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655237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207513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2380328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2380328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942697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509876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179546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335755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412454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2072289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2072289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347689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556254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714970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453376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3675247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2182913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232963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1084784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253998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188641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422527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419089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136510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62793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219786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1073245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204076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381425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221305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266439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3723778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1763009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216488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454415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761651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44537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285918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1960769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90214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159586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982248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109244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96409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134629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230970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157469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5081656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810342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188107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81658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132472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408105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4271314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421255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193012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310425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813465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459235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1245574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276812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551536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3119681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3119681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96145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82073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670584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1286219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647340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337320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214733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214733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100676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114057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1388437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250502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250502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215415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215415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181015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181015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569917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569917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171588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171588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2430752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2430752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617126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60767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42737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37899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79325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159164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85821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68304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83109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811433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162468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26084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100063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56424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269242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125938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71214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497164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497164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505029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65675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103750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62850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77427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195327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37428227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10027411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2633386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1369628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101208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101212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94526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229264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362738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127238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247572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77260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77260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913292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127052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160583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493510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132147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6403473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553489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380974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208674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111997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716342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810341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340253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147666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221258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257197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2096700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558582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8626418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796053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178675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189798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196807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230773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181075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49028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132047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3667445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604041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166880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1956421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256719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683384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2477985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348796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238770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479869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379921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782636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247993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338855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217873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120982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1165005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425570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102974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215000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95688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325773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4045939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3054811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260399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761523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377548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260731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158206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97000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686998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206789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245617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991128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303084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122187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270215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91381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204261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7324382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345506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345506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344626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344626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3080869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593290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547589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121252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560047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523326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595178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140187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737234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194764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318053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85531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138886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2816147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178593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290492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340890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449828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645323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206616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241522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246344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216539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7404077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2278528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114360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237846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180162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617288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168749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199723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262227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206926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160304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130943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525597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394571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131026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922167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220289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287276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186729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124346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103527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3677785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193837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93636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2733007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365666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291639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647403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647403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647403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647403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1179615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1179615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1179615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152001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140398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546052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170242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170922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1880024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1880024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575752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575752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1304272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86007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378452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219453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87865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133687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173599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58960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84942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81307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465273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465273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465273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465273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6216004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1995248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1122883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1122883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872365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872365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1864342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685884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272400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198548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214936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637978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312458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161200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164320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540480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226811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183950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129719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2356414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690614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394700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181420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114494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906387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339819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223986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342582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759413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312934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195323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251156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390555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390555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390555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363901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26654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11551674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1110794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395329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27137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83410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284782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409513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116841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206861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85811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305952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117879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104430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83643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2415412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757334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246812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102636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407886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1358597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451454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162364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247323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497456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299481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299481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5629486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1971263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239731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126403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115479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149660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159686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149432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1030872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236097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63172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172925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916541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916541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2505585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609570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163960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289831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240217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219267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982740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2395982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1694159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412487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522937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329287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429448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701823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181455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148607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371761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6025781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2685829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190117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23252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105445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61420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1107816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161650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172087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105175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135652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80461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222400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230391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1387896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1387896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1185036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360783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190834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76678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93271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824253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317212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49686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97065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170594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128502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61194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2154916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997595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195095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404741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138908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101508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157343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373843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13013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112732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248098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513972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21873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213681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31142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71766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175510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269506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61809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207697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23583311</v>
      </c>
      <c r="D1329" s="6" t="s">
        <v>4267</v>
      </c>
    </row>
    <row r="1330" spans="1:4" x14ac:dyDescent="0.25">
      <c r="A1330" s="4" t="s">
        <v>2645</v>
      </c>
      <c r="B1330" s="4" t="s">
        <v>2644</v>
      </c>
      <c r="C1330" s="7">
        <v>4856231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2157984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524669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490363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273859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331910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207600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329583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2698247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301358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408900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377015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258771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273079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436080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394721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248323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3861752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2237144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248110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402023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349491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413587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351229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472704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1013080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245045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211350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241065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315620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611528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233733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377795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2378358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1805313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441408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323946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265520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363189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411250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573045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212697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360348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3570230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1244262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476273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232044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215095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111426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209424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839240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307874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364874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166492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1486728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475449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414277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199324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137647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260031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2181672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1473275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401376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245671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345917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267009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213302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708397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434929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273468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3185761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1232411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174876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349369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436264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271902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1261864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278471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225651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401070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356672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691486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313156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220964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157366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3549307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2139384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1221389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449762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468233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1409923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358751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207173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196576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232215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252058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163150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6711383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6375192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2357595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140628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284661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276349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1164248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45813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274944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110648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60304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300861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300861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1026684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243849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269917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184161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153346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56373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119038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1353651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1353651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523774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523774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286106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62567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69427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60949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93163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526521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243929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129578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153014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164501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164501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164501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171690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171690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171690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12217406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3100909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1652451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360579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192753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451275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296811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218255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132778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1448458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207813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345646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127927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186232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330429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250411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3520565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2037428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376886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254327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492358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278237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405052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230568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1483137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172809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249605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418875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311768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120098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209982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3327364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1806616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365736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177483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310374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165199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154806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441461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191557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1520748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1119138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401610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2268568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1194633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381137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208381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147236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242928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214951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1073935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264110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152123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225147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432555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1348592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1348592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702911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70261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211409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43908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166907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35885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47494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93272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33775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645681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367045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131694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72117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74825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3561859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3561859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473536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473536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1187559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374844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371017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441698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860247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456573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403674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1040517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530286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510231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3462243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3443957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844505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122099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166056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109361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106564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340425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1162630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1162630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686902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303223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99851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73345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119014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91469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749920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38899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102974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39414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256220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71247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146746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94420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18286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18286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18286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6573374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2704055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1615285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1615285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1088770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258652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178900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292783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188051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170384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2824504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525596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224324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123460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142639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35173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982563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93601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888962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1316345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204934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1111411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1044815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502309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167871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166147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168291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221341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142620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78721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321165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172726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148439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9771402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253761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253761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253761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162672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91089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26155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26155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26155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26155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3602907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3602907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232306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232306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312725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312725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310524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151620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110100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48804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1357434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512410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198036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473954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173034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475693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204256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161364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110073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914225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325587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419991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168647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5888579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5888579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1162712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569023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238009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355680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1250784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674913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228118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184723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116336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46694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797936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133459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187049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477428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1084852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1084852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801541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26998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55479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35547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10515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349462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130961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192579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562755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285560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23961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110729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25214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28871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88420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227999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227999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405908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405908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405908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405908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4168659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2177513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1082585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1082585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1094928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94346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161657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393718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72269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99392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97080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176466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1991146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1122339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156280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95334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165580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115493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108701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124477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189746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166728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868807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59182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92405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55178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116028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216207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45827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108822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127736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47422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58337938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11285851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11285851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11285851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2610614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1364513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814354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289594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260565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1246101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856454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389647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7547478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3127877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3127877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2250491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779265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730924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740302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2169110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1003932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506730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398630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259818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5962960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3025524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2223800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643868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157856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2937436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1466962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757258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283033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223282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206901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5856135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4117385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4117385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1738750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1559769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178981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7349255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2393015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1897782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307448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187785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2839395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1525735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1313660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2116845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1017917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731173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367755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2828678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1127482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197910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292751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254251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214382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168188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1701196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983583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436407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281206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3192746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732809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410216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179503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143090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539872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255222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136286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148364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1920065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940873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405259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347474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226459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1835523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1835523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554835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516764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306480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239756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114837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102851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1430425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725776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499316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166496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59964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704649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319428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185504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137933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61784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2572416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1167967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502399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411994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191229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62345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1404449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724950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249543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229304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200652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5865857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1875944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1386990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387980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100974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2442320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1283383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1158937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1547593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553753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413431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358412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221997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60"/>
  <sheetViews>
    <sheetView workbookViewId="0">
      <pane xSplit="1" ySplit="11" topLeftCell="B1587" activePane="bottomRight" state="frozen"/>
      <selection pane="topRight"/>
      <selection pane="bottomLeft"/>
      <selection pane="bottomRight" activeCell="A1607" sqref="A1607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26</v>
      </c>
    </row>
    <row r="9" spans="1:4" x14ac:dyDescent="0.25"/>
    <row r="10" spans="1:4" x14ac:dyDescent="0.25">
      <c r="A10" s="17" t="s">
        <v>4264</v>
      </c>
      <c r="B10" s="17" t="s">
        <v>4264</v>
      </c>
      <c r="C10" s="32" t="s">
        <v>4260</v>
      </c>
      <c r="D10" s="33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97112115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2357033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163270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163270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163270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1460523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391816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211038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76065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104713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200847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47646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95754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57447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324966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64429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44372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20162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113787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27544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54672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241568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129168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112400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301326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76051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11505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24705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65941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46292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34009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20608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22215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733240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85670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85670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269376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51274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46159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28589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25961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76575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20674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20144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223254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22419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125434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16518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42399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16484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53611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10384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8579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12017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12496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10135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101329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23577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63310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14442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1530909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789964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184553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22431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32269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36890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61512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31451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186223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55467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28716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50574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25203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26263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194732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93402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39233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37773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24324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224456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86611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38019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28483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71343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740945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425171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247474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54413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63609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29026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30649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315774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142393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53381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54652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26616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38732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2237322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2237322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256648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256648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272447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272447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267051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141025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126026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230226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62847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167379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330461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93953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125014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111494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361896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110988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250908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265649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137822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127827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252944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252944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1231454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1231454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333393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100856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106253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114038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12246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203417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54135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149282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281359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114755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166604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276795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98995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177800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136490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136490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18708597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2376313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864669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111964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81279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113460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57986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110511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95764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24982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72194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23845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41146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32107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30328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69103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607468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15277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59848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101516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53300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25649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58986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33799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125880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26884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35385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44517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26427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502233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41387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62753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37694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97918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30803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49087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29511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63716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50755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38609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401943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63192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44368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44236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24861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41069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41282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52911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61143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28881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2801216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938622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25810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254536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12925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25559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25236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28781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29732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27862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25823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25477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30768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47625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22636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25867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22430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25304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73801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20078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25027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58037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32885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41072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31351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274136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14129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11769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10436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26407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18982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25097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32347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46655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18794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27549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21826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20145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240757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10239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26092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9867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23742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29514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28499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21879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41166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32274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17485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249297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14987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16307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9711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11020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31161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24729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20765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25741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24499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16773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18241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16188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19175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382630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8865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21177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25572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106289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9437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40034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30353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27999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39494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22667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28908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21835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305090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15738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13041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27212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39427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27102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19111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19275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19908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28980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31019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26884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37393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410684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58301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10562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14702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9773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28584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56154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21265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26477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38080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19140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31143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31440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28646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36417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700951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700951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700951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663483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663483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20694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25840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16000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37382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48680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43905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29816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39880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50861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52841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32735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50390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27882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53811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22480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33739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40876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35671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145705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145705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120095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25610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333035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333035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333035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1339826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823399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28535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119133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21102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56676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63913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66257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52523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55917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93228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51144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23807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77168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44970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69026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230227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55034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58362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39564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50683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26584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286200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39866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49621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29860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59497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43850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37524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25982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432526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432526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52205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26630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72168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58263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62436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41255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63566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56003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1830555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374859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54114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23851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28502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38181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35927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22031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33641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30369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29337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78906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488697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51683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39062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64607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17809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28216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40056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247264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406783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42017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52180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60345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13794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37933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27820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37199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33209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46297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23805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32184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560216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18132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10896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35122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31829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19657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30914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46558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31311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67910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26843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30787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38342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29842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79378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26038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21864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14793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3918327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1153381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116989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101883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125366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51009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57297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41097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48190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25139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36340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74902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69461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119446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103730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69929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112603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939322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60766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183119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36102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61711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104409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46088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58759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61153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68065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137361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121789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571739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28452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54115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56520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76441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51491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147398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94619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62703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451922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66834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75442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58118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33932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81612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72829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63155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801963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79620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122620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40849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38794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34238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77681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61139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94174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28378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61769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68221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94480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944049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361144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24886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32975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30499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39990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20878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50196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43924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30418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46280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15733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25365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117435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20145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27333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21630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15326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33001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465470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11370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21465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9834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33355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40090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13486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10062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11974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17766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8217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28998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34209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17853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28130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24880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17932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27847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37103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46365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24534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252727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252727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78824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26320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33841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52174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38112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23456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1087771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424070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123010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85472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76711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69298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69579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418237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68043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100855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87681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68850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92808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245464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119430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71772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54262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601547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601547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24744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55753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59202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21711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45343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24895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44108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51589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62567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41239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49711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53504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29990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37191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699707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699707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19299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48598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50667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18230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34524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47318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42921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57662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73027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35556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67848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51173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63043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31287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58554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580859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580859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50645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27973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24927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15991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26946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23115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26313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21390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36516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18373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16646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21622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23375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22570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29923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28059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34704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43354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11902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29047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31017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16451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281461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281461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281461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114333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34337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67914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28460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36417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827309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827309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163497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76378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87119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296925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89980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79347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127598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366887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208472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108485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49930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2426089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825749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825749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140784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94747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219901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120430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107632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28531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113724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244778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48337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24585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11172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12580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66748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40800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25948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129693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61730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20067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15657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32239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703648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135451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33926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20715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24888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23124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32798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413225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32942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231741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18591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31203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29175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44947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24626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64719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41887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12230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10602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90253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35917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12251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42085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651914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174147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65197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63048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45902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48766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8394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24703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9950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5719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154118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49162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66158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38798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132130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24811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51730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6300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37484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11805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142753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45295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34863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62595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9928368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1144317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719891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293900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97852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97752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230387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282505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282505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141921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141921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1045466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530550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76287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172682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281581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140585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140585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71696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71696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302635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52491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33114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217030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1304999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1304999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1304999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1294115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642862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43115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91044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129725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43878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91671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36721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23171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129922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53615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415300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79149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105266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46351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46953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137581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235953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139752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96201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2844829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1565498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1149003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155042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90038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171415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1074039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413735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123685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536619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205292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23425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163516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18351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1896206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1613213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121476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234585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162783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182849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96794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129640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330442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354644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261488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261488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11014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11014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10491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10491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398436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398436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2720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15935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158305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5322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18535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22746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174873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14674294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2003758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2003758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380427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235885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256453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215801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266242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227015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229347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192588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618081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618081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80407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95103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63522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143747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87035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148267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687837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420270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120946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62167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151111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86046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267567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114564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64823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58631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29549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778395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377088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167976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132609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76503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401307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127524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273783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1185960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792979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489863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303116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392981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116114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154365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122502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1219866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402434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234076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168358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300390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62224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71555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120948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45663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517042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151770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45465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226364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93443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867764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867764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293062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177343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71977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132791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192591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830616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830616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169858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235073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214050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211635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1565068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867876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128453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346204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118320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92319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182580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204726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69877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36850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97999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492466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94872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201971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93230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102393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1472145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740606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106050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192372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284896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20951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136337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731539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43109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79198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260689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56275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56838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65124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107555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62751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1732683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352841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96861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43045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59478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153457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1379842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130588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89382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122512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258361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181582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342731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99912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154774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1275648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1275648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47168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39147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285033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453482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312497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138321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89187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89187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42227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46960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347286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94268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94268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88580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88580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21202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21202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134706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134706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8530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8530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889000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889000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238448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24103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15798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14781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29997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58182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33254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27793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34540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319906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69902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11112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39680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26977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95976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49329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26930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159773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159773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170873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22548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33968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22495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25605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66257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14356736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3956091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1131252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581264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46405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50803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43538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90571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145834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56601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116236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31141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31141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437644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59410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80185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238243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59806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2356054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217680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143834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84086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45264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249553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287706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135654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51957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89320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99484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745352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206164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3091426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325622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75758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74352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77568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97944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77535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21830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55705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1169023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175307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64292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594222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94752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240450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943014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138898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94854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200219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138277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289117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81649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135435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88312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47123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440797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163278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36393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83635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36128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121363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1535895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1114595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101854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274073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150530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98663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57677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38720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235169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68615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89294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421300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120794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54033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106391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43975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96107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2848208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110572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110572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128721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128721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1186632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215041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200125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55586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209187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217612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225213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63868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324459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77945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143613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37199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65702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1097824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72100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106226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119633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167223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251932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98001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100816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99029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82864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2925116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968246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53780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102424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76351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257857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59500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91539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105693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88623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69827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62652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230674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168459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62215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388839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88413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120836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80418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54258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44914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1337357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79685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40668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969393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129371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118240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171506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171506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171506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171506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399451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399451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399451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57090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46954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174734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60693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59980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586984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586984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151712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151712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435272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32134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120674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67434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28849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49663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57952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19730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27627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31209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101030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101030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101030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101030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1983444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591555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352676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352676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238879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238879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625638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220277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85348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59688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75241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208415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91057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53779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63579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196946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79850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69428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47668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766251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224487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122104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62450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39933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274388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101866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76579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95943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267376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106760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74367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86249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103406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103406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103406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94235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9171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3677228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404390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125948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11787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35443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78718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153012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45392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72613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35007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125430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49333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43004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33093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781621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246067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74753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33716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137598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465424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151311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51657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104055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158401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70130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70130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1639847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561403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89452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44739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34136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53966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58305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48281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232524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97582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28534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69048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253338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253338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727524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159748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45461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90045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77538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72152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282580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851370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563924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144162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168351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104002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147409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287446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69663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62090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155693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1817148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767234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72233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9946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37346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24941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366429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50266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56765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33080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51931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29953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70894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73540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328572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328572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408392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134163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67781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31046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35336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274229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84350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19531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41053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59440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45118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24737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641522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301251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58029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117158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41496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33557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51011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114536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4640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34488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75408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150003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7242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60583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10687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19349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52142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75732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18187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57545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7499669</v>
      </c>
      <c r="D1329" s="6" t="s">
        <v>4267</v>
      </c>
    </row>
    <row r="1330" spans="1:4" x14ac:dyDescent="0.25">
      <c r="A1330" s="4" t="s">
        <v>2645</v>
      </c>
      <c r="B1330" s="4" t="s">
        <v>2644</v>
      </c>
      <c r="C1330" s="7">
        <v>1538087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622895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157239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130600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82771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86016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57328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108941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915192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110884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131808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118653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84354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92246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149212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154840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73195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1194307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650074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74994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122689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114367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126428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99043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112553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346573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88382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74212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83700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100279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197660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73845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123815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793170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600116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136730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118487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91508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141939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111452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193054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74708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118346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1100997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401794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157387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71154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68539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33887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70827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263890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97233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115549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51108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435313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165162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93221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63328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39051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74551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788096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526826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165301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82616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116015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88495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74399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261270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160740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100530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1032914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420301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56552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126186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141421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96142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388990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90841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72133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112256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113760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223623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98086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76746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48791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1052098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608629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367789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116318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124522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443469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118312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63446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63531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68786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78317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51077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2564575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2468825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873639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67802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89615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94877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414726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30397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84443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54796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36983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116769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116769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473586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92583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126420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76340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74471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33324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70448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464485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464485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190738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190738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130541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26712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31416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30896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41517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219067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93850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62118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63099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42098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42098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42098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53652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53652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53652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3817031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936823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475588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103554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52223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135470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84223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57783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42335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461235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70321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115558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38288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57260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103471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76337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1108189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605043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117085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71655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132631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97976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114044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71652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503146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65575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91681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131206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104241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41633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68810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1022582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608743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118505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56789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94499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54470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51022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150697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82761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413839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335955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77884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749437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401016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124884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60686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51163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83863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80420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348421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82593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58370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83141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124317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462512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462512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248994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28806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74186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16538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56080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13315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17368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30483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12218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213518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110879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45430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28982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28227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995431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995431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135092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135092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357247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106997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116280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133970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240171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121073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119098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262921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129925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132996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1309376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1301992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341933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60655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67330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51503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41943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120502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321279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321279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306404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118468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45975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36390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57907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47664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332376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16743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48177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21510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88544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43449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67213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46740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7384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7384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7384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2174752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784800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408424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408424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376376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76595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70240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99979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67590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61972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958020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203869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78799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44300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64162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16608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321732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38965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282767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432419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78177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354242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431932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216190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70561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74098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71531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93014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60976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32038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122728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60332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62396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2834323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59764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59764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59764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37013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22751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8105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8105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8105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8105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1036168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1036168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88958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88958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91968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91968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102875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54155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33918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14802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337164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94712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64628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123937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53887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154869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60699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54473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39697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260334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81170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121762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57402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1730286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1730286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303694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141976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75330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86388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404452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234806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57524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60059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35383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16680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244841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39294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68536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137011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277903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277903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250503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8980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19122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11966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3445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102980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47249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56761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164228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80901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8397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32515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8204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10113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24098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84665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84665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104176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104176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104176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104176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1482816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724246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343835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343835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380411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37680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59239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118560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27987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36288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36639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64018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758570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424361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60695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36686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60418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45961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48310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53790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55130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63371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334209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28285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42594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28976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41455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78547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20663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40382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35465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17842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8722806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1238899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1238899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1238899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553294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244018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114630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69847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59541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309276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215099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94177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1436401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573856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573856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450823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173527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130409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146887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411722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186433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91209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83142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50938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907822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479590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334988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115856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28746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428232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173870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119767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46626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47953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40016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849048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576209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576209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272839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241859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30980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1078520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371472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261935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64235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45302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420338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217455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202883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286710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130845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102594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53271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495045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197407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38477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44028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41120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40125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33657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297638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144046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91517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62075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731839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158758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88569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37291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32898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156881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75727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35120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46034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416200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180396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93645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87634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54525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428462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428462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116878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123263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84697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50608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31225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21791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199278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116097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72787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32945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10365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83181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28310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25514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15947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13410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301549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191071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86751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66811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23107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14402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110478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54005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23765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21144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11564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502649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191580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127006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52233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12341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189287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93424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95863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121782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51536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31412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20220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18614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Emergencies</vt:lpstr>
      <vt:lpstr>Output</vt:lpstr>
      <vt:lpstr>Sheet3</vt:lpstr>
      <vt:lpstr>Structure</vt:lpstr>
      <vt:lpstr>Sheet 1</vt:lpstr>
      <vt:lpstr>Sheet 2</vt:lpstr>
      <vt:lpstr>Sheet 3</vt:lpstr>
      <vt:lpstr>Sheet 4</vt:lpstr>
      <vt:lpstr>Sheet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Noam Hendriks</cp:lastModifiedBy>
  <dcterms:created xsi:type="dcterms:W3CDTF">2025-04-28T12:30:12Z</dcterms:created>
  <dcterms:modified xsi:type="dcterms:W3CDTF">2025-06-24T15:32:49Z</dcterms:modified>
</cp:coreProperties>
</file>