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工作表1" sheetId="1" r:id="rId4"/>
  </sheets>
  <definedNames/>
  <calcPr/>
  <extLst>
    <ext uri="GoogleSheetsCustomDataVersion1">
      <go:sheetsCustomData xmlns:go="http://customooxmlschemas.google.com/" r:id="rId5" roundtripDataSignature="AMtx7migYr6Nr/Ni9zlJCL+tuHe8D3YQgg=="/>
    </ext>
  </extLst>
</workbook>
</file>

<file path=xl/sharedStrings.xml><?xml version="1.0" encoding="utf-8"?>
<sst xmlns="http://schemas.openxmlformats.org/spreadsheetml/2006/main" count="42" uniqueCount="42">
  <si>
    <t>第六章 甚妙甘露</t>
  </si>
  <si>
    <t>Magical Nectar</t>
  </si>
  <si>
    <t>給一名弟子的教言</t>
  </si>
  <si>
    <t>Advice for a Disciple</t>
  </si>
  <si>
    <t>南無！</t>
  </si>
  <si>
    <t>Namo!</t>
  </si>
  <si>
    <t>諸佛尊勝救護主，</t>
  </si>
  <si>
    <t>Gracious Lord of all the buddha families,</t>
  </si>
  <si>
    <t>自性化身皈依處，</t>
  </si>
  <si>
    <t>The nature and embodiment of every refuge,</t>
  </si>
  <si>
    <t>禮敬頂嚴蓮花主 ！</t>
  </si>
  <si>
    <t>To you, the Lotus-Born, my jeweled crown, I bow in homage!60</t>
  </si>
  <si>
    <t>就算我給予無上法道的教導，誰又會遵循呢？像這樣缺乏思擇力的我，連自己都無法引領，但你仍以淨觀視我、請求法教。為了不讓你失望，我就略說我心中所想。</t>
  </si>
  <si>
    <t>If I were to instruct others in the excellent way, who on earth would listen? For I am wholly without discrimination and cannot be a guide even for myself! Still, you see me with pure vision and you did ask. So rather than be a disappointment, I will say a few things as they come to mind.</t>
  </si>
  <si>
    <t>出世法或世間中的一切成就，無論或大或小，皆來自於福德資糧。即使是最微小的善行，永遠都不要輕視它，就是去做。同樣的，也不要忽視你的微小過患，務必要克制自己！努力累積福德，供養、濟貧。帶著善心盡力做一切利他善行。依循智者的步伐，謹慎檢視自己的行為。別被流行盲目地牽著走，要節制言語，審慎地思惟檢視處境。培養思擇力的根基，希求應為之事、摒棄應捨之事。不批評或嘲諷智者。斷除對競爭者的任何忌妒。不鄙視無知者，也不高傲自大地棄之不顧。放下驕傲，放下自我珍視。這些都是重要關鍵。要知道，你的人生源於對父母恩慈的虧欠，所以要實現他們的願望，別令他們傷悲。對待仰賴你的人們要行止得體、為他們著想，為其注入善的觀念，教導他們行善斷惡。克制自己的壞脾氣且耐心對待他人的小缺點，要記得：一切好事都可能被小細節破壞。</t>
  </si>
  <si>
    <t>All success, great and small, whether in spiritual or temporal affairs, derives from your stock of merit. So never neglect even the slightest positive deed. Just do it. In the same way, don’t dismiss your little faults as unimportant—just restrain yourself! Make an effort to accumulate merit: make offerings and give to charity. Strive with a good heart to do everything that benefits others. Follow in the footsteps of the wise and carefully examine everything you do. Do not be the slave of unexamined fashions. Be sparing with your words. Be thoughtful and examine situations carefully. For the roots of discrimination must be nourished: the desire to do all that should be done and to abandon all that should be abandoned. Do not criticize the wise or be sarcastic about them. Rid yourself completely of every feeling of jealous rivalry. Do not despise the ignorant, turning away from them with haughty arrogance. Give up your pride. Give up your self-importance. All this is essential. Understand that you owe your life to the kindness of your parents, therefore do not grieve them but fulfil their wishes. Show courtesy and consideration to all who depend on you. Instill in them a sense of goodness, and instruct them to practice virtue and avoid evil. Be patient with their little shortcomings and restrain your bad temper—remember that the tiniest thing can ruin a good situation.</t>
  </si>
  <si>
    <t>不與心思狹隘的人為伍，不信任陌生、未經試煉的同伴；要與真誠、睿智、穩重、有禮且知所進退的人為友；不和無視業力、欺瞞偷盜的惡人為伴，且要善巧與之保持距離。不倚靠口蜜腹劍之人。</t>
  </si>
  <si>
    <t>Do not consort with narrow-minded people, nor place your trust in new and untried companions. Make friends with honest people who are intelligent and prudent, and have a sense of propriety and courtesy. Don’t keep company with bad people who care nothing about karma, those who lie and cheat and steal. Distance yourself, but do it skillfully. Do not rely on people who say sweet things to your face and do the reverse behind your back.</t>
  </si>
  <si>
    <t>至於你自己，要在苦樂的波濤之中保持穩定。對待他人友善公正，漫不經心且毫無節制的叨絮將使你受制於人，過度沉默又會讓人對你的想法摸不著頭緒，因此要掌握中庸之道。別自滿地趾高氣昂，但也不要逆來順受。不追逐沒有根據的閒語，懂得閉上嘴的人非常稀有，不要喋喋不休說著你的願望跟打算，為你自己保留這些即可。還有，無論是友伴或敵人，不管和誰對話都切勿喪失自信。</t>
  </si>
  <si>
    <t>As for yourself, be constant amid the ebb and flow of happiness and suffering. Be friendly and even with others. Unguarded, intemperate chatter will put you in their power; excessive silence may leave them unclear as to what you mean. Keep a middle course: don’t swagger with self-confidence, but don’t be a doormat either. Don’t run after gossip without examining the truth of it. People who know how to keep their mouths shut are rare. So don’t chatter about your wishes and intentions—keep them to yourself. And whether you are speaking to an enemy, an acquaintance, or a friend, never break a confidence.</t>
  </si>
  <si>
    <t>待人熱誠，言談說笑都保持愉快。自重自持，尊敬上位之人，即便在他們不順遂時也不加以鄙視。同時，對於驕傲自滿的庸俗者也不卑躬屈膝。</t>
  </si>
  <si>
    <t>Be welcoming toward people, and smile and talk pleasantly. Keep to your position. Be respectful toward your superiors, and even when things do not go well for them, don’t scorn them. At the same time, don’t bow and scrape before the vulgar, even when they are proud and full of themselves.</t>
  </si>
  <si>
    <t>要懂得善巧，不許諾達不到的事，同樣的道理，也要實踐自己的承諾而不應漠視之。不因任何不幸或所求不得而沮喪，相反地，要仔細檢視自己真正的得失為何。</t>
  </si>
  <si>
    <t>Be skillful: do not make promises that you know you cannot keep. By the same token, honor the promises you have made, and never dismiss them as unimportant. Do not be depressed by misfortune and the failure to get what you want, instead be careful to see where your real profit and loss lie.</t>
  </si>
  <si>
    <t>一旦你有正確的思擇力，這些世間行持就會帶來此生的財富與成功，這可說是通往天道的捷徑。但若想要真正脫離輪迴，這裡還有一些忠告能助你走上解脫之道。</t>
  </si>
  <si>
    <t>All such worldly conduct, adopted with proper discrimination, will result in this life’s fortune and prosperity and, so it is said, a speedy passage to the divine realms. If, however, you want to get out of samsara completely, here is some advice that should help you on your way to liberation.</t>
  </si>
  <si>
    <t>倘若不知滿足，無論擁有多少金錢你都仍然貧困。所以自己應當要決心知足，斷除渴求和執著。真正了解財富終會逝去且不穩固的人十分稀有，這樣的人才能行使完美的布施。對其他修行者來說，布施通常都被三不淨 染汙而浪費，就像是混著毒藥的美食。</t>
  </si>
  <si>
    <t>If you have no contentment, you are poor no matter how much money you have. So decide that you have enough, and rid yourself of yearning and attachment. It’s a rare person indeed who knows that wealth is passing and unstable, and who can practice perfect generosity. Even for those who do practice it, generosity is often soiled by the three impurities and is wasted, like good food mixed with poison.61</t>
  </si>
  <si>
    <t>除了身陷地獄痛苦的眾生外，輪迴中沒有一個眾生不珍視自己的生命。人天七德 中，長壽是一種等流果 。因此，就要去保護他者的生命。務必致力於此。</t>
  </si>
  <si>
    <t>Apart from the beings agonizing in hell, there is no one in samsara who does not cherish life. Of the seven excellences of the higher realms, longevity is a karmic effect similar to its cause.62 Therefore (if you want to have a long life) protect the lives of others. Concentrate on doing this!</t>
  </si>
  <si>
    <t>對三寶與上師要生起信心與虔敬。奮發力行十善，並同時帶著明晰的智慧跟廣博的學習。培養誠信且待人合宜。憑藉此七聖財 ，你將獲得恆常快樂。</t>
  </si>
  <si>
    <t>Cultivate faith and devotion to the Three Jewels and to your teacher. Strive in the ten virtues and combine clear intelligence with extensive learning. Nurture a sense of personal integrity and propriety regarding others. With these seven sublime riches, you will always be happy!63</t>
  </si>
  <si>
    <t>為自身希求平靜和快樂是聲聞與獨覺的小乘之道，菩提心的利他行是給具有更大潛能之行者的道路，所以，要用宏廣心胸和菩薩行誼來訓練自己！肩負起度脫輪迴一切眾生的責任。佛陀八萬四千法教，沒有比菩提心更加深妙的。把勝義菩提心與世俗菩提心相融為一，在此道上全力以赴，一切經續的精要都濃縮於此。自淨其意即是佛法之根，若能控制己心，種種煩惱就會自然平息。</t>
  </si>
  <si>
    <t>To gain peace and happiness for oneself is the Hinayana approach of the shravakas and pratyekabuddhas. The altruism of bodhichitta is the path of beings of great potential. Therefore train yourself in the deeds of bodhisattvas, and do this on a grand scale! Shoulder the responsibility of freeing all beings from samsara. Of all the eighty-four thousand sections of the Buddha’s teachings, none is more profound than bodhichitta. Make every effort on the path, uniting absolute and relative bodhichitta. This distills the essence of all the sutras and the tantras. The subduing of one’s own mind is the root of Dharma. When the mind is controlled, defilements naturally subside.</t>
  </si>
  <si>
    <t>別讓自己對佛法無動於衷、麻木不仁 ，別讓自己走上歧途，把你的心浸潤在此美妙佛法中。現在你已擁有如此難尋的殊勝人身，以及修持佛法的自由，不要浪費時間。要竭力成就這無上的永恆目標。光陰荏苒，死期不定，就算自己明日就要死去，你也要有信心，不留遺憾。</t>
  </si>
  <si>
    <t>Do not allow yourself to become impervious and blasé64 regarding the Dharma; do not lead yourself astray. Let the profound Dharma sink into your mind. Now that you have obtained this excellent life, so hard to find, now that you have the freedom to practice the teachings, don’t waste your time. Strive to accomplish the supreme unchanging goal. For life is passing, and there is no certainty about the time of death. Even if you should die tomorrow, you should have confidence and be without regret.</t>
  </si>
  <si>
    <t>對根本上師生起真誠虔敬，愛護金剛師兄們並以淨觀視之。具福者就是那些能恆時將三昧耶和誓言視為性命一般珍貴的弟子們，他們將能速得成就。</t>
  </si>
  <si>
    <t>Cultivate real devotion for your root teacher, and love your vajra kindred, cultivating pure perception in their regard. Fortunate are those disciples who at all times keep their samaya and vows as dearly as their lives. They gain accomplishment quickly.</t>
  </si>
  <si>
    <t>無明、五毒、懷疑和二元執取是輪迴與三界苦難的根本。有一個對治法能在頃刻間去除或解脫一切，這個對治法就是本然智，覺性的本初智慧。因此，務必要有信心，在生起次第中，一切顯相、音聲、念頭都是本尊、咒語、智慧的本初顯現。之後則安住於「隨瑜伽」的三種想 之中，這就是圓滿次第、樂空雙運。</t>
  </si>
  <si>
    <t>Ignorance, the five poisons, doubt, and dualistic clinging are the roots of samsara and the sufferings of the three realms. There is one antidote that removes or liberates everything in a single stroke. It is spontaneous wisdom, the primal wisdom of awareness. Be confident, therefore, in the creation stage: appearances, sounds, and thoughts are but the primordial display of deity, mantra, and primal wisdom. Then settle in the “subsequent” (anuyoga) path of the three specific perceptions, the perfection stage, the state of bliss and emptiness.65</t>
  </si>
  <si>
    <t>讓自己穩固地立於《心髓》（Heart Essence）的究竟法門之上，此即——輪迴與涅槃皆為覺性之展現。以自然的寬坦，無散亂且無作修，恆時安住在究竟實相之清淨、遍在的無遮無飾中。</t>
  </si>
  <si>
    <t>Take your stand on the ultimate practice of the Heart Essence—samsara and nirvana are the display of awareness. Without distraction, without meditation, in a state of natural relaxation, constantly remain in the pure, all-penetrating nakedness of ultimate reality.</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</si>
</sst>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sz val="10.0"/>
      <color rgb="FF839496"/>
      <name val="Courier New"/>
    </font>
    <font>
      <color theme="1"/>
      <name val="Calibri"/>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8.14"/>
    <col customWidth="1" min="2" max="2" width="40.43"/>
    <col customWidth="1" min="3" max="3" width="43.29"/>
    <col customWidth="1" min="4" max="26" width="8.71"/>
  </cols>
  <sheetData>
    <row r="1" ht="14.25" customHeight="1">
      <c r="A1" s="1" t="s">
        <v>0</v>
      </c>
      <c r="B1" s="1" t="s">
        <v>1</v>
      </c>
      <c r="C1" s="2" t="str">
        <f>IFERROR(__xludf.DUMMYFUNCTION("GOOGLETRANSLATE(A1,""zh"",""en"")"),"Chapter VI.")</f>
        <v>Chapter VI.</v>
      </c>
    </row>
    <row r="2" ht="14.25" customHeight="1">
      <c r="A2" s="1" t="s">
        <v>2</v>
      </c>
      <c r="B2" s="1" t="s">
        <v>3</v>
      </c>
      <c r="C2" s="2" t="str">
        <f>IFERROR(__xludf.DUMMYFUNCTION("GOOGLETRANSLATE(A2,""zh"",""en"")"),"Teaching to a disciple")</f>
        <v>Teaching to a disciple</v>
      </c>
    </row>
    <row r="3" ht="14.25" customHeight="1">
      <c r="A3" s="1" t="s">
        <v>4</v>
      </c>
      <c r="B3" s="1" t="s">
        <v>5</v>
      </c>
      <c r="C3" s="2" t="str">
        <f>IFERROR(__xludf.DUMMYFUNCTION("GOOGLETRANSLATE(A3,""zh"",""en"")"),"Nanwu!")</f>
        <v>Nanwu!</v>
      </c>
    </row>
    <row r="4" ht="14.25" customHeight="1">
      <c r="A4" s="1" t="s">
        <v>6</v>
      </c>
      <c r="B4" s="1" t="s">
        <v>7</v>
      </c>
      <c r="C4" s="2" t="str">
        <f>IFERROR(__xludf.DUMMYFUNCTION("GOOGLETRANSLATE(A4,""zh"",""en"")"),"The Buddhas respected the ambulance leader,")</f>
        <v>The Buddhas respected the ambulance leader,</v>
      </c>
    </row>
    <row r="5" ht="14.25" customHeight="1">
      <c r="A5" s="1" t="s">
        <v>8</v>
      </c>
      <c r="B5" s="1" t="s">
        <v>9</v>
      </c>
      <c r="C5" s="2" t="str">
        <f>IFERROR(__xludf.DUMMYFUNCTION("GOOGLETRANSLATE(A5,""zh"",""en"")"),"Self -incarnation convert,")</f>
        <v>Self -incarnation convert,</v>
      </c>
    </row>
    <row r="6" ht="14.25" customHeight="1">
      <c r="A6" s="1" t="s">
        <v>10</v>
      </c>
      <c r="B6" s="1" t="s">
        <v>11</v>
      </c>
      <c r="C6" s="2" t="str">
        <f>IFERROR(__xludf.DUMMYFUNCTION("GOOGLETRANSLATE(A6,""zh"",""en"")"),"Respect the Lotus Lord of Yan Lian!")</f>
        <v>Respect the Lotus Lord of Yan Lian!</v>
      </c>
    </row>
    <row r="7" ht="14.25" customHeight="1">
      <c r="A7" s="1" t="s">
        <v>12</v>
      </c>
      <c r="B7" s="1" t="s">
        <v>13</v>
      </c>
      <c r="C7" s="2" t="str">
        <f>IFERROR(__xludf.DUMMYFUNCTION("GOOGLETRANSLATE(A7,""zh"",""en"")"),"Even if I give the Supreme Falun, who will follow? I can't even lead myself, but you can't even lead yourself, but you still look at me with a net view and ask for the Fa -religion. In order to prevent you from disappointing, I just said what I thought in"&amp;" my heart.")</f>
        <v>Even if I give the Supreme Falun, who will follow? I can't even lead myself, but you can't even lead yourself, but you still look at me with a net view and ask for the Fa -religion. In order to prevent you from disappointing, I just said what I thought in my heart.</v>
      </c>
    </row>
    <row r="8" ht="14.25" customHeight="1">
      <c r="A8" s="1" t="s">
        <v>14</v>
      </c>
      <c r="B8" s="1" t="s">
        <v>15</v>
      </c>
      <c r="C8" s="2" t="str">
        <f>IFERROR(__xludf.DUMMYFUNCTION("GOOGLETRANSLATE(A8,""zh"",""en"")"),"All the achievements in the world or all the achievements in the world are from Ford's food regardless of whether they are big or small. Even the smallest good deeds, never despise it, just do it. Similarly, don't ignore your tiny overritent, you must res"&amp;"train yourself! Strive to accumulate blessings, support and help the poor. Do your best to do everything with good intentions. Follow the wisdom's pace and examine their behavior carefully. Don't be blindly taken away by popularity, to control words, and "&amp;"carefully think about the situation. Cultivate the foundation of thinking and choice. Do not criticize or ridicule. Break any jealousy to the competitors. People who do not despise ignorance, nor do they ignore them proudly. Let go of pride and let go of "&amp;"self -cherishment. These are important key. You know, your life stems from the owe of the grace of your parents, so don't make them sorrow to achieve their wishes. Treating people who rely on you should be decent, for them, injecting the concepts of goodn"&amp;"ess for them, and teaching them to do good and evil. Remember your bad temper and treat others with patience. Remember: All good things may be destroyed by small details.")</f>
        <v>All the achievements in the world or all the achievements in the world are from Ford's food regardless of whether they are big or small. Even the smallest good deeds, never despise it, just do it. Similarly, don't ignore your tiny overritent, you must restrain yourself! Strive to accumulate blessings, support and help the poor. Do your best to do everything with good intentions. Follow the wisdom's pace and examine their behavior carefully. Don't be blindly taken away by popularity, to control words, and carefully think about the situation. Cultivate the foundation of thinking and choice. Do not criticize or ridicule. Break any jealousy to the competitors. People who do not despise ignorance, nor do they ignore them proudly. Let go of pride and let go of self -cherishment. These are important key. You know, your life stems from the owe of the grace of your parents, so don't make them sorrow to achieve their wishes. Treating people who rely on you should be decent, for them, injecting the concepts of goodness for them, and teaching them to do good and evil. Remember your bad temper and treat others with patience. Remember: All good things may be destroyed by small details.</v>
      </c>
    </row>
    <row r="9" ht="14.25" customHeight="1">
      <c r="A9" s="1" t="s">
        <v>16</v>
      </c>
      <c r="B9" s="1" t="s">
        <v>17</v>
      </c>
      <c r="C9" s="2" t="str">
        <f>IFERROR(__xludf.DUMMYFUNCTION("GOOGLETRANSLATE(A9,""zh"",""en"")"),"People who do not have a narrow mind, do not believe in strange and unfamiliar companions; they must be accompanied by the wicked people who are sincere, wise, stable, polite, and informed; Let's keep it good at the distance. Those who do not lean on the "&amp;"honey -belly sword.")</f>
        <v>People who do not have a narrow mind, do not believe in strange and unfamiliar companions; they must be accompanied by the wicked people who are sincere, wise, stable, polite, and informed; Let's keep it good at the distance. Those who do not lean on the honey -belly sword.</v>
      </c>
    </row>
    <row r="10" ht="14.25" customHeight="1">
      <c r="A10" s="1" t="s">
        <v>18</v>
      </c>
      <c r="B10" s="1" t="s">
        <v>19</v>
      </c>
      <c r="C10" s="2" t="str">
        <f>IFERROR(__xludf.DUMMYFUNCTION("GOOGLETRANSLATE(A10,""zh"",""en"")"),"As for yourself, keep stable in the waves of bitterness. Treating others' friendly and fairness, careless and unrestrainedly will make you subject to others. Excessive silence will make people think of your thoughts, so you must master the golden mean. Do"&amp;"n't be complacent to his toe, but don't go against it. People who do n’t chase without basis, people who know how to close their mouths are very rare. Do n’t talk about your wishes and plans, and keep these for yourself. Also, whether you are friends or e"&amp;"nemies, do not lose confidence in no matter who talks with.")</f>
        <v>As for yourself, keep stable in the waves of bitterness. Treating others' friendly and fairness, careless and unrestrainedly will make you subject to others. Excessive silence will make people think of your thoughts, so you must master the golden mean. Don't be complacent to his toe, but don't go against it. People who do n’t chase without basis, people who know how to close their mouths are very rare. Do n’t talk about your wishes and plans, and keep these for yourself. Also, whether you are friends or enemies, do not lose confidence in no matter who talks with.</v>
      </c>
    </row>
    <row r="11" ht="14.25" customHeight="1">
      <c r="A11" s="1" t="s">
        <v>20</v>
      </c>
      <c r="B11" s="1" t="s">
        <v>21</v>
      </c>
      <c r="C11" s="2" t="str">
        <f>IFERROR(__xludf.DUMMYFUNCTION("GOOGLETRANSLATE(A11,""zh"",""en"")"),"Tell others sincerity, and keep talking and laughing. Self -reliance, respecting the superiors, even when they are not smooth, they do not despise them. At the same time, the vulgar person who is proud and complacent is not humble.")</f>
        <v>Tell others sincerity, and keep talking and laughing. Self -reliance, respecting the superiors, even when they are not smooth, they do not despise them. At the same time, the vulgar person who is proud and complacent is not humble.</v>
      </c>
    </row>
    <row r="12" ht="14.25" customHeight="1">
      <c r="A12" s="1" t="s">
        <v>22</v>
      </c>
      <c r="B12" s="1" t="s">
        <v>23</v>
      </c>
      <c r="C12" s="2" t="str">
        <f>IFERROR(__xludf.DUMMYFUNCTION("GOOGLETRANSLATE(A12,""zh"",""en"")"),"You must know how to be good and not allowed to do what you ca n’t get. Not because of any misfortune or demand, on the contrary, you must carefully examine why you are really gaining gains and losses.")</f>
        <v>You must know how to be good and not allowed to do what you ca n’t get. Not because of any misfortune or demand, on the contrary, you must carefully examine why you are really gaining gains and losses.</v>
      </c>
    </row>
    <row r="13" ht="14.25" customHeight="1">
      <c r="A13" s="1" t="s">
        <v>24</v>
      </c>
      <c r="B13" s="1" t="s">
        <v>25</v>
      </c>
      <c r="C13" s="2" t="str">
        <f>IFERROR(__xludf.DUMMYFUNCTION("GOOGLETRANSLATE(A13,""zh"",""en"")"),"Once you have the right choice, these worldwide behavior will bring the wealth and success of this life, which can be said to be a shortcut to the heavens. But if you want to really leave the reincarnation, there are some advice here to help you go to lib"&amp;"eration.")</f>
        <v>Once you have the right choice, these worldwide behavior will bring the wealth and success of this life, which can be said to be a shortcut to the heavens. But if you want to really leave the reincarnation, there are some advice here to help you go to liberation.</v>
      </c>
    </row>
    <row r="14" ht="14.25" customHeight="1">
      <c r="A14" s="1" t="s">
        <v>26</v>
      </c>
      <c r="B14" s="1" t="s">
        <v>27</v>
      </c>
      <c r="C14" s="2" t="str">
        <f>IFERROR(__xludf.DUMMYFUNCTION("GOOGLETRANSLATE(A14,""zh"",""en"")"),"If you do n’t know how to be satisfied, you will still be poor, no matter how much money you have. Therefore, you should be determined to be contentment and break the desire and attachment. People who truly understand that wealth will die and unstable are"&amp;" very rare. Such people can exercise perfect giving. For other practitioners, giving is usually wasted by three non -clean stains, just like foods mixed with poison.")</f>
        <v>If you do n’t know how to be satisfied, you will still be poor, no matter how much money you have. Therefore, you should be determined to be contentment and break the desire and attachment. People who truly understand that wealth will die and unstable are very rare. Such people can exercise perfect giving. For other practitioners, giving is usually wasted by three non -clean stains, just like foods mixed with poison.</v>
      </c>
    </row>
    <row r="15" ht="14.25" customHeight="1">
      <c r="A15" s="1" t="s">
        <v>28</v>
      </c>
      <c r="B15" s="1" t="s">
        <v>29</v>
      </c>
      <c r="C15" s="2" t="str">
        <f>IFERROR(__xludf.DUMMYFUNCTION("GOOGLETRANSLATE(A15,""zh"",""en"")"),"Except for the suffering beings who are trapped in hell, none of the beings in the reincarnation do not cherish their lives. In the seven virtues of people, longevity is an equal fruit. Therefore, to protect the lives of others. Must be committed to this.")</f>
        <v>Except for the suffering beings who are trapped in hell, none of the beings in the reincarnation do not cherish their lives. In the seven virtues of people, longevity is an equal fruit. Therefore, to protect the lives of others. Must be committed to this.</v>
      </c>
    </row>
    <row r="16" ht="14.25" customHeight="1">
      <c r="A16" s="1" t="s">
        <v>30</v>
      </c>
      <c r="B16" s="1" t="s">
        <v>31</v>
      </c>
      <c r="C16" s="2" t="str">
        <f>IFERROR(__xludf.DUMMYFUNCTION("GOOGLETRANSLATE(A16,""zh"",""en"")"),"Confidence and devotion to the three treasures and guru. Strive for ten goodness, and at the same time with clear wisdom and extensive learning. Cultivate integrity and treat others. With this seven holy wealth, you will get constant happiness.")</f>
        <v>Confidence and devotion to the three treasures and guru. Strive for ten goodness, and at the same time with clear wisdom and extensive learning. Cultivate integrity and treat others. With this seven holy wealth, you will get constant happiness.</v>
      </c>
    </row>
    <row r="17" ht="14.25" customHeight="1">
      <c r="A17" s="1" t="s">
        <v>32</v>
      </c>
      <c r="B17" s="1" t="s">
        <v>33</v>
      </c>
      <c r="C17" s="2" t="str">
        <f>IFERROR(__xludf.DUMMYFUNCTION("GOOGLETRANSLATE(A17,""zh"",""en"")"),"For the prayer of theravada for peace and happiness for their own gratitude and happiness, Bodhicitta's Liwan behavior is the path to a passenger with greater potential. Take the responsibility of all sentient beings. The Buddha's eighty -four thousand re"&amp;"ligions are more deeper than Bodhicitta. Blend Shengyi Bodhicitta with the secular bodhicitta, and go all out on this road, and all the continuity essence is condensed here. Self -pure means is the root of the Dharma. If you can control your heart, all ki"&amp;"nds of troubles will calm down naturally.")</f>
        <v>For the prayer of theravada for peace and happiness for their own gratitude and happiness, Bodhicitta's Liwan behavior is the path to a passenger with greater potential. Take the responsibility of all sentient beings. The Buddha's eighty -four thousand religions are more deeper than Bodhicitta. Blend Shengyi Bodhicitta with the secular bodhicitta, and go all out on this road, and all the continuity essence is condensed here. Self -pure means is the root of the Dharma. If you can control your heart, all kinds of troubles will calm down naturally.</v>
      </c>
    </row>
    <row r="18" ht="14.25" customHeight="1">
      <c r="A18" s="1" t="s">
        <v>34</v>
      </c>
      <c r="B18" s="1" t="s">
        <v>35</v>
      </c>
      <c r="C18" s="2" t="str">
        <f>IFERROR(__xludf.DUMMYFUNCTION("GOOGLETRANSLATE(A18,""zh"",""en"")"),"Don't let yourself be indifferent and numb to the Dharma, don't let yourself go astray and infiltrate your heart in this wonderful Dharma. Now you already have such a unspeakable person and the freedom to practice the Dharma. Don't waste time. We must str"&amp;"ive to achieve this immortal eternal goal. Time, the death is uncertain, even if you are going to die tomorrow, you have to have confidence without regret.")</f>
        <v>Don't let yourself be indifferent and numb to the Dharma, don't let yourself go astray and infiltrate your heart in this wonderful Dharma. Now you already have such a unspeakable person and the freedom to practice the Dharma. Don't waste time. We must strive to achieve this immortal eternal goal. Time, the death is uncertain, even if you are going to die tomorrow, you have to have confidence without regret.</v>
      </c>
    </row>
    <row r="19" ht="14.25" customHeight="1">
      <c r="A19" s="1" t="s">
        <v>36</v>
      </c>
      <c r="B19" s="1" t="s">
        <v>37</v>
      </c>
      <c r="C19" s="2" t="str">
        <f>IFERROR(__xludf.DUMMYFUNCTION("GOOGLETRANSLATE(A19,""zh"",""en"")"),"Fundamental teachers and students are sincere and respectful, and they love the brothers of King Kong and look at it with a net view. The blessing is those disciples who can see Samadhi Lord as precious life when they are constant, and they will be able t"&amp;"o achieve quickly.")</f>
        <v>Fundamental teachers and students are sincere and respectful, and they love the brothers of King Kong and look at it with a net view. The blessing is those disciples who can see Samadhi Lord as precious life when they are constant, and they will be able to achieve quickly.</v>
      </c>
    </row>
    <row r="20" ht="14.25" customHeight="1">
      <c r="A20" s="1" t="s">
        <v>38</v>
      </c>
      <c r="B20" s="1" t="s">
        <v>39</v>
      </c>
      <c r="C20" s="2" t="str">
        <f>IFERROR(__xludf.DUMMYFUNCTION("GOOGLETRANSLATE(A20,""zh"",""en"")"),"The ignorance, five poisons, doubts, and duality are the foundation of reincarnation and the suffering of the Three Realms. There is a governance law that can remove or liberate everything in a moment. Therefore, it is necessary to have confidence. In the"&amp;" second time, all appearances, sounds, and thoughts are the beginning of the deity, spell, and wisdom. After that, he lived in the three kinds of ""Sui Yoga"". These are the successful and happy two -way transportation.")</f>
        <v>The ignorance, five poisons, doubts, and duality are the foundation of reincarnation and the suffering of the Three Realms. There is a governance law that can remove or liberate everything in a moment. Therefore, it is necessary to have confidence. In the second time, all appearances, sounds, and thoughts are the beginning of the deity, spell, and wisdom. After that, he lived in the three kinds of "Sui Yoga". These are the successful and happy two -way transportation.</v>
      </c>
    </row>
    <row r="21" ht="14.25" customHeight="1">
      <c r="A21" s="1" t="s">
        <v>40</v>
      </c>
      <c r="B21" s="1" t="s">
        <v>41</v>
      </c>
      <c r="C21" s="2" t="str">
        <f>IFERROR(__xludf.DUMMYFUNCTION("GOOGLETRANSLATE(A21,""zh"",""en"")"),"Let myself stand on the way of ""Heart Essence"". With the wide and smoothness of nature, there is no scattered and unprepared, the constant time is settled in the purity of the reality, the unanimous ornamentation of all over the reality.")</f>
        <v>Let myself stand on the way of "Heart Essence". With the wide and smoothness of nature, there is no scattered and unprepared, the constant time is settled in the purity of the reality, the unanimous ornamentation of all over the reality.</v>
      </c>
    </row>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劉洸昕</dc:creator>
</cp:coreProperties>
</file>