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RedLakesCalc\data-raw\"/>
    </mc:Choice>
  </mc:AlternateContent>
  <xr:revisionPtr revIDLastSave="0" documentId="13_ncr:1_{CD73EDE9-972E-4A83-AD8F-22DBFAFC742C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NOTES" sheetId="3" r:id="rId1"/>
    <sheet name="Shiny" sheetId="4" r:id="rId2"/>
    <sheet name="_TT_BCG_Module" sheetId="2" r:id="rId3"/>
    <sheet name="_export_Index_Class" sheetId="1" r:id="rId4"/>
  </sheets>
  <definedNames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8" i="3"/>
  <c r="C16" i="3" s="1"/>
  <c r="B9" i="3"/>
  <c r="C18" i="3" l="1"/>
  <c r="C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G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Gradient</t>
        </r>
      </text>
    </comment>
  </commentList>
</comments>
</file>

<file path=xl/sharedStrings.xml><?xml version="1.0" encoding="utf-8"?>
<sst xmlns="http://schemas.openxmlformats.org/spreadsheetml/2006/main" count="431" uniqueCount="140">
  <si>
    <t>Index</t>
  </si>
  <si>
    <t>VisitType</t>
  </si>
  <si>
    <t>GroupNumber</t>
  </si>
  <si>
    <t>GroupName</t>
  </si>
  <si>
    <t>GP/RR</t>
  </si>
  <si>
    <t>CountOfStationNum</t>
  </si>
  <si>
    <t>MN_BCG</t>
  </si>
  <si>
    <t>bug</t>
  </si>
  <si>
    <t>Northern Forest Rivers</t>
  </si>
  <si>
    <t>RR</t>
  </si>
  <si>
    <t>Prairie Forest Rivers</t>
  </si>
  <si>
    <t>GP</t>
  </si>
  <si>
    <t>Northern Forest Streams RR</t>
  </si>
  <si>
    <t>Northern Forest Streams GP</t>
  </si>
  <si>
    <t>Northern Streams GP</t>
  </si>
  <si>
    <t>Southern Streams RR</t>
  </si>
  <si>
    <t>Southern Forest Streams GP</t>
  </si>
  <si>
    <t>Prairie Stream GP</t>
  </si>
  <si>
    <t>Prairie Streams GP</t>
  </si>
  <si>
    <t>Northern Coldwater</t>
  </si>
  <si>
    <t>Southern Coldwater</t>
  </si>
  <si>
    <t>fish</t>
  </si>
  <si>
    <t>Southern Rivers</t>
  </si>
  <si>
    <t>Northern Streams</t>
  </si>
  <si>
    <t>Southern Streams</t>
  </si>
  <si>
    <t>Northern Headwaters</t>
  </si>
  <si>
    <t>Southern Headwaters</t>
  </si>
  <si>
    <t>Northern Rivers</t>
  </si>
  <si>
    <t>Low Gradient</t>
  </si>
  <si>
    <t>Minnesota fish 7 (wetland-lacustrine)</t>
  </si>
  <si>
    <t>fish7</t>
  </si>
  <si>
    <t>Minnesota fish 6 (n headwaters)</t>
  </si>
  <si>
    <t>fish6</t>
  </si>
  <si>
    <t>Minnesota fish 5 (n wadeable streams)</t>
  </si>
  <si>
    <t>fish5</t>
  </si>
  <si>
    <t>Minnesota fish 4 (n forest rivers)</t>
  </si>
  <si>
    <t>fish4</t>
  </si>
  <si>
    <t>Minnesota fish 3 (s headwaters)</t>
  </si>
  <si>
    <t>fish3</t>
  </si>
  <si>
    <t>Minnesota fish 2 (s wadeable streams)</t>
  </si>
  <si>
    <t>fish2</t>
  </si>
  <si>
    <t>Minnesota fish 11b (cool-not native brook trout )</t>
  </si>
  <si>
    <t>fish11b</t>
  </si>
  <si>
    <t>Minnesota fish 11a (cool-native brook trout)</t>
  </si>
  <si>
    <t>fish11a</t>
  </si>
  <si>
    <t>Minnesota fish 10b (cold-not native brook trout )</t>
  </si>
  <si>
    <t>fish10b</t>
  </si>
  <si>
    <t>Minnesota fish 10a (cold-native brook trout )</t>
  </si>
  <si>
    <t>fish10a</t>
  </si>
  <si>
    <t>Minnesota fish 1 (prairie rivers)</t>
  </si>
  <si>
    <t>fish1</t>
  </si>
  <si>
    <t>Minnesota bug 9 (s coldwater)</t>
  </si>
  <si>
    <t>bug9</t>
  </si>
  <si>
    <t>Minnesota bug 8 (cool transitional)</t>
  </si>
  <si>
    <t>bug8</t>
  </si>
  <si>
    <t>Minnesota bug 7 (prairie glide-pool)</t>
  </si>
  <si>
    <t>bug7</t>
  </si>
  <si>
    <t>Minnesota bug 6 (s forest glide-pool)</t>
  </si>
  <si>
    <t>bug6</t>
  </si>
  <si>
    <t>Minnesota bug 5 (s riffle-run)</t>
  </si>
  <si>
    <t>bug5</t>
  </si>
  <si>
    <t>Minnesota bug 4 (n forest glide-pool)</t>
  </si>
  <si>
    <t>bug4</t>
  </si>
  <si>
    <t>Minnesota bug 3 (n riffle run (forest))</t>
  </si>
  <si>
    <t>bug3</t>
  </si>
  <si>
    <t>Minnesota bug 2 (prairie rivers)</t>
  </si>
  <si>
    <t>bug2</t>
  </si>
  <si>
    <t>Minnesota bug 1 (n forest rivers)</t>
  </si>
  <si>
    <t>bug1</t>
  </si>
  <si>
    <t>Assemblage</t>
  </si>
  <si>
    <t>ModuleDescription</t>
  </si>
  <si>
    <t>ModuleName</t>
  </si>
  <si>
    <t>Sheet3</t>
  </si>
  <si>
    <t>Sheet2</t>
  </si>
  <si>
    <t>Description of work and other worksheets.</t>
  </si>
  <si>
    <t>NOTES</t>
  </si>
  <si>
    <t>Link</t>
  </si>
  <si>
    <t>Descriptions</t>
  </si>
  <si>
    <t>Worksheet</t>
  </si>
  <si>
    <t>Description of Work</t>
  </si>
  <si>
    <t>TabName:</t>
  </si>
  <si>
    <t>FileName:</t>
  </si>
  <si>
    <t>Path &amp; FileName</t>
  </si>
  <si>
    <t>Erik.Leppo@tetratech.com</t>
  </si>
  <si>
    <t>MN Index Class</t>
  </si>
  <si>
    <t>BCG</t>
  </si>
  <si>
    <t>From Access db</t>
  </si>
  <si>
    <t>Red Lakes</t>
  </si>
  <si>
    <t>X</t>
  </si>
  <si>
    <t>Index_Name</t>
  </si>
  <si>
    <t>Index_Class</t>
  </si>
  <si>
    <t>MN_IBI</t>
  </si>
  <si>
    <t>DA mi2</t>
  </si>
  <si>
    <t>&gt; 500</t>
  </si>
  <si>
    <t>&lt; 500</t>
  </si>
  <si>
    <t>Prairie and Souther Forest Rivers</t>
  </si>
  <si>
    <t>Northern Coldwater Streams</t>
  </si>
  <si>
    <t>Southers Coldwater Streams</t>
  </si>
  <si>
    <t>Nothern Forest Streams GP</t>
  </si>
  <si>
    <t>4a</t>
  </si>
  <si>
    <t>4b</t>
  </si>
  <si>
    <t>5a</t>
  </si>
  <si>
    <t>5b</t>
  </si>
  <si>
    <t>6a</t>
  </si>
  <si>
    <t>6b</t>
  </si>
  <si>
    <t>7a</t>
  </si>
  <si>
    <t>7b</t>
  </si>
  <si>
    <t>7c</t>
  </si>
  <si>
    <t>Low-Gradient</t>
  </si>
  <si>
    <t>Nothern Rivers</t>
  </si>
  <si>
    <t>Northen Streams</t>
  </si>
  <si>
    <t>Southern</t>
  </si>
  <si>
    <t>2a</t>
  </si>
  <si>
    <t>3a</t>
  </si>
  <si>
    <t>9a</t>
  </si>
  <si>
    <t>10a</t>
  </si>
  <si>
    <t>10b</t>
  </si>
  <si>
    <t>Northern</t>
  </si>
  <si>
    <t>&gt; 300</t>
  </si>
  <si>
    <t>coldwater</t>
  </si>
  <si>
    <t>warmwater</t>
  </si>
  <si>
    <t>Designation</t>
  </si>
  <si>
    <t>NA</t>
  </si>
  <si>
    <t>8a</t>
  </si>
  <si>
    <t>North\South</t>
  </si>
  <si>
    <t>Basin</t>
  </si>
  <si>
    <t>Red</t>
  </si>
  <si>
    <t>Not Red</t>
  </si>
  <si>
    <t>&gt; 350</t>
  </si>
  <si>
    <t>&gt; 50</t>
  </si>
  <si>
    <t>&lt; 50</t>
  </si>
  <si>
    <t>&gt; 0.5 m/km</t>
  </si>
  <si>
    <t>&lt; 0.5 m/km</t>
  </si>
  <si>
    <t>&lt; 30</t>
  </si>
  <si>
    <t>&gt; 30</t>
  </si>
  <si>
    <t>!07030005</t>
  </si>
  <si>
    <t>coldwater 2A</t>
  </si>
  <si>
    <t>warm/cool</t>
  </si>
  <si>
    <t>x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</si>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</sst>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Arial"/>
      <family val="2"/>
    </font>
    <font>
      <b/>
      <sz val="8"/>
      <name val="Times New Roman"/>
      <family val="1"/>
    </font>
    <font>
      <b/>
      <sz val="18"/>
      <color theme="3"/>
      <name val="Calibri Light"/>
      <family val="2"/>
      <scheme val="maj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</cellStyleXfs>
  <cellXfs count="21">
    <xf numFmtId="0" fontId="0" fillId="0" borderId="0" xfId="0"/>
    <xf numFmtId="0" fontId="18" fillId="0" borderId="0" xfId="42" applyAlignment="1" applyProtection="1">
      <alignment horizontal="center"/>
    </xf>
    <xf numFmtId="0" fontId="18" fillId="33" borderId="0" xfId="42" applyFill="1" applyAlignment="1" applyProtection="1">
      <alignment horizontal="center"/>
    </xf>
    <xf numFmtId="0" fontId="0" fillId="0" borderId="0" xfId="0" applyAlignment="1">
      <alignment horizontal="center"/>
    </xf>
    <xf numFmtId="0" fontId="4" fillId="0" borderId="2" xfId="3"/>
    <xf numFmtId="0" fontId="19" fillId="0" borderId="0" xfId="0" applyFont="1"/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42" applyAlignment="1" applyProtection="1"/>
    <xf numFmtId="0" fontId="3" fillId="0" borderId="1" xfId="2"/>
    <xf numFmtId="0" fontId="21" fillId="0" borderId="0" xfId="43"/>
    <xf numFmtId="0" fontId="0" fillId="0" borderId="10" xfId="0" applyBorder="1"/>
    <xf numFmtId="0" fontId="16" fillId="0" borderId="10" xfId="0" applyFont="1" applyBorder="1"/>
    <xf numFmtId="0" fontId="0" fillId="34" borderId="10" xfId="0" applyFill="1" applyBorder="1"/>
    <xf numFmtId="0" fontId="0" fillId="0" borderId="10" xfId="0" applyFont="1" applyBorder="1"/>
    <xf numFmtId="0" fontId="16" fillId="0" borderId="10" xfId="0" applyFont="1" applyFill="1" applyBorder="1"/>
    <xf numFmtId="0" fontId="0" fillId="0" borderId="10" xfId="0" applyFill="1" applyBorder="1"/>
    <xf numFmtId="0" fontId="0" fillId="0" borderId="10" xfId="0" applyFont="1" applyFill="1" applyBorder="1"/>
    <xf numFmtId="0" fontId="0" fillId="35" borderId="10" xfId="0" applyFill="1" applyBorder="1"/>
    <xf numFmtId="0" fontId="0" fillId="36" borderId="1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3" xr:uid="{00000000-0005-0000-0000-000029000000}"/>
    <cellStyle name="Total" xfId="17" builtinId="25" customBuiltin="1"/>
    <cellStyle name="Warning Text" xfId="14" builtinId="11" customBuiltin="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18"/>
  <sheetViews>
    <sheetView zoomScaleNormal="100" workbookViewId="0">
      <selection activeCell="A13" sqref="A13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3.25" x14ac:dyDescent="0.35">
      <c r="A1" s="11" t="s">
        <v>84</v>
      </c>
    </row>
    <row r="2" spans="1:3" ht="20.25" thickBot="1" x14ac:dyDescent="0.35">
      <c r="A2" s="10" t="s">
        <v>85</v>
      </c>
    </row>
    <row r="3" spans="1:3" ht="15.75" thickTop="1" x14ac:dyDescent="0.25"/>
    <row r="4" spans="1:3" x14ac:dyDescent="0.25">
      <c r="A4" s="9" t="s">
        <v>83</v>
      </c>
    </row>
    <row r="5" spans="1:3" x14ac:dyDescent="0.25">
      <c r="A5" s="8">
        <v>45267</v>
      </c>
    </row>
    <row r="7" spans="1:3" x14ac:dyDescent="0.25">
      <c r="A7" s="6" t="s">
        <v>82</v>
      </c>
      <c r="B7" s="7" t="str">
        <f ca="1">LEFT(CELL("filename",B7),FIND("]",CELL("filename",B7)))</f>
        <v>C:\Users\Erik.Leppo\OneDrive - Tetra Tech, Inc\MyDocs_OneDrive\GitHub\RedLakesCalc\data-raw\[MN_Index_Class.xlsx]</v>
      </c>
    </row>
    <row r="8" spans="1:3" x14ac:dyDescent="0.25">
      <c r="A8" s="6" t="s">
        <v>81</v>
      </c>
      <c r="B8" s="7" t="str">
        <f ca="1">MID(CELL("filename",B8),FIND("[",CELL("filename",B8)),(FIND("]",CELL("filename",B8))-FIND("[",CELL("filename",B8)))+1)</f>
        <v>[MN_Index_Class.xlsx]</v>
      </c>
    </row>
    <row r="9" spans="1:3" x14ac:dyDescent="0.25">
      <c r="A9" s="6" t="s">
        <v>80</v>
      </c>
      <c r="B9" s="5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4" t="s">
        <v>79</v>
      </c>
    </row>
    <row r="12" spans="1:3" ht="15.75" thickTop="1" x14ac:dyDescent="0.25">
      <c r="A12" t="s">
        <v>86</v>
      </c>
    </row>
    <row r="15" spans="1:3" x14ac:dyDescent="0.25">
      <c r="A15" t="s">
        <v>78</v>
      </c>
      <c r="B15" t="s">
        <v>77</v>
      </c>
      <c r="C15" s="3" t="s">
        <v>76</v>
      </c>
    </row>
    <row r="16" spans="1:3" x14ac:dyDescent="0.25">
      <c r="A16" t="s">
        <v>75</v>
      </c>
      <c r="B16" t="s">
        <v>74</v>
      </c>
      <c r="C16" s="2" t="str">
        <f ca="1">HYPERLINK(FileName&amp;A16&amp;"!A1",A16)</f>
        <v>NOTES</v>
      </c>
    </row>
    <row r="17" spans="1:3" x14ac:dyDescent="0.25">
      <c r="A17" t="s">
        <v>73</v>
      </c>
      <c r="C17" s="1" t="str">
        <f ca="1">HYPERLINK(FileName&amp;A17&amp;"!A1",A17)</f>
        <v>Sheet2</v>
      </c>
    </row>
    <row r="18" spans="1:3" x14ac:dyDescent="0.25">
      <c r="A18" t="s">
        <v>72</v>
      </c>
      <c r="C18" s="1" t="str">
        <f ca="1">HYPERLINK(FileName&amp;A18&amp;"!A1",A18)</f>
        <v>Sheet3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41"/>
  <sheetViews>
    <sheetView tabSelected="1" workbookViewId="0">
      <pane ySplit="1" topLeftCell="A15" activePane="bottomLeft" state="frozen"/>
      <selection pane="bottomLeft" activeCell="A16" sqref="A16:H17"/>
    </sheetView>
  </sheetViews>
  <sheetFormatPr defaultRowHeight="15" outlineLevelRow="1" outlineLevelCol="1" x14ac:dyDescent="0.25"/>
  <cols>
    <col min="1" max="1" width="12.28515625" bestFit="1" customWidth="1"/>
    <col min="2" max="2" width="13.28515625" bestFit="1" customWidth="1"/>
    <col min="3" max="3" width="45" bestFit="1" customWidth="1"/>
    <col min="4" max="4" width="11.7109375" bestFit="1" customWidth="1"/>
    <col min="5" max="5" width="13.85546875" bestFit="1" customWidth="1"/>
    <col min="6" max="6" width="26.140625" customWidth="1" outlineLevel="1"/>
    <col min="7" max="7" width="10.7109375" bestFit="1" customWidth="1"/>
    <col min="8" max="8" width="9.7109375" bestFit="1" customWidth="1"/>
    <col min="9" max="9" width="9.28515625" bestFit="1" customWidth="1"/>
    <col min="10" max="10" width="13.85546875" bestFit="1" customWidth="1"/>
    <col min="11" max="13" width="13.85546875" customWidth="1"/>
  </cols>
  <sheetData>
    <row r="1" spans="1:12" x14ac:dyDescent="0.25">
      <c r="A1" s="13" t="s">
        <v>89</v>
      </c>
      <c r="B1" s="13" t="s">
        <v>90</v>
      </c>
      <c r="C1" s="13" t="s">
        <v>70</v>
      </c>
      <c r="D1" s="13" t="s">
        <v>69</v>
      </c>
      <c r="E1" s="13" t="s">
        <v>2</v>
      </c>
      <c r="F1" s="13" t="s">
        <v>3</v>
      </c>
      <c r="G1" s="13" t="s">
        <v>4</v>
      </c>
      <c r="H1" s="13" t="s">
        <v>87</v>
      </c>
      <c r="I1" s="16" t="s">
        <v>92</v>
      </c>
      <c r="J1" s="16" t="s">
        <v>121</v>
      </c>
      <c r="K1" s="16" t="s">
        <v>124</v>
      </c>
      <c r="L1" s="16" t="s">
        <v>125</v>
      </c>
    </row>
    <row r="2" spans="1:12" outlineLevel="1" x14ac:dyDescent="0.25">
      <c r="A2" s="12" t="s">
        <v>6</v>
      </c>
      <c r="B2" s="12" t="s">
        <v>68</v>
      </c>
      <c r="C2" s="12" t="s">
        <v>67</v>
      </c>
      <c r="D2" s="12" t="s">
        <v>7</v>
      </c>
      <c r="E2" s="12">
        <v>1</v>
      </c>
      <c r="F2" s="12" t="s">
        <v>8</v>
      </c>
      <c r="G2" s="12" t="s">
        <v>9</v>
      </c>
      <c r="H2" s="12"/>
      <c r="I2" s="12"/>
      <c r="J2" s="12"/>
      <c r="K2" s="12"/>
      <c r="L2" s="12"/>
    </row>
    <row r="3" spans="1:12" outlineLevel="1" x14ac:dyDescent="0.25">
      <c r="A3" s="12" t="s">
        <v>6</v>
      </c>
      <c r="B3" s="12" t="s">
        <v>66</v>
      </c>
      <c r="C3" s="12" t="s">
        <v>65</v>
      </c>
      <c r="D3" s="12" t="s">
        <v>7</v>
      </c>
      <c r="E3" s="12">
        <v>2</v>
      </c>
      <c r="F3" s="12" t="s">
        <v>10</v>
      </c>
      <c r="G3" s="12" t="s">
        <v>11</v>
      </c>
      <c r="H3" s="12"/>
      <c r="I3" s="12"/>
      <c r="J3" s="12"/>
      <c r="K3" s="12"/>
      <c r="L3" s="12"/>
    </row>
    <row r="4" spans="1:12" outlineLevel="1" x14ac:dyDescent="0.25">
      <c r="A4" s="14" t="s">
        <v>6</v>
      </c>
      <c r="B4" s="14" t="s">
        <v>64</v>
      </c>
      <c r="C4" s="14" t="s">
        <v>63</v>
      </c>
      <c r="D4" s="14" t="s">
        <v>7</v>
      </c>
      <c r="E4" s="14">
        <v>3</v>
      </c>
      <c r="F4" s="14" t="s">
        <v>12</v>
      </c>
      <c r="G4" s="14" t="s">
        <v>9</v>
      </c>
      <c r="H4" s="14" t="s">
        <v>88</v>
      </c>
      <c r="I4" s="12"/>
      <c r="J4" s="12"/>
      <c r="K4" s="12"/>
      <c r="L4" s="12"/>
    </row>
    <row r="5" spans="1:12" outlineLevel="1" x14ac:dyDescent="0.25">
      <c r="A5" s="14" t="s">
        <v>6</v>
      </c>
      <c r="B5" s="14" t="s">
        <v>62</v>
      </c>
      <c r="C5" s="14" t="s">
        <v>61</v>
      </c>
      <c r="D5" s="14" t="s">
        <v>7</v>
      </c>
      <c r="E5" s="14">
        <v>4</v>
      </c>
      <c r="F5" s="14" t="s">
        <v>13</v>
      </c>
      <c r="G5" s="14" t="s">
        <v>11</v>
      </c>
      <c r="H5" s="14" t="s">
        <v>88</v>
      </c>
      <c r="I5" s="12"/>
      <c r="J5" s="12"/>
      <c r="K5" s="12"/>
      <c r="L5" s="12"/>
    </row>
    <row r="6" spans="1:12" outlineLevel="1" x14ac:dyDescent="0.25">
      <c r="A6" s="12" t="s">
        <v>6</v>
      </c>
      <c r="B6" s="12" t="s">
        <v>60</v>
      </c>
      <c r="C6" s="12" t="s">
        <v>59</v>
      </c>
      <c r="D6" s="12" t="s">
        <v>7</v>
      </c>
      <c r="E6" s="12">
        <v>5</v>
      </c>
      <c r="F6" s="12" t="s">
        <v>15</v>
      </c>
      <c r="G6" s="12" t="s">
        <v>9</v>
      </c>
      <c r="H6" s="12"/>
      <c r="I6" s="12"/>
      <c r="J6" s="12"/>
      <c r="K6" s="12"/>
      <c r="L6" s="12"/>
    </row>
    <row r="7" spans="1:12" outlineLevel="1" x14ac:dyDescent="0.25">
      <c r="A7" s="12" t="s">
        <v>6</v>
      </c>
      <c r="B7" s="12" t="s">
        <v>58</v>
      </c>
      <c r="C7" s="12" t="s">
        <v>57</v>
      </c>
      <c r="D7" s="12" t="s">
        <v>7</v>
      </c>
      <c r="E7" s="12">
        <v>6</v>
      </c>
      <c r="F7" s="12" t="s">
        <v>16</v>
      </c>
      <c r="G7" s="12" t="s">
        <v>11</v>
      </c>
      <c r="H7" s="12"/>
      <c r="I7" s="12"/>
      <c r="J7" s="12"/>
      <c r="K7" s="12"/>
      <c r="L7" s="12"/>
    </row>
    <row r="8" spans="1:12" outlineLevel="1" x14ac:dyDescent="0.25">
      <c r="A8" s="12" t="s">
        <v>6</v>
      </c>
      <c r="B8" s="12" t="s">
        <v>56</v>
      </c>
      <c r="C8" s="12" t="s">
        <v>55</v>
      </c>
      <c r="D8" s="12" t="s">
        <v>7</v>
      </c>
      <c r="E8" s="12">
        <v>7</v>
      </c>
      <c r="F8" s="12" t="s">
        <v>18</v>
      </c>
      <c r="G8" s="12" t="s">
        <v>11</v>
      </c>
      <c r="H8" s="12"/>
      <c r="I8" s="12"/>
      <c r="J8" s="12"/>
      <c r="K8" s="12"/>
      <c r="L8" s="12"/>
    </row>
    <row r="9" spans="1:12" outlineLevel="1" x14ac:dyDescent="0.25">
      <c r="A9" s="12" t="s">
        <v>6</v>
      </c>
      <c r="B9" s="12" t="s">
        <v>54</v>
      </c>
      <c r="C9" s="12" t="s">
        <v>53</v>
      </c>
      <c r="D9" s="12" t="s">
        <v>7</v>
      </c>
      <c r="E9" s="12">
        <v>8</v>
      </c>
      <c r="F9" s="12" t="s">
        <v>19</v>
      </c>
      <c r="G9" s="12"/>
      <c r="H9" s="12"/>
      <c r="I9" s="12"/>
      <c r="J9" s="12"/>
      <c r="K9" s="12"/>
      <c r="L9" s="12"/>
    </row>
    <row r="10" spans="1:12" outlineLevel="1" x14ac:dyDescent="0.25">
      <c r="A10" s="12" t="s">
        <v>6</v>
      </c>
      <c r="B10" s="12" t="s">
        <v>52</v>
      </c>
      <c r="C10" s="12" t="s">
        <v>51</v>
      </c>
      <c r="D10" s="12" t="s">
        <v>7</v>
      </c>
      <c r="E10" s="12">
        <v>9</v>
      </c>
      <c r="F10" s="12" t="s">
        <v>20</v>
      </c>
      <c r="G10" s="12"/>
      <c r="H10" s="12"/>
      <c r="I10" s="12"/>
      <c r="J10" s="12"/>
      <c r="K10" s="12"/>
      <c r="L10" s="12"/>
    </row>
    <row r="11" spans="1:12" outlineLevel="1" x14ac:dyDescent="0.25">
      <c r="A11" s="12" t="s">
        <v>6</v>
      </c>
      <c r="B11" s="12" t="s">
        <v>50</v>
      </c>
      <c r="C11" s="12" t="s">
        <v>49</v>
      </c>
      <c r="D11" s="12" t="s">
        <v>21</v>
      </c>
      <c r="E11" s="12">
        <v>1</v>
      </c>
      <c r="F11" s="12" t="s">
        <v>22</v>
      </c>
      <c r="G11" s="12"/>
      <c r="H11" s="12"/>
      <c r="I11" s="12"/>
      <c r="J11" s="12"/>
      <c r="K11" s="12"/>
      <c r="L11" s="12"/>
    </row>
    <row r="12" spans="1:12" outlineLevel="1" x14ac:dyDescent="0.25">
      <c r="A12" s="12" t="s">
        <v>6</v>
      </c>
      <c r="B12" s="12" t="s">
        <v>40</v>
      </c>
      <c r="C12" s="12" t="s">
        <v>39</v>
      </c>
      <c r="D12" s="12" t="s">
        <v>21</v>
      </c>
      <c r="E12" s="12">
        <v>2</v>
      </c>
      <c r="F12" s="12" t="s">
        <v>24</v>
      </c>
      <c r="G12" s="12"/>
      <c r="H12" s="12"/>
      <c r="I12" s="12"/>
      <c r="J12" s="12"/>
      <c r="K12" s="12"/>
      <c r="L12" s="12"/>
    </row>
    <row r="13" spans="1:12" outlineLevel="1" x14ac:dyDescent="0.25">
      <c r="A13" s="12" t="s">
        <v>6</v>
      </c>
      <c r="B13" s="12" t="s">
        <v>38</v>
      </c>
      <c r="C13" s="12" t="s">
        <v>37</v>
      </c>
      <c r="D13" s="12" t="s">
        <v>21</v>
      </c>
      <c r="E13" s="12">
        <v>3</v>
      </c>
      <c r="F13" s="12" t="s">
        <v>26</v>
      </c>
      <c r="G13" s="12"/>
      <c r="H13" s="12"/>
      <c r="I13" s="12"/>
      <c r="J13" s="12"/>
      <c r="K13" s="12"/>
      <c r="L13" s="12"/>
    </row>
    <row r="14" spans="1:12" outlineLevel="1" x14ac:dyDescent="0.25">
      <c r="A14" s="17" t="s">
        <v>6</v>
      </c>
      <c r="B14" s="17" t="s">
        <v>36</v>
      </c>
      <c r="C14" s="17" t="s">
        <v>35</v>
      </c>
      <c r="D14" s="17" t="s">
        <v>21</v>
      </c>
      <c r="E14" s="17">
        <v>4</v>
      </c>
      <c r="F14" s="17" t="s">
        <v>27</v>
      </c>
      <c r="G14" s="17"/>
      <c r="H14" s="17"/>
      <c r="I14" s="17"/>
      <c r="J14" s="12"/>
      <c r="K14" s="12"/>
      <c r="L14" s="12"/>
    </row>
    <row r="15" spans="1:12" outlineLevel="1" x14ac:dyDescent="0.25">
      <c r="A15" s="14" t="s">
        <v>6</v>
      </c>
      <c r="B15" s="14" t="s">
        <v>34</v>
      </c>
      <c r="C15" s="14" t="s">
        <v>33</v>
      </c>
      <c r="D15" s="14" t="s">
        <v>21</v>
      </c>
      <c r="E15" s="14">
        <v>5</v>
      </c>
      <c r="F15" s="14" t="s">
        <v>23</v>
      </c>
      <c r="G15" s="14"/>
      <c r="H15" s="14" t="s">
        <v>88</v>
      </c>
      <c r="I15" s="12"/>
      <c r="J15" s="12"/>
      <c r="K15" s="12"/>
      <c r="L15" s="12"/>
    </row>
    <row r="16" spans="1:12" outlineLevel="1" x14ac:dyDescent="0.25">
      <c r="A16" s="14" t="s">
        <v>6</v>
      </c>
      <c r="B16" s="14" t="s">
        <v>32</v>
      </c>
      <c r="C16" s="14" t="s">
        <v>31</v>
      </c>
      <c r="D16" s="14" t="s">
        <v>21</v>
      </c>
      <c r="E16" s="14">
        <v>6</v>
      </c>
      <c r="F16" s="14" t="s">
        <v>25</v>
      </c>
      <c r="G16" s="14"/>
      <c r="H16" s="14" t="s">
        <v>138</v>
      </c>
      <c r="I16" s="12"/>
      <c r="J16" s="12"/>
      <c r="K16" s="12"/>
      <c r="L16" s="12"/>
    </row>
    <row r="17" spans="1:12" outlineLevel="1" x14ac:dyDescent="0.25">
      <c r="A17" s="14" t="s">
        <v>6</v>
      </c>
      <c r="B17" s="14" t="s">
        <v>30</v>
      </c>
      <c r="C17" s="14" t="s">
        <v>29</v>
      </c>
      <c r="D17" s="14" t="s">
        <v>21</v>
      </c>
      <c r="E17" s="14">
        <v>7</v>
      </c>
      <c r="F17" s="14" t="s">
        <v>28</v>
      </c>
      <c r="G17" s="14"/>
      <c r="H17" s="14" t="s">
        <v>139</v>
      </c>
      <c r="I17" s="12"/>
      <c r="J17" s="12"/>
      <c r="K17" s="12"/>
      <c r="L17" s="12"/>
    </row>
    <row r="18" spans="1:12" outlineLevel="1" x14ac:dyDescent="0.25">
      <c r="A18" s="12" t="s">
        <v>6</v>
      </c>
      <c r="B18" s="12" t="s">
        <v>48</v>
      </c>
      <c r="C18" s="12" t="s">
        <v>47</v>
      </c>
      <c r="D18" s="12" t="s">
        <v>21</v>
      </c>
      <c r="E18" s="12">
        <v>10</v>
      </c>
      <c r="F18" s="12" t="s">
        <v>20</v>
      </c>
      <c r="G18" s="12"/>
      <c r="H18" s="12"/>
      <c r="I18" s="12"/>
      <c r="J18" s="12"/>
      <c r="K18" s="12"/>
      <c r="L18" s="12"/>
    </row>
    <row r="19" spans="1:12" outlineLevel="1" x14ac:dyDescent="0.25">
      <c r="A19" s="12" t="s">
        <v>6</v>
      </c>
      <c r="B19" s="12" t="s">
        <v>46</v>
      </c>
      <c r="C19" s="12" t="s">
        <v>45</v>
      </c>
      <c r="D19" s="12" t="s">
        <v>21</v>
      </c>
      <c r="E19" s="12">
        <v>10</v>
      </c>
      <c r="F19" s="12" t="s">
        <v>20</v>
      </c>
      <c r="G19" s="12"/>
      <c r="H19" s="12"/>
      <c r="I19" s="12"/>
      <c r="J19" s="12"/>
      <c r="K19" s="12"/>
      <c r="L19" s="12"/>
    </row>
    <row r="20" spans="1:12" outlineLevel="1" x14ac:dyDescent="0.25">
      <c r="A20" s="12" t="s">
        <v>6</v>
      </c>
      <c r="B20" s="12" t="s">
        <v>44</v>
      </c>
      <c r="C20" s="12" t="s">
        <v>43</v>
      </c>
      <c r="D20" s="12" t="s">
        <v>21</v>
      </c>
      <c r="E20" s="12">
        <v>11</v>
      </c>
      <c r="F20" s="12" t="s">
        <v>19</v>
      </c>
      <c r="G20" s="12"/>
      <c r="H20" s="12"/>
      <c r="I20" s="12"/>
      <c r="J20" s="12"/>
      <c r="K20" s="12"/>
      <c r="L20" s="12"/>
    </row>
    <row r="21" spans="1:12" outlineLevel="1" x14ac:dyDescent="0.25">
      <c r="A21" s="12" t="s">
        <v>6</v>
      </c>
      <c r="B21" s="12" t="s">
        <v>42</v>
      </c>
      <c r="C21" s="12" t="s">
        <v>41</v>
      </c>
      <c r="D21" s="12" t="s">
        <v>21</v>
      </c>
      <c r="E21" s="12">
        <v>11</v>
      </c>
      <c r="F21" s="12" t="s">
        <v>19</v>
      </c>
      <c r="G21" s="12"/>
      <c r="H21" s="12"/>
      <c r="I21" s="12"/>
      <c r="J21" s="12"/>
      <c r="K21" s="12"/>
      <c r="L21" s="12"/>
    </row>
    <row r="22" spans="1:12" x14ac:dyDescent="0.25">
      <c r="A22" s="17" t="s">
        <v>91</v>
      </c>
      <c r="B22" s="12"/>
      <c r="C22" s="12" t="s">
        <v>8</v>
      </c>
      <c r="D22" s="12" t="s">
        <v>7</v>
      </c>
      <c r="E22" s="12" t="s">
        <v>99</v>
      </c>
      <c r="F22" s="12"/>
      <c r="G22" s="12"/>
      <c r="H22" s="12"/>
      <c r="I22" s="12" t="s">
        <v>93</v>
      </c>
      <c r="J22" s="12" t="s">
        <v>122</v>
      </c>
      <c r="K22" s="12"/>
      <c r="L22" s="12"/>
    </row>
    <row r="23" spans="1:12" x14ac:dyDescent="0.25">
      <c r="A23" s="17" t="s">
        <v>91</v>
      </c>
      <c r="B23" s="12"/>
      <c r="C23" s="12" t="s">
        <v>95</v>
      </c>
      <c r="D23" s="12" t="s">
        <v>7</v>
      </c>
      <c r="E23" s="12" t="s">
        <v>100</v>
      </c>
      <c r="F23" s="12"/>
      <c r="G23" s="12"/>
      <c r="H23" s="12"/>
      <c r="I23" s="12" t="s">
        <v>93</v>
      </c>
      <c r="J23" s="12" t="s">
        <v>122</v>
      </c>
      <c r="K23" s="12"/>
      <c r="L23" s="12"/>
    </row>
    <row r="24" spans="1:12" x14ac:dyDescent="0.25">
      <c r="A24" s="18" t="s">
        <v>91</v>
      </c>
      <c r="B24" s="15"/>
      <c r="C24" s="15" t="s">
        <v>96</v>
      </c>
      <c r="D24" s="15" t="s">
        <v>7</v>
      </c>
      <c r="E24" s="15" t="s">
        <v>101</v>
      </c>
      <c r="F24" s="15"/>
      <c r="G24" s="15"/>
      <c r="H24" s="15"/>
      <c r="I24" s="15" t="s">
        <v>94</v>
      </c>
      <c r="J24" s="12" t="s">
        <v>136</v>
      </c>
      <c r="K24" s="12" t="s">
        <v>135</v>
      </c>
      <c r="L24" s="12"/>
    </row>
    <row r="25" spans="1:12" x14ac:dyDescent="0.25">
      <c r="A25" s="18" t="s">
        <v>91</v>
      </c>
      <c r="B25" s="15"/>
      <c r="C25" s="15" t="s">
        <v>97</v>
      </c>
      <c r="D25" s="15" t="s">
        <v>7</v>
      </c>
      <c r="E25" s="15" t="s">
        <v>102</v>
      </c>
      <c r="F25" s="15"/>
      <c r="G25" s="15"/>
      <c r="H25" s="15"/>
      <c r="I25" s="15" t="s">
        <v>94</v>
      </c>
      <c r="J25" s="12" t="s">
        <v>136</v>
      </c>
      <c r="K25" s="12"/>
      <c r="L25" s="12"/>
    </row>
    <row r="26" spans="1:12" x14ac:dyDescent="0.25">
      <c r="A26" s="14" t="s">
        <v>91</v>
      </c>
      <c r="B26" s="14"/>
      <c r="C26" s="14" t="s">
        <v>12</v>
      </c>
      <c r="D26" s="14" t="s">
        <v>7</v>
      </c>
      <c r="E26" s="14" t="s">
        <v>103</v>
      </c>
      <c r="F26" s="14"/>
      <c r="G26" s="14" t="s">
        <v>9</v>
      </c>
      <c r="H26" s="14" t="s">
        <v>88</v>
      </c>
      <c r="I26" s="14" t="s">
        <v>94</v>
      </c>
      <c r="J26" s="14" t="s">
        <v>137</v>
      </c>
      <c r="K26" s="12"/>
      <c r="L26" s="12"/>
    </row>
    <row r="27" spans="1:12" x14ac:dyDescent="0.25">
      <c r="A27" s="17" t="s">
        <v>91</v>
      </c>
      <c r="B27" s="12"/>
      <c r="C27" s="12" t="s">
        <v>15</v>
      </c>
      <c r="D27" s="12" t="s">
        <v>7</v>
      </c>
      <c r="E27" s="12" t="s">
        <v>104</v>
      </c>
      <c r="F27" s="12"/>
      <c r="G27" s="12" t="s">
        <v>9</v>
      </c>
      <c r="H27" s="12"/>
      <c r="I27" s="12" t="s">
        <v>94</v>
      </c>
      <c r="J27" s="12" t="s">
        <v>137</v>
      </c>
      <c r="K27" s="12"/>
      <c r="L27" s="12"/>
    </row>
    <row r="28" spans="1:12" x14ac:dyDescent="0.25">
      <c r="A28" s="14" t="s">
        <v>91</v>
      </c>
      <c r="B28" s="14"/>
      <c r="C28" s="14" t="s">
        <v>98</v>
      </c>
      <c r="D28" s="14" t="s">
        <v>7</v>
      </c>
      <c r="E28" s="14" t="s">
        <v>105</v>
      </c>
      <c r="F28" s="14"/>
      <c r="G28" s="14" t="s">
        <v>11</v>
      </c>
      <c r="H28" s="14" t="s">
        <v>88</v>
      </c>
      <c r="I28" s="14" t="s">
        <v>94</v>
      </c>
      <c r="J28" s="14" t="s">
        <v>137</v>
      </c>
      <c r="K28" s="12" t="s">
        <v>135</v>
      </c>
      <c r="L28" s="12"/>
    </row>
    <row r="29" spans="1:12" x14ac:dyDescent="0.25">
      <c r="A29" s="17" t="s">
        <v>91</v>
      </c>
      <c r="B29" s="12"/>
      <c r="C29" s="12" t="s">
        <v>16</v>
      </c>
      <c r="D29" s="12" t="s">
        <v>7</v>
      </c>
      <c r="E29" s="12" t="s">
        <v>106</v>
      </c>
      <c r="F29" s="12"/>
      <c r="G29" s="12" t="s">
        <v>11</v>
      </c>
      <c r="H29" s="12"/>
      <c r="I29" s="12" t="s">
        <v>94</v>
      </c>
      <c r="J29" s="12" t="s">
        <v>137</v>
      </c>
      <c r="K29" s="12"/>
      <c r="L29" s="12"/>
    </row>
    <row r="30" spans="1:12" x14ac:dyDescent="0.25">
      <c r="A30" s="17" t="s">
        <v>91</v>
      </c>
      <c r="B30" s="12"/>
      <c r="C30" s="12" t="s">
        <v>18</v>
      </c>
      <c r="D30" s="12" t="s">
        <v>7</v>
      </c>
      <c r="E30" s="12" t="s">
        <v>107</v>
      </c>
      <c r="F30" s="12"/>
      <c r="G30" s="12"/>
      <c r="H30" s="12"/>
      <c r="I30" s="12" t="s">
        <v>94</v>
      </c>
      <c r="J30" s="12" t="s">
        <v>137</v>
      </c>
      <c r="K30" s="12"/>
      <c r="L30" s="12"/>
    </row>
    <row r="31" spans="1:12" x14ac:dyDescent="0.25">
      <c r="A31" s="17" t="s">
        <v>91</v>
      </c>
      <c r="B31" s="12"/>
      <c r="C31" s="12" t="s">
        <v>20</v>
      </c>
      <c r="D31" s="17" t="s">
        <v>21</v>
      </c>
      <c r="E31" s="12" t="s">
        <v>112</v>
      </c>
      <c r="F31" s="12"/>
      <c r="G31" s="12"/>
      <c r="H31" s="12"/>
      <c r="I31" s="12" t="s">
        <v>122</v>
      </c>
      <c r="J31" s="12" t="s">
        <v>119</v>
      </c>
      <c r="K31" s="12" t="s">
        <v>111</v>
      </c>
      <c r="L31" s="12"/>
    </row>
    <row r="32" spans="1:12" x14ac:dyDescent="0.25">
      <c r="A32" s="17" t="s">
        <v>91</v>
      </c>
      <c r="B32" s="12"/>
      <c r="C32" s="12" t="s">
        <v>22</v>
      </c>
      <c r="D32" s="17" t="s">
        <v>21</v>
      </c>
      <c r="E32" s="12" t="s">
        <v>113</v>
      </c>
      <c r="F32" s="12"/>
      <c r="G32" s="12"/>
      <c r="H32" s="12"/>
      <c r="I32" s="12" t="s">
        <v>118</v>
      </c>
      <c r="J32" s="12" t="s">
        <v>120</v>
      </c>
      <c r="K32" s="12" t="s">
        <v>111</v>
      </c>
      <c r="L32" s="12"/>
    </row>
    <row r="33" spans="1:12" x14ac:dyDescent="0.25">
      <c r="A33" s="17" t="s">
        <v>91</v>
      </c>
      <c r="B33" s="12"/>
      <c r="C33" s="12" t="s">
        <v>24</v>
      </c>
      <c r="D33" s="17" t="s">
        <v>21</v>
      </c>
      <c r="E33" s="12" t="s">
        <v>99</v>
      </c>
      <c r="F33" s="12"/>
      <c r="G33" s="12"/>
      <c r="H33" s="12"/>
      <c r="I33" s="12" t="s">
        <v>134</v>
      </c>
      <c r="J33" s="12" t="s">
        <v>120</v>
      </c>
      <c r="K33" s="12" t="s">
        <v>111</v>
      </c>
      <c r="L33" s="12"/>
    </row>
    <row r="34" spans="1:12" x14ac:dyDescent="0.25">
      <c r="A34" s="17" t="s">
        <v>91</v>
      </c>
      <c r="B34" s="12"/>
      <c r="C34" s="12" t="s">
        <v>26</v>
      </c>
      <c r="D34" s="17" t="s">
        <v>21</v>
      </c>
      <c r="E34" s="12" t="s">
        <v>101</v>
      </c>
      <c r="F34" s="12"/>
      <c r="G34" s="12" t="s">
        <v>131</v>
      </c>
      <c r="H34" s="12"/>
      <c r="I34" s="12" t="s">
        <v>133</v>
      </c>
      <c r="J34" s="12" t="s">
        <v>120</v>
      </c>
      <c r="K34" s="12" t="s">
        <v>111</v>
      </c>
      <c r="L34" s="12"/>
    </row>
    <row r="35" spans="1:12" x14ac:dyDescent="0.25">
      <c r="A35" s="17" t="s">
        <v>91</v>
      </c>
      <c r="B35" s="12"/>
      <c r="C35" s="12" t="s">
        <v>108</v>
      </c>
      <c r="D35" s="17" t="s">
        <v>21</v>
      </c>
      <c r="E35" s="12" t="s">
        <v>102</v>
      </c>
      <c r="F35" s="12"/>
      <c r="G35" s="12" t="s">
        <v>132</v>
      </c>
      <c r="H35" s="12"/>
      <c r="I35" s="12" t="s">
        <v>133</v>
      </c>
      <c r="J35" s="12" t="s">
        <v>120</v>
      </c>
      <c r="K35" s="12" t="s">
        <v>111</v>
      </c>
      <c r="L35" s="12"/>
    </row>
    <row r="36" spans="1:12" x14ac:dyDescent="0.25">
      <c r="A36" s="17" t="s">
        <v>91</v>
      </c>
      <c r="B36" s="17"/>
      <c r="C36" s="17" t="s">
        <v>19</v>
      </c>
      <c r="D36" s="17" t="s">
        <v>21</v>
      </c>
      <c r="E36" s="17" t="s">
        <v>101</v>
      </c>
      <c r="F36" s="17"/>
      <c r="G36" s="17"/>
      <c r="H36" s="17"/>
      <c r="I36" s="17" t="s">
        <v>122</v>
      </c>
      <c r="J36" s="17" t="s">
        <v>119</v>
      </c>
      <c r="K36" s="17" t="s">
        <v>117</v>
      </c>
      <c r="L36" s="17"/>
    </row>
    <row r="37" spans="1:12" x14ac:dyDescent="0.25">
      <c r="A37" s="17" t="s">
        <v>91</v>
      </c>
      <c r="B37" s="12"/>
      <c r="C37" s="19" t="s">
        <v>109</v>
      </c>
      <c r="D37" s="17" t="s">
        <v>21</v>
      </c>
      <c r="E37" s="12" t="s">
        <v>105</v>
      </c>
      <c r="F37" s="12"/>
      <c r="G37" s="12"/>
      <c r="H37" s="12"/>
      <c r="I37" s="12" t="s">
        <v>128</v>
      </c>
      <c r="J37" s="12" t="s">
        <v>120</v>
      </c>
      <c r="K37" s="12" t="s">
        <v>117</v>
      </c>
      <c r="L37" s="12" t="s">
        <v>126</v>
      </c>
    </row>
    <row r="38" spans="1:12" x14ac:dyDescent="0.25">
      <c r="A38" s="20" t="s">
        <v>91</v>
      </c>
      <c r="B38" s="20"/>
      <c r="C38" s="19" t="s">
        <v>109</v>
      </c>
      <c r="D38" s="20" t="s">
        <v>21</v>
      </c>
      <c r="E38" s="20" t="s">
        <v>123</v>
      </c>
      <c r="F38" s="20"/>
      <c r="G38" s="20"/>
      <c r="H38" s="20"/>
      <c r="I38" s="20" t="s">
        <v>93</v>
      </c>
      <c r="J38" s="20" t="s">
        <v>120</v>
      </c>
      <c r="K38" s="20" t="s">
        <v>117</v>
      </c>
      <c r="L38" s="20" t="s">
        <v>127</v>
      </c>
    </row>
    <row r="39" spans="1:12" x14ac:dyDescent="0.25">
      <c r="A39" s="20" t="s">
        <v>91</v>
      </c>
      <c r="B39" s="20"/>
      <c r="C39" s="20" t="s">
        <v>110</v>
      </c>
      <c r="D39" s="20" t="s">
        <v>21</v>
      </c>
      <c r="E39" s="20" t="s">
        <v>114</v>
      </c>
      <c r="F39" s="20"/>
      <c r="G39" s="20"/>
      <c r="H39" s="20"/>
      <c r="I39" s="20" t="s">
        <v>129</v>
      </c>
      <c r="J39" s="20" t="s">
        <v>120</v>
      </c>
      <c r="K39" s="20" t="s">
        <v>117</v>
      </c>
      <c r="L39" s="20"/>
    </row>
    <row r="40" spans="1:12" x14ac:dyDescent="0.25">
      <c r="A40" s="20" t="s">
        <v>91</v>
      </c>
      <c r="B40" s="20"/>
      <c r="C40" s="20" t="s">
        <v>25</v>
      </c>
      <c r="D40" s="20" t="s">
        <v>21</v>
      </c>
      <c r="E40" s="20" t="s">
        <v>115</v>
      </c>
      <c r="F40" s="20"/>
      <c r="G40" s="20" t="s">
        <v>131</v>
      </c>
      <c r="H40" s="20"/>
      <c r="I40" s="20" t="s">
        <v>130</v>
      </c>
      <c r="J40" s="20" t="s">
        <v>120</v>
      </c>
      <c r="K40" s="20" t="s">
        <v>117</v>
      </c>
      <c r="L40" s="20"/>
    </row>
    <row r="41" spans="1:12" x14ac:dyDescent="0.25">
      <c r="A41" s="20" t="s">
        <v>91</v>
      </c>
      <c r="B41" s="20"/>
      <c r="C41" s="20" t="s">
        <v>108</v>
      </c>
      <c r="D41" s="20" t="s">
        <v>21</v>
      </c>
      <c r="E41" s="20" t="s">
        <v>116</v>
      </c>
      <c r="F41" s="20"/>
      <c r="G41" s="20" t="s">
        <v>132</v>
      </c>
      <c r="H41" s="20"/>
      <c r="I41" s="20" t="s">
        <v>130</v>
      </c>
      <c r="J41" s="20" t="s">
        <v>120</v>
      </c>
      <c r="K41" s="20" t="s">
        <v>117</v>
      </c>
      <c r="L41" s="2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sqref="A1:C21"/>
    </sheetView>
  </sheetViews>
  <sheetFormatPr defaultRowHeight="15" x14ac:dyDescent="0.25"/>
  <sheetData>
    <row r="1" spans="1:3" x14ac:dyDescent="0.25">
      <c r="A1" t="s">
        <v>71</v>
      </c>
      <c r="B1" t="s">
        <v>70</v>
      </c>
      <c r="C1" t="s">
        <v>69</v>
      </c>
    </row>
    <row r="2" spans="1:3" x14ac:dyDescent="0.25">
      <c r="A2" t="s">
        <v>68</v>
      </c>
      <c r="B2" t="s">
        <v>67</v>
      </c>
      <c r="C2" t="s">
        <v>7</v>
      </c>
    </row>
    <row r="3" spans="1:3" x14ac:dyDescent="0.25">
      <c r="A3" t="s">
        <v>66</v>
      </c>
      <c r="B3" t="s">
        <v>65</v>
      </c>
      <c r="C3" t="s">
        <v>7</v>
      </c>
    </row>
    <row r="4" spans="1:3" x14ac:dyDescent="0.25">
      <c r="A4" t="s">
        <v>64</v>
      </c>
      <c r="B4" t="s">
        <v>63</v>
      </c>
      <c r="C4" t="s">
        <v>7</v>
      </c>
    </row>
    <row r="5" spans="1:3" x14ac:dyDescent="0.25">
      <c r="A5" t="s">
        <v>62</v>
      </c>
      <c r="B5" t="s">
        <v>61</v>
      </c>
      <c r="C5" t="s">
        <v>7</v>
      </c>
    </row>
    <row r="6" spans="1:3" x14ac:dyDescent="0.25">
      <c r="A6" t="s">
        <v>60</v>
      </c>
      <c r="B6" t="s">
        <v>59</v>
      </c>
      <c r="C6" t="s">
        <v>7</v>
      </c>
    </row>
    <row r="7" spans="1:3" x14ac:dyDescent="0.25">
      <c r="A7" t="s">
        <v>58</v>
      </c>
      <c r="B7" t="s">
        <v>57</v>
      </c>
      <c r="C7" t="s">
        <v>7</v>
      </c>
    </row>
    <row r="8" spans="1:3" x14ac:dyDescent="0.25">
      <c r="A8" t="s">
        <v>56</v>
      </c>
      <c r="B8" t="s">
        <v>55</v>
      </c>
      <c r="C8" t="s">
        <v>7</v>
      </c>
    </row>
    <row r="9" spans="1:3" x14ac:dyDescent="0.25">
      <c r="A9" t="s">
        <v>54</v>
      </c>
      <c r="B9" t="s">
        <v>53</v>
      </c>
      <c r="C9" t="s">
        <v>7</v>
      </c>
    </row>
    <row r="10" spans="1:3" x14ac:dyDescent="0.25">
      <c r="A10" t="s">
        <v>52</v>
      </c>
      <c r="B10" t="s">
        <v>51</v>
      </c>
      <c r="C10" t="s">
        <v>7</v>
      </c>
    </row>
    <row r="11" spans="1:3" x14ac:dyDescent="0.25">
      <c r="A11" t="s">
        <v>50</v>
      </c>
      <c r="B11" t="s">
        <v>49</v>
      </c>
      <c r="C11" t="s">
        <v>21</v>
      </c>
    </row>
    <row r="12" spans="1:3" x14ac:dyDescent="0.25">
      <c r="A12" t="s">
        <v>48</v>
      </c>
      <c r="B12" t="s">
        <v>47</v>
      </c>
      <c r="C12" t="s">
        <v>21</v>
      </c>
    </row>
    <row r="13" spans="1:3" x14ac:dyDescent="0.25">
      <c r="A13" t="s">
        <v>46</v>
      </c>
      <c r="B13" t="s">
        <v>45</v>
      </c>
      <c r="C13" t="s">
        <v>21</v>
      </c>
    </row>
    <row r="14" spans="1:3" x14ac:dyDescent="0.25">
      <c r="A14" t="s">
        <v>44</v>
      </c>
      <c r="B14" t="s">
        <v>43</v>
      </c>
      <c r="C14" t="s">
        <v>21</v>
      </c>
    </row>
    <row r="15" spans="1:3" x14ac:dyDescent="0.25">
      <c r="A15" t="s">
        <v>42</v>
      </c>
      <c r="B15" t="s">
        <v>41</v>
      </c>
      <c r="C15" t="s">
        <v>21</v>
      </c>
    </row>
    <row r="16" spans="1:3" x14ac:dyDescent="0.25">
      <c r="A16" t="s">
        <v>40</v>
      </c>
      <c r="B16" t="s">
        <v>39</v>
      </c>
      <c r="C16" t="s">
        <v>21</v>
      </c>
    </row>
    <row r="17" spans="1:3" x14ac:dyDescent="0.25">
      <c r="A17" t="s">
        <v>38</v>
      </c>
      <c r="B17" t="s">
        <v>37</v>
      </c>
      <c r="C17" t="s">
        <v>21</v>
      </c>
    </row>
    <row r="18" spans="1:3" x14ac:dyDescent="0.25">
      <c r="A18" t="s">
        <v>36</v>
      </c>
      <c r="B18" t="s">
        <v>35</v>
      </c>
      <c r="C18" t="s">
        <v>21</v>
      </c>
    </row>
    <row r="19" spans="1:3" x14ac:dyDescent="0.25">
      <c r="A19" t="s">
        <v>34</v>
      </c>
      <c r="B19" t="s">
        <v>33</v>
      </c>
      <c r="C19" t="s">
        <v>21</v>
      </c>
    </row>
    <row r="20" spans="1:3" x14ac:dyDescent="0.25">
      <c r="A20" t="s">
        <v>32</v>
      </c>
      <c r="B20" t="s">
        <v>31</v>
      </c>
      <c r="C20" t="s">
        <v>21</v>
      </c>
    </row>
    <row r="21" spans="1:3" x14ac:dyDescent="0.25">
      <c r="A21" t="s">
        <v>30</v>
      </c>
      <c r="B21" t="s">
        <v>29</v>
      </c>
      <c r="C2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>
      <selection sqref="A1:F2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</v>
      </c>
      <c r="D2" t="s">
        <v>8</v>
      </c>
      <c r="E2" t="s">
        <v>9</v>
      </c>
      <c r="F2">
        <v>13733</v>
      </c>
    </row>
    <row r="3" spans="1:6" x14ac:dyDescent="0.25">
      <c r="A3" t="s">
        <v>6</v>
      </c>
      <c r="B3" t="s">
        <v>7</v>
      </c>
      <c r="C3">
        <v>2</v>
      </c>
      <c r="D3" t="s">
        <v>10</v>
      </c>
      <c r="E3" t="s">
        <v>11</v>
      </c>
      <c r="F3">
        <v>16264</v>
      </c>
    </row>
    <row r="4" spans="1:6" x14ac:dyDescent="0.25">
      <c r="A4" t="s">
        <v>6</v>
      </c>
      <c r="B4" t="s">
        <v>7</v>
      </c>
      <c r="C4">
        <v>3</v>
      </c>
      <c r="D4" t="s">
        <v>12</v>
      </c>
      <c r="E4" t="s">
        <v>9</v>
      </c>
      <c r="F4">
        <v>38764</v>
      </c>
    </row>
    <row r="5" spans="1:6" x14ac:dyDescent="0.25">
      <c r="A5" t="s">
        <v>6</v>
      </c>
      <c r="B5" t="s">
        <v>7</v>
      </c>
      <c r="C5">
        <v>4</v>
      </c>
      <c r="D5" t="s">
        <v>13</v>
      </c>
      <c r="E5" t="s">
        <v>11</v>
      </c>
      <c r="F5">
        <v>41679</v>
      </c>
    </row>
    <row r="6" spans="1:6" x14ac:dyDescent="0.25">
      <c r="A6" t="s">
        <v>6</v>
      </c>
      <c r="B6" t="s">
        <v>7</v>
      </c>
      <c r="C6">
        <v>4</v>
      </c>
      <c r="D6" t="s">
        <v>14</v>
      </c>
      <c r="E6" t="s">
        <v>11</v>
      </c>
      <c r="F6">
        <v>56</v>
      </c>
    </row>
    <row r="7" spans="1:6" x14ac:dyDescent="0.25">
      <c r="A7" t="s">
        <v>6</v>
      </c>
      <c r="B7" t="s">
        <v>7</v>
      </c>
      <c r="C7">
        <v>5</v>
      </c>
      <c r="D7" t="s">
        <v>15</v>
      </c>
      <c r="E7" t="s">
        <v>9</v>
      </c>
      <c r="F7">
        <v>51966</v>
      </c>
    </row>
    <row r="8" spans="1:6" x14ac:dyDescent="0.25">
      <c r="A8" t="s">
        <v>6</v>
      </c>
      <c r="B8" t="s">
        <v>7</v>
      </c>
      <c r="C8">
        <v>6</v>
      </c>
      <c r="D8" t="s">
        <v>16</v>
      </c>
      <c r="E8" t="s">
        <v>11</v>
      </c>
      <c r="F8">
        <v>32814</v>
      </c>
    </row>
    <row r="9" spans="1:6" x14ac:dyDescent="0.25">
      <c r="A9" t="s">
        <v>6</v>
      </c>
      <c r="B9" t="s">
        <v>7</v>
      </c>
      <c r="C9">
        <v>7</v>
      </c>
      <c r="D9" t="s">
        <v>17</v>
      </c>
      <c r="E9" t="s">
        <v>11</v>
      </c>
      <c r="F9">
        <v>23</v>
      </c>
    </row>
    <row r="10" spans="1:6" x14ac:dyDescent="0.25">
      <c r="A10" t="s">
        <v>6</v>
      </c>
      <c r="B10" t="s">
        <v>7</v>
      </c>
      <c r="C10">
        <v>7</v>
      </c>
      <c r="D10" t="s">
        <v>18</v>
      </c>
      <c r="E10" t="s">
        <v>11</v>
      </c>
      <c r="F10">
        <v>49635</v>
      </c>
    </row>
    <row r="11" spans="1:6" x14ac:dyDescent="0.25">
      <c r="A11" t="s">
        <v>6</v>
      </c>
      <c r="B11" t="s">
        <v>7</v>
      </c>
      <c r="C11">
        <v>8</v>
      </c>
      <c r="D11" t="s">
        <v>19</v>
      </c>
      <c r="F11">
        <v>31910</v>
      </c>
    </row>
    <row r="12" spans="1:6" x14ac:dyDescent="0.25">
      <c r="A12" t="s">
        <v>6</v>
      </c>
      <c r="B12" t="s">
        <v>7</v>
      </c>
      <c r="C12">
        <v>9</v>
      </c>
      <c r="D12" t="s">
        <v>20</v>
      </c>
      <c r="F12">
        <v>20008</v>
      </c>
    </row>
    <row r="13" spans="1:6" x14ac:dyDescent="0.25">
      <c r="A13" t="s">
        <v>6</v>
      </c>
      <c r="B13" t="s">
        <v>21</v>
      </c>
      <c r="C13">
        <v>1</v>
      </c>
      <c r="D13" t="s">
        <v>22</v>
      </c>
      <c r="F13">
        <v>24048</v>
      </c>
    </row>
    <row r="14" spans="1:6" x14ac:dyDescent="0.25">
      <c r="A14" t="s">
        <v>6</v>
      </c>
      <c r="B14" t="s">
        <v>21</v>
      </c>
      <c r="C14">
        <v>10</v>
      </c>
      <c r="D14" t="s">
        <v>20</v>
      </c>
      <c r="F14">
        <v>4632</v>
      </c>
    </row>
    <row r="15" spans="1:6" x14ac:dyDescent="0.25">
      <c r="A15" t="s">
        <v>6</v>
      </c>
      <c r="B15" t="s">
        <v>21</v>
      </c>
      <c r="C15">
        <v>11</v>
      </c>
      <c r="D15" t="s">
        <v>19</v>
      </c>
      <c r="F15">
        <v>9326</v>
      </c>
    </row>
    <row r="16" spans="1:6" x14ac:dyDescent="0.25">
      <c r="A16" t="s">
        <v>6</v>
      </c>
      <c r="B16" t="s">
        <v>21</v>
      </c>
      <c r="C16">
        <v>2</v>
      </c>
      <c r="D16" t="s">
        <v>23</v>
      </c>
      <c r="F16">
        <v>21</v>
      </c>
    </row>
    <row r="17" spans="1:6" x14ac:dyDescent="0.25">
      <c r="A17" t="s">
        <v>6</v>
      </c>
      <c r="B17" t="s">
        <v>21</v>
      </c>
      <c r="C17">
        <v>2</v>
      </c>
      <c r="D17" t="s">
        <v>24</v>
      </c>
      <c r="F17">
        <v>22226</v>
      </c>
    </row>
    <row r="18" spans="1:6" x14ac:dyDescent="0.25">
      <c r="A18" t="s">
        <v>6</v>
      </c>
      <c r="B18" t="s">
        <v>21</v>
      </c>
      <c r="C18">
        <v>3</v>
      </c>
      <c r="D18" t="s">
        <v>25</v>
      </c>
      <c r="F18">
        <v>1</v>
      </c>
    </row>
    <row r="19" spans="1:6" x14ac:dyDescent="0.25">
      <c r="A19" t="s">
        <v>6</v>
      </c>
      <c r="B19" t="s">
        <v>21</v>
      </c>
      <c r="C19">
        <v>3</v>
      </c>
      <c r="D19" t="s">
        <v>26</v>
      </c>
      <c r="F19">
        <v>12361</v>
      </c>
    </row>
    <row r="20" spans="1:6" x14ac:dyDescent="0.25">
      <c r="A20" t="s">
        <v>6</v>
      </c>
      <c r="B20" t="s">
        <v>21</v>
      </c>
      <c r="C20">
        <v>3</v>
      </c>
      <c r="D20" t="s">
        <v>24</v>
      </c>
      <c r="F20">
        <v>14</v>
      </c>
    </row>
    <row r="21" spans="1:6" x14ac:dyDescent="0.25">
      <c r="A21" t="s">
        <v>6</v>
      </c>
      <c r="B21" t="s">
        <v>21</v>
      </c>
      <c r="C21">
        <v>4</v>
      </c>
      <c r="D21" t="s">
        <v>27</v>
      </c>
      <c r="F21">
        <v>13288</v>
      </c>
    </row>
    <row r="22" spans="1:6" x14ac:dyDescent="0.25">
      <c r="A22" t="s">
        <v>6</v>
      </c>
      <c r="B22" t="s">
        <v>21</v>
      </c>
      <c r="C22">
        <v>5</v>
      </c>
      <c r="D22" t="s">
        <v>23</v>
      </c>
      <c r="F22">
        <v>19873</v>
      </c>
    </row>
    <row r="23" spans="1:6" x14ac:dyDescent="0.25">
      <c r="A23" t="s">
        <v>6</v>
      </c>
      <c r="B23" t="s">
        <v>21</v>
      </c>
      <c r="C23">
        <v>6</v>
      </c>
      <c r="D23" t="s">
        <v>25</v>
      </c>
      <c r="F23">
        <v>12977</v>
      </c>
    </row>
    <row r="24" spans="1:6" x14ac:dyDescent="0.25">
      <c r="A24" t="s">
        <v>6</v>
      </c>
      <c r="B24" t="s">
        <v>21</v>
      </c>
      <c r="C24">
        <v>7</v>
      </c>
      <c r="D24" t="s">
        <v>28</v>
      </c>
      <c r="F24">
        <v>8019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Shiny</vt:lpstr>
      <vt:lpstr>_TT_BCG_Module</vt:lpstr>
      <vt:lpstr>_export_Index_Class</vt:lpstr>
      <vt:lpstr>FileName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2023-12-07T21:54:33Z</dcterms:created>
  <dcterms:modified xsi:type="dcterms:W3CDTF">2023-12-11T20:47:54Z</dcterms:modified>
</cp:coreProperties>
</file>