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040" firstSheet="1" activeTab="4"/>
  </bookViews>
  <sheets>
    <sheet name="1. THỐNG KÊ NHANH" sheetId="1" r:id="rId1"/>
    <sheet name="2. DANH SACH KH NHOM 2" sheetId="3" r:id="rId2"/>
    <sheet name="3. DANH SACH NO XAU" sheetId="4" r:id="rId3"/>
    <sheet name="4. BAO CAO NHANH" sheetId="5" r:id="rId4"/>
    <sheet name="5. FILE XUAT TU HE THONG" sheetId="2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2" l="1"/>
  <c r="J30" i="2"/>
  <c r="E30" i="2"/>
  <c r="O10" i="2"/>
  <c r="O30" i="2" s="1"/>
</calcChain>
</file>

<file path=xl/comments1.xml><?xml version="1.0" encoding="utf-8"?>
<comments xmlns="http://schemas.openxmlformats.org/spreadsheetml/2006/main">
  <authors>
    <author>Nguyen Le Thanh My - 7700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31/12/2024 
giữ nguyên không thay đổi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ngày 31/12/2024 giữ nguyên không thay đổi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ngày 31/12/2024 giữ nguyên không thay đổi
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</commentList>
</comments>
</file>

<file path=xl/sharedStrings.xml><?xml version="1.0" encoding="utf-8"?>
<sst xmlns="http://schemas.openxmlformats.org/spreadsheetml/2006/main" count="530" uniqueCount="463">
  <si>
    <t>- Ngày trước đó</t>
  </si>
  <si>
    <t>- Ngày mới nhất</t>
  </si>
  <si>
    <t>Ngày mới nhất</t>
  </si>
  <si>
    <t>Cách tính</t>
  </si>
  <si>
    <t>Nhập tay</t>
  </si>
  <si>
    <t>AGRIBANK CHI NHÁNH KIÊN GIANG</t>
  </si>
  <si>
    <t>PHÒNG KHCN</t>
  </si>
  <si>
    <t xml:space="preserve">SỐ LIỆU TÍN DỤNG </t>
  </si>
  <si>
    <t>Đến ngày ..../..../......</t>
  </si>
  <si>
    <t>I.</t>
  </si>
  <si>
    <t>NỢ NHÓM 2</t>
  </si>
  <si>
    <t>Đơn vị tính: triệu đồng</t>
  </si>
  <si>
    <t>STT</t>
  </si>
  <si>
    <t>CN</t>
  </si>
  <si>
    <t>DƯ NỢ</t>
  </si>
  <si>
    <t>So sánh SL ngày 31/12/2024</t>
  </si>
  <si>
    <t>So sánh SL ngày trước liền kề</t>
  </si>
  <si>
    <t xml:space="preserve"> 31/12/2024</t>
  </si>
  <si>
    <t>Số liệu ngày trước</t>
  </si>
  <si>
    <t>Số liệu ngày mới nhất</t>
  </si>
  <si>
    <r>
      <t xml:space="preserve">Tăng/Giảm 
</t>
    </r>
    <r>
      <rPr>
        <b/>
        <u/>
        <sz val="11"/>
        <rFont val="Times New Roman"/>
        <family val="1"/>
      </rPr>
      <t>so 31/12</t>
    </r>
  </si>
  <si>
    <r>
      <t xml:space="preserve">Tăng/Giảm 
</t>
    </r>
    <r>
      <rPr>
        <b/>
        <u/>
        <sz val="11"/>
        <rFont val="Times New Roman"/>
        <family val="1"/>
      </rPr>
      <t>so ngày trước</t>
    </r>
  </si>
  <si>
    <t>31/12/2024</t>
  </si>
  <si>
    <t xml:space="preserve">Tăng/Giảm </t>
  </si>
  <si>
    <t>Dư nợ N2</t>
  </si>
  <si>
    <t>Tỷ lệ</t>
  </si>
  <si>
    <t>5=4-2</t>
  </si>
  <si>
    <t>6=4-3</t>
  </si>
  <si>
    <t>10=9/4*100</t>
  </si>
  <si>
    <t>11=9-7</t>
  </si>
  <si>
    <t>13 =12/3*100</t>
  </si>
  <si>
    <t>14=9</t>
  </si>
  <si>
    <t>15=10</t>
  </si>
  <si>
    <t>16=14-12</t>
  </si>
  <si>
    <t>Hội sở</t>
  </si>
  <si>
    <t>Hội Sở</t>
  </si>
  <si>
    <t>PGD01</t>
  </si>
  <si>
    <t>Kiên Lương</t>
  </si>
  <si>
    <t>Hòn Đất</t>
  </si>
  <si>
    <t>Kiên Hải</t>
  </si>
  <si>
    <t>Hà Tiên</t>
  </si>
  <si>
    <t>Ba Hòn</t>
  </si>
  <si>
    <t>Rạch Sỏi</t>
  </si>
  <si>
    <t>TP RGiá</t>
  </si>
  <si>
    <t>Mỹ Lâm</t>
  </si>
  <si>
    <t>Tổng cộng</t>
  </si>
  <si>
    <t>=SUM(D13:D23)-D14-D15</t>
  </si>
  <si>
    <t>=SUM(E13:E23)-E14-E15</t>
  </si>
  <si>
    <t>=SUM(F13:F23)-F14-F15</t>
  </si>
  <si>
    <t>=E24-D24</t>
  </si>
  <si>
    <t>=SUM(J13:J23)-J14-J15</t>
  </si>
  <si>
    <t>=J24/E24</t>
  </si>
  <si>
    <t>=SUM(L13:L23)-L14-L15</t>
  </si>
  <si>
    <t>=SUM(M13:M23)-M14-M15</t>
  </si>
  <si>
    <t>=M24/D24</t>
  </si>
  <si>
    <t>=SUM(O13:O23)-O14-O15</t>
  </si>
  <si>
    <t>=O24/E24</t>
  </si>
  <si>
    <t>=SUM(Q13:Q23)-Q14-Q15</t>
  </si>
  <si>
    <t>II.</t>
  </si>
  <si>
    <t>NỢ XẤU</t>
  </si>
  <si>
    <t>Nợ xấu</t>
  </si>
  <si>
    <t>=SUM(D33:D43)-D34-D35</t>
  </si>
  <si>
    <t>=SUM(E33:E43)-E34-E35</t>
  </si>
  <si>
    <t>=SUM(F33:F43)-F34-F35</t>
  </si>
  <si>
    <t>=E44-D44</t>
  </si>
  <si>
    <t>=SUM(J33:J43)-J34-J35</t>
  </si>
  <si>
    <t>=J44/E44</t>
  </si>
  <si>
    <t>=SUM(L33:L43)-L34-L35</t>
  </si>
  <si>
    <t>=SUM(M33:M43)-M34-M35</t>
  </si>
  <si>
    <t>=M44/D44</t>
  </si>
  <si>
    <t>=O44/E44</t>
  </si>
  <si>
    <t>=SUM(Q33:Q43)-Q34-Q35</t>
  </si>
  <si>
    <t>An Giang, ngày .... tháng .... năm ....</t>
  </si>
  <si>
    <t>Lập bảng</t>
  </si>
  <si>
    <t>TP. PHÒNG KHCN</t>
  </si>
  <si>
    <t xml:space="preserve">Nhập tay </t>
  </si>
  <si>
    <t>+ Sử dụng file: 11.08 TOAN TINH; Folder: BC TONG
+ Giá trị = tongduno (Agribank CN Kien Giang) + tongduno (Agribank CN Kiên Lương Kien Giang) + tongduno (Agribank CN Kiên Hải Kien Giang) + tongduno (Agribank CN Hòn Đất Kien Giang) + tongduno (Agribank CN Hà Tiên Kien Giang) + tongduno (Agribank CN Ba Hòn Kien Giang) + tongduno (Agribank CN Rạch Sỏi Kien Giang) + tongduno (Agribank CN Rạch Giá Kien Giang) + tongduno (Agribank CN Mỹ Lâm Kien Giang)</t>
  </si>
  <si>
    <t>+ Sử dụng file: 11.08 TOAN TINH; Folder: BC TONG
+ Giá trị = nhom2 (Agribank CN Kien Giang) + nhom2 (Agribank CN Kiên Lương Kien Giang) + nhom2 (Agribank CN Kiên Hải Kien Giang) + nhom2 (Agribank CN Hòn Đất Kien Giang) + nhom2 (Agribank CN Hà Tiên Kien Giang) + nhom2 (Agribank CN Ba Hòn Kien Giang) + nhom2 (Agribank CN Rạch Sỏi Kien Giang) + nhom2 (Agribank CN Rạch Giá Kien Giang) + nhom2 (Agribank CN Mỹ Lâm Kien Giang)</t>
  </si>
  <si>
    <t>Nợ xấu toàn tỉnh/Dư nợ toàn tỉnh</t>
  </si>
  <si>
    <t>- Dư nợ toàn tỉnh</t>
  </si>
  <si>
    <t>- Nợ nhóm 2 toàn tỉnh</t>
  </si>
  <si>
    <t>- Nợ xấu toàn tỉnh</t>
  </si>
  <si>
    <t>- Tỉ lệ nợ xấu toàn tỉnh</t>
  </si>
  <si>
    <t>Trường</t>
  </si>
  <si>
    <t>Mô Tả</t>
  </si>
  <si>
    <t>Thể hiện dư nợ toàn tỉnh ngày mới nhất và so sánh được dư nợ toàn tỉnh so với ngày trước đang tăng hay giảm</t>
  </si>
  <si>
    <t>Thể hiện được  tỷ lệ nợ xấu toàn tỉnh ngày mới nhất và so sánh được với ngày trước đang tăng hay giảm</t>
  </si>
  <si>
    <t>Thể hiện được nợ xấu toàn tỉnh ngày mới nhất và so sánh được với ngày trước đang tăng hay giảm</t>
  </si>
  <si>
    <t>Thể hiện được nợ nhóm 2 toàn tỉnh ngày mới nhất và so sánh được với ngày trước đang tăng hay giảm</t>
  </si>
  <si>
    <t>Bảng thống kê danh sách có biến động nợ nhóm 2</t>
  </si>
  <si>
    <t>Trường hợp</t>
  </si>
  <si>
    <t>Kết quả trả ra</t>
  </si>
  <si>
    <r>
      <t xml:space="preserve">“Mã kháchh hàng” </t>
    </r>
    <r>
      <rPr>
        <b/>
        <sz val="11"/>
        <color theme="1"/>
        <rFont val="Times New Roman"/>
        <family val="1"/>
      </rPr>
      <t xml:space="preserve">có </t>
    </r>
    <r>
      <rPr>
        <sz val="11"/>
        <color theme="1"/>
        <rFont val="Times New Roman"/>
        <family val="1"/>
      </rPr>
      <t xml:space="preserve">trong file 11.8 N2 </t>
    </r>
    <r>
      <rPr>
        <b/>
        <sz val="11"/>
        <color theme="1"/>
        <rFont val="Times New Roman"/>
        <family val="1"/>
      </rPr>
      <t>nhưng không có trong</t>
    </r>
    <r>
      <rPr>
        <sz val="11"/>
        <color theme="1"/>
        <rFont val="Times New Roman"/>
        <family val="1"/>
      </rPr>
      <t xml:space="preserve"> file 10.8 N2</t>
    </r>
  </si>
  <si>
    <t>- Mã Kháchh hàng</t>
  </si>
  <si>
    <t>- Tên khách hàng có “Mã Kháchh hàng” đó.</t>
  </si>
  <si>
    <t>- Trạng thái: Xuất hiện mới</t>
  </si>
  <si>
    <r>
      <t xml:space="preserve">“Mã kháchh hàng” </t>
    </r>
    <r>
      <rPr>
        <b/>
        <sz val="11"/>
        <color theme="1"/>
        <rFont val="Times New Roman"/>
        <family val="1"/>
      </rPr>
      <t>không có</t>
    </r>
    <r>
      <rPr>
        <sz val="11"/>
        <color theme="1"/>
        <rFont val="Times New Roman"/>
        <family val="1"/>
      </rPr>
      <t xml:space="preserve"> trong file 11.8 N2 </t>
    </r>
    <r>
      <rPr>
        <b/>
        <sz val="11"/>
        <color theme="1"/>
        <rFont val="Times New Roman"/>
        <family val="1"/>
      </rPr>
      <t>nhưng có trong</t>
    </r>
    <r>
      <rPr>
        <sz val="11"/>
        <color theme="1"/>
        <rFont val="Times New Roman"/>
        <family val="1"/>
      </rPr>
      <t xml:space="preserve"> file 10.8 N2 </t>
    </r>
  </si>
  <si>
    <r>
      <t>“Mã kháchh hàng”</t>
    </r>
    <r>
      <rPr>
        <b/>
        <sz val="11"/>
        <color theme="1"/>
        <rFont val="Times New Roman"/>
        <family val="1"/>
      </rPr>
      <t xml:space="preserve"> có ở cả 2 file</t>
    </r>
    <r>
      <rPr>
        <sz val="11"/>
        <color theme="1"/>
        <rFont val="Times New Roman"/>
        <family val="1"/>
      </rPr>
      <t xml:space="preserve"> 11.8 N2 và file 10.8 N2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</si>
  <si>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trừ = 0 =&gt; Không hiện lên bảng.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</si>
  <si>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&lt; 0 =&gt; Trả ra: Mã Kháchh hàng, Tên khách hàng có “Mã Kháchh hàng” đó, Trạng thái: Giảm nợ nhóm 2.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</si>
  <si>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&gt; 0 =&gt; Trả ra: Mã Kháchh hàng, Tên khách hàng có “Mã Kháchh hàng” đó, Trạng thái: Tăng nợ nhóm 2.</t>
    </r>
  </si>
  <si>
    <t>File sử dụng: 10.8 N2 và 11.8 N2; trong Folder BAO CAO CHI TIET</t>
  </si>
  <si>
    <t>Bảng thống kê danh sách có biến động nợ xấu</t>
  </si>
  <si>
    <t>File sử dụng: 10.8 NX và 11.8 NX; trong Folder BAO CAO CHI TIET</t>
  </si>
  <si>
    <t>- Mã Chi nhánh: Cột “Tên chi nhánh” trong file 11.8 NX</t>
  </si>
  <si>
    <t>Mã Chi nhánh</t>
  </si>
  <si>
    <t>Dư nợ</t>
  </si>
  <si>
    <t>Nợ nhóm 2</t>
  </si>
  <si>
    <t>Nợ xấu (Nợ xấu = tổng dư nợ - nợ nhóm 1 - nợ nhóm 2)</t>
  </si>
  <si>
    <t>Mô tả</t>
  </si>
  <si>
    <t>Bảng cho thấy dược các chi nhánh nào đang có tăng,giảm, không đổi ở các chỉ tiêu dư nợ, nợ xấu, nợ nhóm 2</t>
  </si>
  <si>
    <t>- Tính toán = Cột tongduno (Agribank CN Kien Giang; file: 11.08 TOAN TINH; Folder: BC TONG) – (trừ) Cột tongduno (Agribank CN Kien Giang; file: 10.08 TOAN TINH; Folder: BC TONG) 
- Trả ra: if (tính toán &gt;0) =&gt; Tăng; If (tính toán &lt;0) =&gt; Giảm; If (tính toán =0) =&gt; Không có sự biến động</t>
  </si>
  <si>
    <t>- Tính toán = Cột nhom2 (Agribank CN Kien Giang; file: 11.08 TOAN TINH; Folder: BC TONG) – (trừ) Cột nhom2  (Agribank CN Kien Giang; file: 10.08 TOAN TINH; Folder: BC TONG) 
- Trả ra: if (tính toán &gt;0) =&gt; Tăng; If (tính toán &lt;0) =&gt; Giảm; If (tính toán =0) =&gt; Không có sự biến động</t>
  </si>
  <si>
    <t>- Tính toán = [cột tongduno(Agribank CN Kien Giang; file: 11.08 TOAN TINH; Folder: BC TONG) - tổng của cột nhom2, nhom1 (Agribank CN Kien Giang; file: 11.08 TOAN TINH; Folder: BC TONG)] – (trừ)  [cột tongduno(Agribank CN Kien Giang; file: 10.08 TOAN TINH; Folder: BC TONG) - tổng của cột nhom2, nhom1 (Agribank CN Kien Giang; file: 10.08 TOAN TINH; Folder: BC TONG)] 
- Trả ra: if (tính toán &gt;0) =&gt; Tăng; If (tính toán &lt;0) =&gt; Giảm; If (tính toán =0) =&gt; Không có sự biến động</t>
  </si>
  <si>
    <t>- Tính toán = Cột tongduno (Agribank CN Kiên Lương Kiên Giang; file: 11.08 TOAN TINH; Folder: BC TONG) – (trừ) Cột tongduno (Agribank CN Kiên Lương Kiên Giang; file: 10.08 TOAN TINH; Folder: BC TONG) 
- Trả ra: if (tính toán &gt;0) =&gt; Tăng; If (tính toán &lt;0) =&gt; Giảm; If (tính toán =0) =&gt; Không có sự biến động</t>
  </si>
  <si>
    <t>- Tính toán = Cột nhom2 (Agribank CN Kiên Lương Kiên Giang; file: 11.08 TOAN TINH; Folder: BC TONG) – (trừ) Cột nhom2 (Agribank CN Kiên Lương Kiên Giang; file: 10.08 TOAN TINH; Folder: BC TONG) 
- Trả ra: if (tính toán &gt;0) =&gt; Tăng; If (tính toán &lt;0) =&gt; Giảm; If (tính toán =0) =&gt; Không có sự biến động</t>
  </si>
  <si>
    <t>- Tính toán = Cột tongduno (Agribank CN Hòn Đất Kiên Giang; file: 11.08 TOAN TINH; Folder: BC TONG) – (trừ) Cột tongduno (Agribank CN Hòn Đất Kiên Giang; file: 10.08 TOAN TINH; Folder: BC TONG) 
- Trả ra: if (tính toán &gt;0) =&gt; Tăng; If (tính toán &lt;0) =&gt; Giảm; If (tính toán =0) =&gt; Không có sự biến động</t>
  </si>
  <si>
    <t>- Tính toán = Cột nhom2 (Agribank CN Hòn Đất Kiên Giang; file: 11.08 TOAN TINH; Folder: BC TONG) – (trừ) Cột nhom2 (Agribank CN Hòn Đất Kiên Giang; file: 10.08 TOAN TINH; Folder: BC TONG) 
- Trả ra: if (tính toán &gt;0) =&gt; Tăng; If (tính toán &lt;0) =&gt; Giảm; If (tính toán =0) =&gt; Không có sự biến động</t>
  </si>
  <si>
    <t>- Tính toán = Cột tongduno (Agribank CN Kiên Hải Kien Giang; file: 11.08 TOAN TINH; Folder: BC TONG) – (trừ) Cột tongduno (Agribank CN Kiên Hải Kien Giang; file: 10.08 TOAN TINH; Folder: BC TONG) 
- Trả ra: if (tính toán &gt;0) =&gt; Tăng; If (tính toán &lt;0) =&gt; Giảm; If (tính toán =0) =&gt; Không có sự biến động</t>
  </si>
  <si>
    <t>- Tính toán = Cột nhom2 (Agribank CN Kiên Hải Kien Giang; file: 11.08 TOAN TINH; Folder: BC TONG) – (trừ) Cột nhom2 (Agribank CN Kiên Hải Kien Giang; file: 10.08 TOAN TINH; Folder: BC TONG) 
- Trả ra: if (tính toán &gt;0) =&gt; Tăng; If (tính toán &lt;0) =&gt; Giảm; If (tính toán =0) =&gt; Không có sự biến động</t>
  </si>
  <si>
    <t>- Tính toán = Cột tongduno (Agribank CN Hà Tiên Kien Giang; file: 11.08 TOAN TINH; Folder: BC TONG) – (trừ) Cột tongduno (Agribank CN Hà Tiên Kien Giang; file: 10.08 TOAN TINH; Folder: BC TONG) 
- Trả ra: if (tính toán &gt;0) =&gt; Tăng; If (tính toán &lt;0) =&gt; Giảm; If (tính toán =0) =&gt; Không có sự biến động</t>
  </si>
  <si>
    <t>- Tính toán = Cột nhom2 (Agribank CN Hà Tiên Kien Giang; file: 11.08 TOAN TINH; Folder: BC TONG) – (trừ) Cột nhom2 (Agribank CN Hà Tiên Kien Giang; file: 10.08 TOAN TINH; Folder: BC TONG) 
- Trả ra: if (tính toán &gt;0) =&gt; Tăng; If (tính toán &lt;0) =&gt; Giảm; If (tính toán =0) =&gt; Không có sự biến động</t>
  </si>
  <si>
    <t>- Tính toán = Cột tongduno (Agribank CN Ba Hòn Kien Giang; file: 11.08 TOAN TINH; Folder: BC TONG) – (trừ) Cột tongduno (Agribank CN Ba Hòn Kien Giang; file: 10.08 TOAN TINH; Folder: BC TONG) 
- Trả ra: if (tính toán &gt;0) =&gt; Tăng; If (tính toán &lt;0) =&gt; Giảm; If (tính toán =0) =&gt; Không có sự biến động</t>
  </si>
  <si>
    <t>- Tính toán = Cột nhom2 (Agribank CN Ba Hòn Kien Giang; file: 11.08 TOAN TINH; Folder: BC TONG) – (trừ) Cột nhom2 (Agribank CN Ba Hòn Kien Giang; file: 10.08 TOAN TINH; Folder: BC TONG) 
- Trả ra: if (tính toán &gt;0) =&gt; Tăng; If (tính toán &lt;0) =&gt; Giảm; If (tính toán =0) =&gt; Không có sự biến động</t>
  </si>
  <si>
    <t>- Tính toán = Cột tongduno (Agribank CN Rạch Sỏi Kien Giang; file: 11.08 TOAN TINH; Folder: BC TONG) – (trừ) Cột tongduno (Agribank CN Rạch Sỏi Kien Giang; file: 10.08 TOAN TINH; Folder: BC TONG) 
- Trả ra: if (tính toán &gt;0) =&gt; Tăng; If (tính toán &lt;0) =&gt; Giảm; If (tính toán =0) =&gt; Không có sự biến động</t>
  </si>
  <si>
    <t>- Tính toán = Cột nhom2 (Agribank CN Rạch Sỏi Kien Giang; file: 11.08 TOAN TINH; Folder: BC TONG) – (trừ) Cột nhom2 (Agribank CN Rạch Sỏi Kien Giang; file: 10.08 TOAN TINH; Folder: BC TONG) 
- Trả ra: if (tính toán &gt;0) =&gt; Tăng; If (tính toán &lt;0) =&gt; Giảm; If (tính toán =0) =&gt; Không có sự biến động</t>
  </si>
  <si>
    <t>- Tính toán = Cột tongduno (Agribank CN Rạch Giá Kien Giang; file: 11.08 TOAN TINH; Folder: BC TONG) – (trừ) Cột tongduno (Agribank CN Rạch Giá Kien Giang; file: 10.08 TOAN TINH; Folder: BC TONG) 
- Trả ra: if (tính toán &gt;0) =&gt; Tăng; If (tính toán &lt;0) =&gt; Giảm; If (tính toán =0) =&gt; Không có sự biến động</t>
  </si>
  <si>
    <t>- Tính toán = Cột nhom2 (Agribank CN Rạch Giá Kien Giang; file: 11.08 TOAN TINH; Folder: BC TONG) – (trừ) Cột nhom2 (Agribank CN Rạch Giá Kien Giang; file: 10.08 TOAN TINH; Folder: BC TONG) 
- Trả ra: if (tính toán &gt;0) =&gt; Tăng; If (tính toán &lt;0) =&gt; Giảm; If (tính toán =0) =&gt; Không có sự biến động</t>
  </si>
  <si>
    <t>- Tính toán = Cột tongduno (Agribank CN Mỹ Lâm Kien Giang; file: 11.08 TOAN TINH; Folder: BC TONG) – (trừ) Cột tongduno (Agribank CN Mỹ Lâm Kien Giang; file: 10.08 TOAN TINH; Folder: BC TONG) 
- Trả ra: if (tính toán &gt;0) =&gt; Tăng; If (tính toán &lt;0) =&gt; Giảm; If (tính toán =0) =&gt; Không có sự biến động</t>
  </si>
  <si>
    <t>- Tính toán = Cột nhom2 (Agribank CN Mỹ Lâm Kien Giang; file: 11.08 TOAN TINH; Folder: BC TONG) – (trừ) Cột nhom2 (Agribank CN Mỹ Lâm Kien Giang; file: 10.08 TOAN TINH; Folder: BC TONG) 
- Trả ra: if (tính toán &gt;0) =&gt; Tăng; If (tính toán &lt;0) =&gt; Giảm; If (tính toán =0) =&gt; Không có sự biến động</t>
  </si>
  <si>
    <t>- Tính toán = [cột tongduno(Agribank CN Kiên Lương Kien Giang; file: 11.08 TOAN TINH; Folder: BC TONG) - tổng của cột nhom2, nhom1 (Agribank CN Kiên Lương Kien Giang; file: 11.08 TOAN TINH; Folder: BC TONG)] – (trừ)  [cột tongduno(Agribank CN Kiên Lương Kien Giang; file: 10.08 TOAN TINH; Folder: BC TONG) - tổng của cột nhom2, nhom1 (Agribank CN Kiên Lương Kien Giang; file: 10.08 TOAN TINH; Folder: BC TONG)] 
- Trả ra: if (tính toán &gt;0) =&gt; Tăng; If (tính toán &lt;0) =&gt; Giảm; If (tính toán =0) =&gt; Không có sự biến động</t>
  </si>
  <si>
    <t>- Tính toán = [cột tongduno(Agribank CN Hòn Đất Kien Giang; file: 11.08 TOAN TINH; Folder: BC TONG) - tổng của cột nhom2, nhom1 (Agribank CN Hòn Đất Kien Giang; file: 11.08 TOAN TINH; Folder: BC TONG)] – (trừ)  [cột tongduno(Agribank CN Hòn Đất Kien Giang; file: 10.08 TOAN TINH; Folder: BC TONG) - tổng của cột nhom2, nhom1 (Agribank CN Hòn Đất Kien Giang; file: 10.08 TOAN TINH; Folder: BC TONG)] 
- Trả ra: if (tính toán &gt;0) =&gt; Tăng; If (tính toán &lt;0) =&gt; Giảm; If (tính toán =0) =&gt; Không có sự biến động</t>
  </si>
  <si>
    <t>- Tính toán = [cột tongduno(Agribank CN Kiên Hải Kien Giang; file: 11.08 TOAN TINH; Folder: BC TONG) - tổng của cột nhom2, nhom1 (Agribank CN Kiên Hải Kien Giang; file: 11.08 TOAN TINH; Folder: BC TONG)] – (trừ)  [cột tongduno(Agribank CN Kiên Hải Kien Giang; file: 10.08 TOAN TINH; Folder: BC TONG) - tổng của cột nhom2, nhom1 (Agribank CN Kiên Hải Kien Giang; file: 10.08 TOAN TINH; Folder: BC TONG)] 
- Trả ra: if (tính toán &gt;0) =&gt; Tăng; If (tính toán &lt;0) =&gt; Giảm; If (tính toán =0) =&gt; Không có sự biến động</t>
  </si>
  <si>
    <t>- Tính toán = [cột tongduno(Agribank CN Hà Tiên Kien Giang; file: 11.08 TOAN TINH; Folder: BC TONG) - tổng của cột nhom2, nhom1 (Agribank CN Hà Tiên Kien Giang; file: 11.08 TOAN TINH; Folder: BC TONG)] – (trừ)  [cột tongduno(Agribank CN Hà Tiên Kien Giang; file: 10.08 TOAN TINH; Folder: BC TONG) - tổng của cột nhom2, nhom1 (Agribank CN Hà Tiên Kien Giang; file: 10.08 TOAN TINH; Folder: BC TONG)] 
- Trả ra: if (tính toán &gt;0) =&gt; Tăng; If (tính toán &lt;0) =&gt; Giảm; If (tính toán =0) =&gt; Không có sự biến động</t>
  </si>
  <si>
    <t>- Tính toán = [cột tongduno(Agribank CN Ba Hòn Kien Giang; file: 11.08 TOAN TINH; Folder: BC TONG) - tổng của cột nhom2, nhom1 (Agribank CN Ba Hòn Kien Giang; file: 11.08 TOAN TINH; Folder: BC TONG)] – (trừ)  [cột tongduno(Agribank CN Ba Hòn Kien Giang; file: 10.08 TOAN TINH; Folder: BC TONG) - tổng của cột nhom2, nhom1 (Agribank CN Ba Hòn Kien Giang; file: 10.08 TOAN TINH; Folder: BC TONG)] 
- Trả ra: if (tính toán &gt;0) =&gt; Tăng; If (tính toán &lt;0) =&gt; Giảm; If (tính toán =0) =&gt; Không có sự biến động</t>
  </si>
  <si>
    <t>- Tính toán = [cột tongduno(Agribank CN Rạch Sỏi Kien Giang; file: 11.08 TOAN TINH; Folder: BC TONG) - tổng của cột nhom2, nhom1 (Agribank CN Rạch Sỏi Kien Giang; file: 11.08 TOAN TINH; Folder: BC TONG)] – (trừ)  [cột tongduno(Agribank CN Rạch Sỏi Kien Giang; file: 10.08 TOAN TINH; Folder: BC TONG) - tổng của cột nhom2, nhom1 (Agribank CN Rạch Sỏi Kien Giang; file: 10.08 TOAN TINH; Folder: BC TONG)] 
- Trả ra: if (tính toán &gt;0) =&gt; Tăng; If (tính toán &lt;0) =&gt; Giảm; If (tính toán =0) =&gt; Không có sự biến động</t>
  </si>
  <si>
    <t>- Tính toán = [cột tongduno(Agribank CN Rạch Giá Kien Giang; file: 11.08 TOAN TINH; Folder: BC TONG) - tổng của cột nhom2, nhom1 (Agribank CN Rạch Giá Kien Giang; file: 11.08 TOAN TINH; Folder: BC TONG)] – (trừ)  [cột tongduno(Agribank CN Rạch Giá Kien Giang; file: 10.08 TOAN TINH; Folder: BC TONG) - tổng của cột nhom2, nhom1 (Agribank CN Rạch Giá Kien Giang; file: 10.08 TOAN TINH; Folder: BC TONG)] 
- Trả ra: if (tính toán &gt;0) =&gt; Tăng; If (tính toán &lt;0) =&gt; Giảm; If (tính toán =0) =&gt; Không có sự biến động</t>
  </si>
  <si>
    <t>- Tính toán = [cột tongduno(Agribank CN Mỹ Lâm Kien Giang; file: 11.08 TOAN TINH; Folder: BC TONG) - tổng của cột nhom2, nhom1 (Agribank CN Mỹ Lâm Kien Giang; file: 11.08 TOAN TINH; Folder: BC TONG)] – (trừ)  [cột tongduno(Agribank CN Mỹ Lâm Kien Giang; file: 10.08 TOAN TINH; Folder: BC TONG) - tổng của cột nhom2, nhom1 (Agribank CN Mỹ Lâm Kien Giang; file: 10.08 TOAN TINH; Folder: BC TONG)] 
- Trả ra: if (tính toán &gt;0) =&gt; Tăng; If (tính toán &lt;0) =&gt; Giảm; If (tính toán =0) =&gt; Không có sự biến động</t>
  </si>
  <si>
    <t>Quản trị web sẽ tải các file Input lên và sẽ nhập tay 2 ngày cần so sánh với nhau lên hệ thống</t>
  </si>
  <si>
    <t>Dư nợ toàn tỉnh - Nợ Nhóm 2 toàn tỉnh</t>
  </si>
  <si>
    <t>Xuất hiện các khách hàng thay đổi dư nợ (tăng, giảm, không còn nợ nhóm 2, xuất hiện mới) giữa ngày mới và ngày cũ.</t>
  </si>
  <si>
    <t>- Trạng thái: Không còn nợ nhóm 2</t>
  </si>
  <si>
    <t>- Mã Chi nhánh: Cột “Tên chi nhánh” trong file 11.8 N2 ứng với "Mã kháchh hàng" tương ứng đó</t>
  </si>
  <si>
    <t>- Mã Chi nhánh: Cột “Tên chi nhánh” trong file 10.8 N2 ứng với "Mã kháchh hàng" tương ứng đó</t>
  </si>
  <si>
    <t>- Tiến hành lấy cột “tổng số” trong file 11.8 N2 - (trừ) cột “tổng số” trong file 10.8 N2 ứng với “Mã kháchh hàng” đó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</si>
  <si>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trừ = 0 =&gt; Không hiện lên bảng</t>
    </r>
  </si>
  <si>
    <t>Dò các khách hàng thay đổi dư nợ (tăng, giảm, không còn nợ xấu, xuất hiện mới) giữa ngày mới và ngày cũ.</t>
  </si>
  <si>
    <r>
      <t xml:space="preserve">“Mã kháchh hàng” </t>
    </r>
    <r>
      <rPr>
        <b/>
        <sz val="11"/>
        <color theme="1"/>
        <rFont val="Times New Roman"/>
        <family val="1"/>
      </rPr>
      <t>không có</t>
    </r>
    <r>
      <rPr>
        <sz val="11"/>
        <color theme="1"/>
        <rFont val="Times New Roman"/>
        <family val="1"/>
      </rPr>
      <t xml:space="preserve"> trong file 11.8 NX </t>
    </r>
    <r>
      <rPr>
        <b/>
        <sz val="11"/>
        <color theme="1"/>
        <rFont val="Times New Roman"/>
        <family val="1"/>
      </rPr>
      <t>nhưng có trong</t>
    </r>
    <r>
      <rPr>
        <sz val="11"/>
        <color theme="1"/>
        <rFont val="Times New Roman"/>
        <family val="1"/>
      </rPr>
      <t xml:space="preserve"> file 10.8 NX</t>
    </r>
  </si>
  <si>
    <t>- Trạng thái: Không còn nợ xấu</t>
  </si>
  <si>
    <t>- Mã Chi nhánh: Cột “Tên chi nhánh” trong file 10.8 NX ứng với "Mã kháchh hàng" tương ứng đó</t>
  </si>
  <si>
    <t>- Tiến hành lấy cột “tổng số” trong file 11.8 NX - (trừ) cột “tổng số” trong file 10.8 NX ứng với “Mã kháchh hàng” đó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</si>
  <si>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&gt; 0 =&gt; Trả ra: Mã Kháchh hàng, Tên khách hàng có “Mã Kháchh hàng” đó, Trạng thái: Tăng nợ nhóm xấu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</si>
  <si>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&lt; 0 =&gt; Trả ra: Mã Kháchh hàng, Tên khách hàng có “Mã Kháchh hàng” đó, Trạng thái: Giảm nợ nhóm xấu</t>
    </r>
  </si>
  <si>
    <r>
      <t xml:space="preserve">“Mã kháchh hàng” </t>
    </r>
    <r>
      <rPr>
        <b/>
        <sz val="11"/>
        <color theme="1"/>
        <rFont val="Times New Roman"/>
        <family val="1"/>
      </rPr>
      <t>có ở cả</t>
    </r>
    <r>
      <rPr>
        <sz val="11"/>
        <color theme="1"/>
        <rFont val="Times New Roman"/>
        <family val="1"/>
      </rPr>
      <t xml:space="preserve"> 2 file 11.8 NX và file 10.8 NX</t>
    </r>
  </si>
  <si>
    <r>
      <t xml:space="preserve">“Mã kháchh hàng” </t>
    </r>
    <r>
      <rPr>
        <b/>
        <sz val="11"/>
        <color theme="1"/>
        <rFont val="Times New Roman"/>
        <family val="1"/>
      </rPr>
      <t>có</t>
    </r>
    <r>
      <rPr>
        <sz val="11"/>
        <color theme="1"/>
        <rFont val="Times New Roman"/>
        <family val="1"/>
      </rPr>
      <t xml:space="preserve"> trong file 11.8 NX </t>
    </r>
    <r>
      <rPr>
        <b/>
        <sz val="11"/>
        <color theme="1"/>
        <rFont val="Times New Roman"/>
        <family val="1"/>
      </rPr>
      <t>nhưng không</t>
    </r>
    <r>
      <rPr>
        <sz val="11"/>
        <color theme="1"/>
        <rFont val="Times New Roman"/>
        <family val="1"/>
      </rPr>
      <t xml:space="preserve"> có trong file 10.8 NX</t>
    </r>
  </si>
  <si>
    <t>{F23} = {E23}-{C23}</t>
  </si>
  <si>
    <t>{F22} = {E22}-{C22}</t>
  </si>
  <si>
    <t>{F21} = {E21}-{C21}</t>
  </si>
  <si>
    <t>{F20} = {E20}-{C20}</t>
  </si>
  <si>
    <t>{F19} = {E19}-{C19}</t>
  </si>
  <si>
    <t>{F18} = {E18}-{C18}</t>
  </si>
  <si>
    <t>{F17} = {E17}-{C17}</t>
  </si>
  <si>
    <t>{F16} = {E16}-{C16}</t>
  </si>
  <si>
    <t>{F15} = {E15}-{C15}</t>
  </si>
  <si>
    <t>{F14} = {E14}-{C14}</t>
  </si>
  <si>
    <t>{F13} = {E13}-{C13}</t>
  </si>
  <si>
    <t>{C13} = 2819707.34</t>
  </si>
  <si>
    <t>{C14} = 2307009.34</t>
  </si>
  <si>
    <t>{C15} = 512698</t>
  </si>
  <si>
    <t>{C16} = 888828</t>
  </si>
  <si>
    <t>{C17} = 1726583</t>
  </si>
  <si>
    <t>{C18} = 748955</t>
  </si>
  <si>
    <t>{C19} = 1643004</t>
  </si>
  <si>
    <t>{C20} = 1301903</t>
  </si>
  <si>
    <t>{C21} = 2160442</t>
  </si>
  <si>
    <t>{C22} = 1919733</t>
  </si>
  <si>
    <t>{C23} = 1593433</t>
  </si>
  <si>
    <t>{G13} = {E13}-{D13}</t>
  </si>
  <si>
    <t>{G14} = {E14}-{D14}</t>
  </si>
  <si>
    <t>{G15} = {E15}-{D15}</t>
  </si>
  <si>
    <t>{G16} = {E16}-{D16}</t>
  </si>
  <si>
    <t>{G17} = {E17}-{D17}</t>
  </si>
  <si>
    <t>{G18} = {E18}-{D18}</t>
  </si>
  <si>
    <t>{G19} = {E19}-{D19}</t>
  </si>
  <si>
    <t>{G20} = {E20}-{D20}</t>
  </si>
  <si>
    <t>{G21} = {E21}-{D21}</t>
  </si>
  <si>
    <t>{G22} = {E22}-{D22}</t>
  </si>
  <si>
    <t>{G23} = {E23}-{D23}</t>
  </si>
  <si>
    <t>{H13} = 28911</t>
  </si>
  <si>
    <t>{H14} = 23356</t>
  </si>
  <si>
    <t>{H15} = 5555</t>
  </si>
  <si>
    <t>{H16} = 1348</t>
  </si>
  <si>
    <t>{H17} = 1429</t>
  </si>
  <si>
    <t>{H18} = 6877</t>
  </si>
  <si>
    <t>{H19} = 27814</t>
  </si>
  <si>
    <t>{H20} = 13209</t>
  </si>
  <si>
    <t>{H21} = 26034</t>
  </si>
  <si>
    <t>{H22} = 10012</t>
  </si>
  <si>
    <t>{H23} = 363</t>
  </si>
  <si>
    <t>{K14} = {J14}/{E14}</t>
  </si>
  <si>
    <t>{K13} = {J13}/{E13}</t>
  </si>
  <si>
    <t>{K15} = {J15}/{E15}</t>
  </si>
  <si>
    <t>{K16} = {J16}/{E16}</t>
  </si>
  <si>
    <t>{K17} = {J17}/{E17}</t>
  </si>
  <si>
    <t>{K18} = {J18}/{E18}</t>
  </si>
  <si>
    <t>{K19} = {J19}/{E19}</t>
  </si>
  <si>
    <t>{K20} = {J20}/{E20}</t>
  </si>
  <si>
    <t>{K21} = {J21}/{E21}</t>
  </si>
  <si>
    <t>{K22} = {J22}/{E22}</t>
  </si>
  <si>
    <t>{K23} = {J23}/{E23}</t>
  </si>
  <si>
    <t>{L23} = {J23}-{H23}</t>
  </si>
  <si>
    <t>{L13} = {J13}-{H13}</t>
  </si>
  <si>
    <t>{L14} = {J14}-{H14}</t>
  </si>
  <si>
    <t>{L15} = {J15}-{H15}</t>
  </si>
  <si>
    <t>{L16} = {J16}-{H16}</t>
  </si>
  <si>
    <t>{L17} = {J17}-{H17}</t>
  </si>
  <si>
    <t>{L18} = {J18}-{H18}</t>
  </si>
  <si>
    <t>{L19} = {J19}-{H19}</t>
  </si>
  <si>
    <t>{L20} = {J20}-{H20}</t>
  </si>
  <si>
    <t>{L21} = {J21}-{H21}</t>
  </si>
  <si>
    <t>{L22} = {J22}-{H22}</t>
  </si>
  <si>
    <t>{M15} =  Sử dụng file: 10.08 TOAN TINH; Folder: BC TONG
+ Giá trị = nhom2 (Quốc Việt + Bích Nguyệt)</t>
  </si>
  <si>
    <t>{N13} = {M13}/{D13}</t>
  </si>
  <si>
    <t>{N14} = {M14}/{D14}</t>
  </si>
  <si>
    <t>{N15} = {M15}/{D15}</t>
  </si>
  <si>
    <t>{N16} = {M16}/{D16}</t>
  </si>
  <si>
    <t>{N17} = {M17}/{D17}</t>
  </si>
  <si>
    <t>{N18} = {M18}/{D18}</t>
  </si>
  <si>
    <t>{N19} = {M19}/{D19}</t>
  </si>
  <si>
    <t>{N20} = {M20}/{D20}</t>
  </si>
  <si>
    <t>{N21} = {M21}/{D21}</t>
  </si>
  <si>
    <t>{N22} = {M22}/{D22}</t>
  </si>
  <si>
    <t>{N23} = {M23}/{D23}</t>
  </si>
  <si>
    <t>{O13} = {J13}</t>
  </si>
  <si>
    <t>{O14} = {J14}</t>
  </si>
  <si>
    <t>{O15} = {J15}</t>
  </si>
  <si>
    <t>{O16} = {J16}</t>
  </si>
  <si>
    <t>{O17} = {J17}</t>
  </si>
  <si>
    <t>{O18} = {J18}</t>
  </si>
  <si>
    <t>{O19} = {J19}</t>
  </si>
  <si>
    <t>{O20} = {J20}</t>
  </si>
  <si>
    <t>{O21} = {J21}</t>
  </si>
  <si>
    <t>{O22} = {J22}</t>
  </si>
  <si>
    <t>{O23} = {J23}</t>
  </si>
  <si>
    <t>{P13} = {K13}</t>
  </si>
  <si>
    <t>{P14} = {K14}</t>
  </si>
  <si>
    <t>{P15} = {K15}</t>
  </si>
  <si>
    <t>{P16} = {K16}</t>
  </si>
  <si>
    <t>{P17} = {K17}</t>
  </si>
  <si>
    <t>{P18} = {K18}</t>
  </si>
  <si>
    <t>{P19} = {K19}</t>
  </si>
  <si>
    <t>{P20} = {K20}</t>
  </si>
  <si>
    <t>{P21} = {K21}</t>
  </si>
  <si>
    <t>{P22} = {K22}</t>
  </si>
  <si>
    <t>{P23} = {K23}</t>
  </si>
  <si>
    <t>{Q13} = {O13}-{M13}</t>
  </si>
  <si>
    <t>{Q14} = {O14}-{M14}</t>
  </si>
  <si>
    <t>{Q15} = {O15}-{M15}</t>
  </si>
  <si>
    <t>{Q16} = {O16}-{M16}</t>
  </si>
  <si>
    <t>{Q17} = {O17}-{M17}</t>
  </si>
  <si>
    <t>{Q18} = {O18}-{M18}</t>
  </si>
  <si>
    <t>{Q19} = {O19}-{M19}</t>
  </si>
  <si>
    <t>{Q20} = {O20}-{M20}</t>
  </si>
  <si>
    <t>{Q21} = {O21}-{M21}</t>
  </si>
  <si>
    <t>{Q22} = {O22}-{M22}</t>
  </si>
  <si>
    <t>{Q23} = {O23}-{M23}</t>
  </si>
  <si>
    <t>{C33} = 2819707.34</t>
  </si>
  <si>
    <t>{C34} = 2307009.34</t>
  </si>
  <si>
    <t>{C35} = 512698</t>
  </si>
  <si>
    <t>{C36} = 888828</t>
  </si>
  <si>
    <t>{C37} = 1726583</t>
  </si>
  <si>
    <t>{C38} = 748955</t>
  </si>
  <si>
    <t>{C39} = 1643004</t>
  </si>
  <si>
    <t>{C40} = 1301903</t>
  </si>
  <si>
    <t>{C41} = 2160442</t>
  </si>
  <si>
    <t>{C42} = 1919733</t>
  </si>
  <si>
    <t>{C43} = 1593433</t>
  </si>
  <si>
    <t>{F33} = {E13}-{C13}</t>
  </si>
  <si>
    <t>{F34} = {E14}-{C14}</t>
  </si>
  <si>
    <t>{F35} = {E15}-{C15}</t>
  </si>
  <si>
    <t>{F36} = {E16}-{C16}</t>
  </si>
  <si>
    <t>{F37} = {E17}-{C17}</t>
  </si>
  <si>
    <t>{F38} = {E18}-{C18}</t>
  </si>
  <si>
    <t>{F39} = {E19}-{C19}</t>
  </si>
  <si>
    <t>{F40} = {E20}-{C20}</t>
  </si>
  <si>
    <t>{F41} = {E21}-{C21}</t>
  </si>
  <si>
    <t>{F42} = {E22}-{C22}</t>
  </si>
  <si>
    <t>{F43} = {E23}-{C23}</t>
  </si>
  <si>
    <t>{G33} = {E13}-{D13}</t>
  </si>
  <si>
    <t>{G34} = {E14}-{D14}</t>
  </si>
  <si>
    <t>{G35} = {E15}-{D15}</t>
  </si>
  <si>
    <t>{G36} = {E16}-{D16}</t>
  </si>
  <si>
    <t>{G37} = {E17}-{D17}</t>
  </si>
  <si>
    <t>{G38} = {E18}-{D18}</t>
  </si>
  <si>
    <t>{G39} = {E19}-{D19}</t>
  </si>
  <si>
    <t>{G40} = {E20}-{D20}</t>
  </si>
  <si>
    <t>{G41} = {E21}-{D21}</t>
  </si>
  <si>
    <t>{G42} = {E22}-{D22}</t>
  </si>
  <si>
    <t>{G43} = {E23}-{D23}</t>
  </si>
  <si>
    <t>{H33} = 72961</t>
  </si>
  <si>
    <t>{H34} = 24564</t>
  </si>
  <si>
    <t>{H35} = 48397</t>
  </si>
  <si>
    <t>{H36} = 19010</t>
  </si>
  <si>
    <t>{H37} = 0</t>
  </si>
  <si>
    <t>{H38} = 9313</t>
  </si>
  <si>
    <t>{H39} = 98101</t>
  </si>
  <si>
    <t>{H40} = 3670</t>
  </si>
  <si>
    <t>{H41} = 4229</t>
  </si>
  <si>
    <t>{H42} = 8977</t>
  </si>
  <si>
    <t>{H43} = 1877</t>
  </si>
  <si>
    <t>{K33} = {J33}/{E33}</t>
  </si>
  <si>
    <t>{K34} = {J34}/{E34}</t>
  </si>
  <si>
    <t>{K35} = {J35}/{E35}</t>
  </si>
  <si>
    <t>{K36} = {J36}/{E36}</t>
  </si>
  <si>
    <t>{K37} = {J37}/{E37}</t>
  </si>
  <si>
    <t>{K38} = {J38}/{E38}</t>
  </si>
  <si>
    <t>{K39} = {J39}/{E39}</t>
  </si>
  <si>
    <t>{K40} = {J40}/{E40}</t>
  </si>
  <si>
    <t>{K41} = {J41}/{E41}</t>
  </si>
  <si>
    <t>{K42} = {J42}/{E42}</t>
  </si>
  <si>
    <t>{K43} = {J43}/{E43}</t>
  </si>
  <si>
    <t>{L33} = {J33}-{H33}</t>
  </si>
  <si>
    <t>{L34} = {J34}-{H34}</t>
  </si>
  <si>
    <t>{L35} = {J35}-{H35}</t>
  </si>
  <si>
    <t>{L36} = {J36}-{H36}</t>
  </si>
  <si>
    <t>{L37} = {J37}-{H37}</t>
  </si>
  <si>
    <t>{L38} = {J38}-{H38}</t>
  </si>
  <si>
    <t>{L39} = {J39}-{H39}</t>
  </si>
  <si>
    <t>{L40} = {J40}-{H40}</t>
  </si>
  <si>
    <t>{L41} = {J41}-{H41}</t>
  </si>
  <si>
    <t>{L42} = {J42}-{H42}</t>
  </si>
  <si>
    <t>{L43} = {J43}-{H43}</t>
  </si>
  <si>
    <t>{N33} = {M33}/{D33}</t>
  </si>
  <si>
    <t>{N34} = {M34}/{D34}</t>
  </si>
  <si>
    <t>{N35} = {M35}/{D35}</t>
  </si>
  <si>
    <t>{N36} = {M36}/{D36}</t>
  </si>
  <si>
    <t>{N37} = {M37}/{D37}</t>
  </si>
  <si>
    <t>{N38} = {M38}/{D38}</t>
  </si>
  <si>
    <t>{N39} = {M39}/{D39}</t>
  </si>
  <si>
    <t>{N40} = {M40}/{D40}</t>
  </si>
  <si>
    <t>{N41} = {M41}/{D41}</t>
  </si>
  <si>
    <t>{N42} = {M42}/{D42}</t>
  </si>
  <si>
    <t>{N43} = {M43}/{D43}</t>
  </si>
  <si>
    <t>{O34} = {J34}</t>
  </si>
  <si>
    <t>{O33} = {J33}</t>
  </si>
  <si>
    <t>{O35} = {J35}</t>
  </si>
  <si>
    <t>{O36} = {J36}</t>
  </si>
  <si>
    <t>{O37} = {J37}</t>
  </si>
  <si>
    <t>{O38} = {J38}</t>
  </si>
  <si>
    <t>{O39} = {J39}</t>
  </si>
  <si>
    <t>{O40} = {J40}</t>
  </si>
  <si>
    <t>{O41} = {J41}</t>
  </si>
  <si>
    <t>{O42} = {J42}</t>
  </si>
  <si>
    <t>{O43} = {J43}</t>
  </si>
  <si>
    <t>{P33} = {K33}</t>
  </si>
  <si>
    <t>{P34} = {K34}</t>
  </si>
  <si>
    <t>{P35} = {K35}</t>
  </si>
  <si>
    <t>{P36} = {K36}</t>
  </si>
  <si>
    <t>{P37} = {K37}</t>
  </si>
  <si>
    <t>{P38} = {K38}</t>
  </si>
  <si>
    <t>{P39} = {K39}</t>
  </si>
  <si>
    <t>{P40} = {K40}</t>
  </si>
  <si>
    <t>{P41} = {K41}</t>
  </si>
  <si>
    <t>{P42} = {K42}</t>
  </si>
  <si>
    <t>{P43} = {K43}</t>
  </si>
  <si>
    <t>{Q33} = {O33}-{M33}</t>
  </si>
  <si>
    <t>{Q34} = {O34}-{M34}</t>
  </si>
  <si>
    <t>{Q35} = {O35}-{M35}</t>
  </si>
  <si>
    <t>{Q36} = {O36}-{M36}</t>
  </si>
  <si>
    <t>{Q37} = {O37}-{M37}</t>
  </si>
  <si>
    <t>{Q38} = {O38}-{M38}</t>
  </si>
  <si>
    <t>{Q39} = {O39}-{M39}</t>
  </si>
  <si>
    <t>{Q40} = {O40}-{M40}</t>
  </si>
  <si>
    <t>{Q41} = {O41}-{M41}</t>
  </si>
  <si>
    <t>{Q42} = {O42}-{M42}</t>
  </si>
  <si>
    <t>{Q43} = {O43}-{M43}</t>
  </si>
  <si>
    <t>{D14} = Sử dụng file: 10.08 7700 DU NO:
+ Giá trị = cột tongduno (Thu Hà + Mai Anh + Huyền Trang + Thái + Huy + Đào)</t>
  </si>
  <si>
    <t>{D15} = Sử dụng file: 10.08 7700 DU NO:
+ Giá trị = cột tongduno (Quốc Việt + Bích Nguyệt)</t>
  </si>
  <si>
    <t>{D13} = Sử dụng file: 10.08 TOAN TINH:
+ Giá trị = tongduno (7700)</t>
  </si>
  <si>
    <t>{D16} = Sử dụng file: 10.08 TOAN TINH:
+ Giá trị = tongduno (7701)</t>
  </si>
  <si>
    <t>{D17} =  Sử dụng file: 10.08 TOAN TINH:
+ Giá trị = tongduno (7706)</t>
  </si>
  <si>
    <t>{D18} =  Sử dụng file: 10.08 TOAN TINH:
+ Giá trị = tongduno (7708)</t>
  </si>
  <si>
    <t>{D19} =  Sử dụng file: 10.08 TOAN TINH:
+ Giá trị = tongduno (7711 )</t>
  </si>
  <si>
    <t>{D20} =  Sử dụng file: 10.08 TOAN TINH:
+ Giá trị = tongduno (7712 )</t>
  </si>
  <si>
    <t>{D22} =  Sử dụng file: 10.08 TOAN TINH:
+ Giá trị = tongduno (7715)</t>
  </si>
  <si>
    <t>{D23} =  Sử dụng file: 10.08 TOAN TINH:
+ Giá trị = tongduno (7716 )</t>
  </si>
  <si>
    <t>{E14} =  Sử dụng file: 11.08 7700 DU NO:
+ Giá trị = cột tongduno (Thu Hà + Mai Anh + Huyền Trang + Thái + Huy + Đào)</t>
  </si>
  <si>
    <t>{E15} =  Sử dụng file: 11.08 7700 DU NO:
+ Giá trị = cột tongduno (Quốc Việt + Bích Nguyệt)</t>
  </si>
  <si>
    <t>{E13} =  Sử dụng file: 11.08 TOAN TINH:
+ Giá trị = tongduno (7700)</t>
  </si>
  <si>
    <t>{E16} =  Sử dụng file: 11.08 TOAN TINH:
+ Giá trị = tongduno (7701)</t>
  </si>
  <si>
    <t>{E17} =  Sử dụng file: 11.08 TOAN TINH:
+ Giá trị = tongduno (7706 )</t>
  </si>
  <si>
    <t>{E19} =  Sử dụng file: 11.08 TOAN TINH:
+ Giá trị = tongduno (7711)</t>
  </si>
  <si>
    <t>{E20} =  Sử dụng file: 11.08 TOAN TINH:
+ Giá trị = tongduno (7712 )</t>
  </si>
  <si>
    <t>{E21} =  Sử dụng file: 11.08 TOAN TINH:
+ Giá trị = tongduno (7713 )</t>
  </si>
  <si>
    <t>{E22} =  Sử dụng file: 11.08 TOAN TINH:
+ Giá trị = tongduno (7715 )</t>
  </si>
  <si>
    <t>{E23} =  Sử dụng file: 11.08 TOAN TINH:
+ Giá trị = tongduno (7716 )</t>
  </si>
  <si>
    <t>{J14} = Sử dụng file: 11.08 TOAN TINH:
+ Giá trị = nhom2 (Thu Hà + Mai Anh + Huyền Trang + Thái + Huy + Đào)</t>
  </si>
  <si>
    <t>{J15} = Sử dụng file: 11.08 TOAN TINH:
+ Giá trị = nhom2 (Quốc Việt + Bích Nguyệt)</t>
  </si>
  <si>
    <t>{J13} =  Sử dụng file: 11.08 TOAN TINH:
+ Giá trị = nhom2 (7700)</t>
  </si>
  <si>
    <t>{J16} =  Sử dụng file: 11.08 TOAN TINH:
+ Giá trị = nhom2 (7701)</t>
  </si>
  <si>
    <t>{J17} =  Sử dụng file: 11.08 TOAN TINH:
+ Giá trị = nhom2 (7706 )</t>
  </si>
  <si>
    <t>{J18} =  Sử dụng file: 11.08 TOAN TINH:
+ Giá trị = nhom2 (7708)</t>
  </si>
  <si>
    <t>{J19} =  Sử dụng file: 11.08 TOAN TINH:
+ Giá trị = nhom2 (7711 )</t>
  </si>
  <si>
    <t>{J20} =  Sử dụng file: 11.08 TOAN TINH:
+ Giá trị = nhom2 (7712 )</t>
  </si>
  <si>
    <t>{J21} =  Sử dụng file: 11.08 TOAN TINH:
+ Giá trị = nhom2 (7713)</t>
  </si>
  <si>
    <t>{J22} =  Sử dụng file: 11.08 TOAN TINH:
+ Giá trị = nhom2 (7715)</t>
  </si>
  <si>
    <t>{M14} =  Sử dụng file: 10.08 TOAN TINH:
+ Giá trị = nhom2 (Thu Hà + Mai Anh + Huyền Trang + Thái + Huy + Đào)</t>
  </si>
  <si>
    <t>{M13} =  Sử dụng file: 10.08 TOAN TINH:
+ Giá trị = nhom2 (7700)</t>
  </si>
  <si>
    <t>{M16} =  Sử dụng file: 10.08 TOAN TINH:
+ Giá trị = nhom2 (7701)</t>
  </si>
  <si>
    <t>{M17} =  Sử dụng file: 10.08 TOAN TINH:
+ Giá trị = nhom2 (7706 )</t>
  </si>
  <si>
    <t>{M18} =  Sử dụng file: 10.08 TOAN TINH:
+ Giá trị = nhom2 (7708 )</t>
  </si>
  <si>
    <t>{M19} =  Sử dụng file: 10.08 TOAN TINH:
+ Giá trị = nhom2 (7711 )</t>
  </si>
  <si>
    <t>{M20} =  Sử dụng file: 10.08 TOAN TINH:
+ Giá trị = nhom2 (7712 )</t>
  </si>
  <si>
    <t>{M21} =  Sử dụng file: 10.08 TOAN TINH:
+ Giá trị = nhom2 (7713 )</t>
  </si>
  <si>
    <t>{M22} =  Sử dụng file: 10.08 TOAN TINH:
+ Giá trị = nhom2 (7715 )</t>
  </si>
  <si>
    <t>{M23} =  Sử dụng file: 10.08 TOAN TINH:
+ Giá trị = nhom2 (7716 )</t>
  </si>
  <si>
    <t>{D34} =  Sử dụng file: 10.08 7700 DU NO:
+ Giá trị = cột tongduno (Thu Hà + Mai Anh + Huyền Trang + Thái + Huy + Đào)</t>
  </si>
  <si>
    <t>{D35} =  Sử dụng file: 10.08 7700 DU NO:
+ Giá trị = cột tongduno (Quốc Việt + Bích Nguyệt)</t>
  </si>
  <si>
    <t>{E35} =  Sử dụng file: 11.08 7700 DU NO:
+ Giá trị = cột tongduno (Quốc Việt + Bích Nguyệt)</t>
  </si>
  <si>
    <t>{E34} =  Sử dụng file: 11.08 7700 DU NO:
+ Giá trị = cột tongduno (Thu Hà + Mai Anh + Huyền Trang + Thái + Huy + Đào)</t>
  </si>
  <si>
    <t>{D33} =  Sử dụng file: 10.08 TOAN TINH:
+ Giá trị = tongduno (7700)</t>
  </si>
  <si>
    <t>{E33} =  Sử dụng file: 11.08 TOAN TINH:
+ Giá trị = tongduno (7700)</t>
  </si>
  <si>
    <t>{D36} =  Sử dụng file: 10.08 TOAN TINH:
+ Giá trị = tongduno (7701)</t>
  </si>
  <si>
    <t>{E36} =  Sử dụng file: 11.08 TOAN TINH:
+ Giá trị = tongduno (7701)</t>
  </si>
  <si>
    <t>{D37} =  Sử dụng file: 10.08 TOAN TINH:
+ Giá trị = tongduno (7706 )</t>
  </si>
  <si>
    <t>{E37} =  Sử dụng file: 11.08 TOAN TINH:
+ Giá trị = tongduno (7706 )</t>
  </si>
  <si>
    <t>{D38} =  Sử dụng file: 10.08 TOAN TINH:
+ Giá trị = tongduno (7708 )</t>
  </si>
  <si>
    <t>{E38} =  Sử dụng file: 11.08 TOAN TINH:
+ Giá trị = tongduno (7708 )</t>
  </si>
  <si>
    <t>{D39} =  Sử dụng file: 10.08 TOAN TINH:
+ Giá trị = tongduno (7711 )</t>
  </si>
  <si>
    <t>{E39} =  Sử dụng file: 11.08 TOAN TINH:
+ Giá trị = tongduno (7711 )</t>
  </si>
  <si>
    <t>{D40} =  Sử dụng file: 10.08 TOAN TINH:
+ Giá trị = tongduno (7712 )</t>
  </si>
  <si>
    <t>{E40} =  Sử dụng file: 11.08 TOAN TINH:
+ Giá trị = tongduno (7712 )</t>
  </si>
  <si>
    <t>{D41} =  Sử dụng file: 10.08 TOAN TINH:
+ Giá trị = tongduno (7713)</t>
  </si>
  <si>
    <t>{E41} =  Sử dụng file: 11.08 TOAN TINH:
+ Giá trị = tongduno (7713 )</t>
  </si>
  <si>
    <t>{D42} =  Sử dụng file: 10.08 TOAN TINH:
+ Giá trị = tongduno (7715 )</t>
  </si>
  <si>
    <t>{E42} =  Sử dụng file: 11.08 TOAN TINH:
+ Giá trị = tongduno (7715 )</t>
  </si>
  <si>
    <t>{D43} =  Sử dụng file: 10.08 TOAN TINH:
+ Giá trị = tongduno (7716 )</t>
  </si>
  <si>
    <t>{E43} =  Sử dụng file: 11.08 TOAN TINH:
+ Giá trị = tongduno (7716 )</t>
  </si>
  <si>
    <t>{J34} =  Sử dụng file: 11.08 7700 DU NO:
'+ Giá trị = cột tongduno (Thu Hà + Mai Anh + Huyền Trang + Thái + Huy + Đào) - cột nhom1 (Thu Hà + Mai Anh + Huyền Trang + Thái + Huy + Đào) - cột nhom2 (Thu Hà + Mai Anh + Huyền Trang + Thái + Huy + Đào)</t>
  </si>
  <si>
    <t>{J35} =  Sử dụng file: 11.08 7700 DU NO:
+ Giá trị = cột tongduno (Quốc Việt + Bích Nguyệt) - nhom1 (Quốc Việt + Bích Nguyệt) - nhom2 (Quốc Việt + Bích Nguyệt)</t>
  </si>
  <si>
    <t>{J33} =  Sử dụng file: 11.08 TOAN TINH:
+ Giá trị = tongduno (7700) - nhom1 (7700) - nhom2 (7700)</t>
  </si>
  <si>
    <t>{J36} =  Sử dụng file: 11.08 TOAN TINH:
+ Giá trị =  tongduno (7701) - nhom1 (7701) - nhom2 (7701)</t>
  </si>
  <si>
    <t>{J37} =  Sử dụng file: 11.08 TOAN TINH:
+ Giá trị = tongduno (7706) - nhom1 (7706) - nhom2 (7706)</t>
  </si>
  <si>
    <t>{J38} =  Sử dụng file: 11.08 TOAN TINH:
+ Giá trị =  tongduno (7708) - nhom1(7708) - nhom2 (7708 )</t>
  </si>
  <si>
    <t>{J39} =  Sử dụng file: 11.08 TOAN TINH:
+ Giá trị = tongduno (7711) - nhom1 (7711 ) - nhom2 (7711 )</t>
  </si>
  <si>
    <t>{J40} =  Sử dụng file: 11.08 TOAN TINH; Folder: BC TONG
+ Giá trị = tongduno (7712 ) - nhom1 (7712 ) - nhom2 (7712 )</t>
  </si>
  <si>
    <t>{J41} =  Sử dụng file: 11.08 TOAN TINH; Folder: BC TONG
+ Giá trị = tongduno (7713 ) - nhom1 (7713 ) - nhom2 (7713 )</t>
  </si>
  <si>
    <t>{J42} =  Sử dụng file: 11.08 TOAN TINH:
+ Giá trị = tongduno (7715 )- nhom1 (7715 ) - nhom2 (7715)</t>
  </si>
  <si>
    <t>{J43} =  Sử dụng file: 11.08 TOAN TINH:
+ Giá trị = tongduno (7716 ) - nhom1 (7716 ) - nhom2 (7716 )</t>
  </si>
  <si>
    <t>{M34} =  Sử dụng file: 10.08 7700 DU NO:
'+ Giá trị = cột tongduno (Thu Hà + Mai Anh + Huyền Trang + Thái + Huy + Đào) - cột nhom1 (Thu Hà + Mai Anh + Huyền Trang + Thái + Huy + Đào) - cột nhom2 (Thu Hà + Mai Anh + Huyền Trang + Thái + Huy + Đào)</t>
  </si>
  <si>
    <t>{M35} =  Sử dụng file: 10.08 7700 DU NO:
+ Giá trị = cột tongduno (Quốc Việt + Bích Nguyệt) - nhom1 (Quốc Việt + Bích Nguyệt) - nhom2 (Quốc Việt + Bích Nguyệt)</t>
  </si>
  <si>
    <t>{M33} =  Sử dụng file: 10.08 TOAN TINH:
+ Giá trị = tongduno (7700) - nhom1 (7700) - nhom2 (7700)</t>
  </si>
  <si>
    <t>{M36} =  Sử dụng file: 10.08 TOAN TINH:
+ Giá trị =  tongduno (7701) - nhom1 (7701) - nhom2 (7701)</t>
  </si>
  <si>
    <t>{M37} =  Sử dụng file: 10.08 TOAN TINH:
+ Giá trị = tongduno (7706) - nhom1 (7706) - nhom2 (7706)</t>
  </si>
  <si>
    <t>{M38} =  Sử dụng file: 10.08 TOAN TINH:
+ Giá trị =  tongduno (7708) - nhom1(7708) - nhom2 (7708 )</t>
  </si>
  <si>
    <t>{M39} =  Sử dụng file: 10.08 TOAN TINH:
+ Giá trị = tongduno (7711) - nhom1 (7711 ) - nhom2 (7711 )</t>
  </si>
  <si>
    <t>{M40} =  Sử dụng file: 10.08 TOAN TINH:
+ Giá trị = tongduno (7712 ) - nhom1 (7712 )- nhom2 (7712 )</t>
  </si>
  <si>
    <t>{M41} =  Sử dụng file: 10.08 TOAN TINH:
+ Giá trị = tongduno (7713) - nhom1 (7713 ) - nhom2 (7713 )</t>
  </si>
  <si>
    <t>{M42} =  Sử dụng file: 10.08 TOAN TINH:
+ Giá trị = tongduno (7715)- nhom1 (7715 ) - nhom2 (7715 )</t>
  </si>
  <si>
    <t>{M43} =  Sử dụng file: 10.08 TOAN TINH:
+ Giá trị = tongduno (7716 ) - nhom1 (7716 ) - nhom2 (7716)</t>
  </si>
  <si>
    <t>{D21} =  Sử dụng file: 10.08 TOAN TINH:
+ Giá trị = tongduno (7713)</t>
  </si>
  <si>
    <t>{E18} =  Sử dụng file: 11.08 TOAN TINH:
+ Giá trị = tongduno (7708)</t>
  </si>
  <si>
    <t>{J23} =  Sử dụng file: 11.08 TOAN TINH:
+ Giá trị = nhom2 (7716)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</si>
</sst>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u/>
      <sz val="13"/>
      <name val="Times New Roman"/>
      <family val="1"/>
    </font>
    <font>
      <b/>
      <u/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6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i/>
      <sz val="12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3"/>
      <name val="Times New Roman"/>
      <family val="1"/>
    </font>
    <font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right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3" fontId="15" fillId="0" borderId="2" xfId="1" applyNumberFormat="1" applyFont="1" applyBorder="1" applyAlignment="1">
      <alignment horizontal="center" vertical="center"/>
    </xf>
    <xf numFmtId="164" fontId="16" fillId="0" borderId="2" xfId="3" quotePrefix="1" applyNumberFormat="1" applyFont="1" applyFill="1" applyBorder="1" applyAlignment="1">
      <alignment horizontal="center" vertical="center" wrapText="1"/>
    </xf>
    <xf numFmtId="164" fontId="16" fillId="0" borderId="2" xfId="3" quotePrefix="1" applyNumberFormat="1" applyFont="1" applyFill="1" applyBorder="1" applyAlignment="1">
      <alignment horizontal="center" vertical="center"/>
    </xf>
    <xf numFmtId="10" fontId="15" fillId="0" borderId="2" xfId="4" applyNumberFormat="1" applyFont="1" applyFill="1" applyBorder="1" applyAlignment="1">
      <alignment horizontal="center" vertical="center"/>
    </xf>
    <xf numFmtId="10" fontId="16" fillId="0" borderId="2" xfId="4" quotePrefix="1" applyNumberFormat="1" applyFont="1" applyFill="1" applyBorder="1" applyAlignment="1">
      <alignment horizontal="center" vertical="center"/>
    </xf>
    <xf numFmtId="10" fontId="16" fillId="0" borderId="2" xfId="3" quotePrefix="1" applyNumberFormat="1" applyFont="1" applyFill="1" applyBorder="1" applyAlignment="1">
      <alignment horizontal="center" vertical="center"/>
    </xf>
    <xf numFmtId="164" fontId="15" fillId="0" borderId="0" xfId="3" applyNumberFormat="1" applyFont="1" applyFill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3" fontId="12" fillId="0" borderId="2" xfId="1" applyNumberFormat="1" applyFont="1" applyBorder="1" applyAlignment="1">
      <alignment horizontal="center" vertical="center"/>
    </xf>
    <xf numFmtId="164" fontId="12" fillId="0" borderId="0" xfId="3" applyNumberFormat="1" applyFont="1" applyFill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164" fontId="2" fillId="0" borderId="0" xfId="3" applyNumberFormat="1" applyFon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164" fontId="2" fillId="0" borderId="2" xfId="2" applyNumberFormat="1" applyFont="1" applyBorder="1" applyAlignment="1">
      <alignment horizontal="center" vertical="center"/>
    </xf>
    <xf numFmtId="164" fontId="17" fillId="0" borderId="2" xfId="2" quotePrefix="1" applyNumberFormat="1" applyFont="1" applyBorder="1" applyAlignment="1">
      <alignment horizontal="center" vertical="center"/>
    </xf>
    <xf numFmtId="164" fontId="17" fillId="0" borderId="2" xfId="3" quotePrefix="1" applyNumberFormat="1" applyFont="1" applyFill="1" applyBorder="1" applyAlignment="1">
      <alignment horizontal="center" vertical="center"/>
    </xf>
    <xf numFmtId="10" fontId="2" fillId="0" borderId="2" xfId="4" applyNumberFormat="1" applyFont="1" applyFill="1" applyBorder="1" applyAlignment="1">
      <alignment horizontal="center" vertical="center"/>
    </xf>
    <xf numFmtId="10" fontId="17" fillId="0" borderId="2" xfId="4" quotePrefix="1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10" fontId="2" fillId="0" borderId="0" xfId="4" applyNumberFormat="1" applyFont="1" applyFill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10" fontId="15" fillId="0" borderId="2" xfId="4" applyNumberFormat="1" applyFont="1" applyFill="1" applyBorder="1" applyAlignment="1">
      <alignment horizontal="center" vertical="center" wrapText="1"/>
    </xf>
    <xf numFmtId="10" fontId="16" fillId="0" borderId="2" xfId="4" quotePrefix="1" applyNumberFormat="1" applyFont="1" applyFill="1" applyBorder="1" applyAlignment="1">
      <alignment horizontal="center" vertical="center" wrapText="1"/>
    </xf>
    <xf numFmtId="10" fontId="16" fillId="0" borderId="2" xfId="3" quotePrefix="1" applyNumberFormat="1" applyFont="1" applyFill="1" applyBorder="1" applyAlignment="1">
      <alignment horizontal="center" vertical="center" wrapText="1"/>
    </xf>
    <xf numFmtId="10" fontId="16" fillId="0" borderId="2" xfId="3" applyNumberFormat="1" applyFont="1" applyFill="1" applyBorder="1" applyAlignment="1">
      <alignment horizontal="center" vertical="center" wrapText="1"/>
    </xf>
    <xf numFmtId="164" fontId="15" fillId="0" borderId="0" xfId="3" applyNumberFormat="1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165" fontId="12" fillId="0" borderId="2" xfId="1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 wrapText="1"/>
    </xf>
    <xf numFmtId="164" fontId="2" fillId="0" borderId="0" xfId="3" applyNumberFormat="1" applyFont="1" applyFill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164" fontId="2" fillId="0" borderId="2" xfId="2" applyNumberFormat="1" applyFont="1" applyBorder="1" applyAlignment="1">
      <alignment horizontal="center" vertical="center" wrapText="1"/>
    </xf>
    <xf numFmtId="164" fontId="17" fillId="0" borderId="2" xfId="5" quotePrefix="1" applyNumberFormat="1" applyFont="1" applyFill="1" applyBorder="1" applyAlignment="1">
      <alignment horizontal="center" vertical="center" wrapText="1"/>
    </xf>
    <xf numFmtId="164" fontId="17" fillId="0" borderId="2" xfId="3" quotePrefix="1" applyNumberFormat="1" applyFont="1" applyFill="1" applyBorder="1" applyAlignment="1">
      <alignment horizontal="center" vertical="center" wrapText="1"/>
    </xf>
    <xf numFmtId="10" fontId="2" fillId="0" borderId="2" xfId="4" applyNumberFormat="1" applyFont="1" applyFill="1" applyBorder="1" applyAlignment="1">
      <alignment horizontal="center" vertical="center" wrapText="1"/>
    </xf>
    <xf numFmtId="164" fontId="17" fillId="0" borderId="2" xfId="2" quotePrefix="1" applyNumberFormat="1" applyFont="1" applyBorder="1" applyAlignment="1">
      <alignment horizontal="center" vertical="center" wrapText="1"/>
    </xf>
    <xf numFmtId="10" fontId="17" fillId="0" borderId="2" xfId="4" quotePrefix="1" applyNumberFormat="1" applyFont="1" applyFill="1" applyBorder="1" applyAlignment="1">
      <alignment horizontal="center" vertical="center" wrapText="1"/>
    </xf>
    <xf numFmtId="164" fontId="17" fillId="0" borderId="2" xfId="3" applyNumberFormat="1" applyFont="1" applyFill="1" applyBorder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64" fontId="2" fillId="0" borderId="0" xfId="5" applyNumberFormat="1" applyFont="1" applyFill="1" applyBorder="1" applyAlignment="1">
      <alignment horizontal="center" vertical="center"/>
    </xf>
    <xf numFmtId="164" fontId="2" fillId="0" borderId="5" xfId="2" applyNumberFormat="1" applyFont="1" applyBorder="1" applyAlignment="1">
      <alignment horizontal="center" vertical="center"/>
    </xf>
    <xf numFmtId="10" fontId="2" fillId="0" borderId="5" xfId="4" applyNumberFormat="1" applyFont="1" applyFill="1" applyBorder="1" applyAlignment="1">
      <alignment horizontal="center" vertical="center"/>
    </xf>
    <xf numFmtId="164" fontId="2" fillId="0" borderId="5" xfId="3" applyNumberFormat="1" applyFont="1" applyFill="1" applyBorder="1" applyAlignment="1">
      <alignment horizontal="center" vertical="center"/>
    </xf>
    <xf numFmtId="164" fontId="15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164" fontId="9" fillId="0" borderId="0" xfId="2" applyNumberFormat="1" applyFont="1" applyAlignment="1">
      <alignment horizontal="center" vertical="center"/>
    </xf>
    <xf numFmtId="14" fontId="9" fillId="0" borderId="0" xfId="2" applyNumberFormat="1" applyFont="1" applyAlignment="1">
      <alignment horizontal="center" vertical="center"/>
    </xf>
    <xf numFmtId="164" fontId="10" fillId="0" borderId="0" xfId="5" applyNumberFormat="1" applyFont="1" applyFill="1" applyAlignment="1">
      <alignment horizontal="center" vertical="center"/>
    </xf>
    <xf numFmtId="10" fontId="10" fillId="0" borderId="0" xfId="4" applyNumberFormat="1" applyFont="1" applyFill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2" fillId="0" borderId="0" xfId="0" applyFont="1"/>
    <xf numFmtId="0" fontId="23" fillId="0" borderId="2" xfId="0" applyFont="1" applyBorder="1" applyAlignment="1">
      <alignment vertical="center" wrapText="1"/>
    </xf>
    <xf numFmtId="0" fontId="23" fillId="0" borderId="2" xfId="0" quotePrefix="1" applyFont="1" applyBorder="1" applyAlignment="1">
      <alignment vertical="center" wrapText="1"/>
    </xf>
    <xf numFmtId="0" fontId="23" fillId="0" borderId="2" xfId="0" quotePrefix="1" applyFont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vertical="center" wrapText="1"/>
    </xf>
    <xf numFmtId="0" fontId="26" fillId="0" borderId="7" xfId="0" applyFont="1" applyBorder="1" applyAlignment="1">
      <alignment horizontal="left" vertical="center" wrapText="1" indent="4"/>
    </xf>
    <xf numFmtId="0" fontId="26" fillId="0" borderId="10" xfId="0" applyFont="1" applyBorder="1" applyAlignment="1">
      <alignment horizontal="left" vertical="center" wrapText="1" indent="4"/>
    </xf>
    <xf numFmtId="0" fontId="22" fillId="0" borderId="3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/>
    </xf>
    <xf numFmtId="0" fontId="16" fillId="0" borderId="2" xfId="3" quotePrefix="1" applyNumberFormat="1" applyFont="1" applyFill="1" applyBorder="1" applyAlignment="1">
      <alignment horizontal="center" vertical="center" wrapText="1"/>
    </xf>
    <xf numFmtId="0" fontId="22" fillId="0" borderId="7" xfId="0" quotePrefix="1" applyFont="1" applyBorder="1" applyAlignment="1">
      <alignment vertical="center" wrapText="1"/>
    </xf>
    <xf numFmtId="0" fontId="22" fillId="0" borderId="10" xfId="0" quotePrefix="1" applyFont="1" applyBorder="1" applyAlignment="1">
      <alignment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11" xfId="0" quotePrefix="1" applyFont="1" applyBorder="1" applyAlignment="1">
      <alignment horizontal="center" vertical="center" wrapText="1"/>
    </xf>
    <xf numFmtId="0" fontId="23" fillId="0" borderId="8" xfId="0" quotePrefix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3" fillId="0" borderId="12" xfId="0" quotePrefix="1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14" fontId="2" fillId="3" borderId="2" xfId="2" applyNumberFormat="1" applyFont="1" applyFill="1" applyBorder="1" applyAlignment="1">
      <alignment horizontal="center" vertical="center" wrapText="1"/>
    </xf>
    <xf numFmtId="14" fontId="2" fillId="4" borderId="3" xfId="2" applyNumberFormat="1" applyFont="1" applyFill="1" applyBorder="1" applyAlignment="1">
      <alignment horizontal="center" vertical="center" wrapText="1"/>
    </xf>
    <xf numFmtId="14" fontId="2" fillId="4" borderId="10" xfId="2" applyNumberFormat="1" applyFont="1" applyFill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164" fontId="15" fillId="0" borderId="0" xfId="2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14" fontId="2" fillId="4" borderId="2" xfId="2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164" fontId="15" fillId="6" borderId="2" xfId="3" quotePrefix="1" applyNumberFormat="1" applyFont="1" applyFill="1" applyBorder="1" applyAlignment="1">
      <alignment horizontal="center" vertical="center"/>
    </xf>
    <xf numFmtId="164" fontId="15" fillId="6" borderId="2" xfId="3" applyNumberFormat="1" applyFont="1" applyFill="1" applyBorder="1" applyAlignment="1">
      <alignment horizontal="center" vertical="center"/>
    </xf>
    <xf numFmtId="164" fontId="12" fillId="6" borderId="2" xfId="3" applyNumberFormat="1" applyFont="1" applyFill="1" applyBorder="1" applyAlignment="1">
      <alignment horizontal="center" vertical="center"/>
    </xf>
    <xf numFmtId="164" fontId="15" fillId="6" borderId="2" xfId="3" applyNumberFormat="1" applyFont="1" applyFill="1" applyBorder="1" applyAlignment="1">
      <alignment horizontal="center" vertical="center" wrapText="1"/>
    </xf>
    <xf numFmtId="164" fontId="12" fillId="6" borderId="2" xfId="3" applyNumberFormat="1" applyFont="1" applyFill="1" applyBorder="1" applyAlignment="1">
      <alignment horizontal="center" vertical="center" wrapText="1"/>
    </xf>
  </cellXfs>
  <cellStyles count="6">
    <cellStyle name="Comma 2" xfId="5"/>
    <cellStyle name="Comma 4" xfId="3"/>
    <cellStyle name="Normal" xfId="0" builtinId="0"/>
    <cellStyle name="Normal 2" xfId="2"/>
    <cellStyle name="Normal 3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22412</xdr:rowOff>
    </xdr:from>
    <xdr:to>
      <xdr:col>12</xdr:col>
      <xdr:colOff>403412</xdr:colOff>
      <xdr:row>4</xdr:row>
      <xdr:rowOff>392203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C1D1EC3B-0104-47DE-A494-8DD6ED859F1F}"/>
            </a:ext>
          </a:extLst>
        </xdr:cNvPr>
        <xdr:cNvGrpSpPr/>
      </xdr:nvGrpSpPr>
      <xdr:grpSpPr>
        <a:xfrm>
          <a:off x="11206" y="22412"/>
          <a:ext cx="7653618" cy="3664320"/>
          <a:chOff x="12989" y="0"/>
          <a:chExt cx="7000178" cy="3051918"/>
        </a:xfrm>
      </xdr:grpSpPr>
      <xdr:pic>
        <xdr:nvPicPr>
          <xdr:cNvPr id="2" name="Picture 1" descr="A screenshot of a computer&#10;&#10;AI-generated content may be incorrect.">
            <a:extLst>
              <a:ext uri="{FF2B5EF4-FFF2-40B4-BE49-F238E27FC236}">
                <a16:creationId xmlns="" xmlns:a16="http://schemas.microsoft.com/office/drawing/2014/main" id="{6F3ED44D-5C3D-48D4-81C2-C18BB7BA3C49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89" y="0"/>
            <a:ext cx="7000178" cy="305191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F960696F-E463-474E-83EE-36DC64CA25FF}"/>
              </a:ext>
            </a:extLst>
          </xdr:cNvPr>
          <xdr:cNvSpPr txBox="1"/>
        </xdr:nvSpPr>
        <xdr:spPr>
          <a:xfrm>
            <a:off x="5345615" y="25977"/>
            <a:ext cx="141080" cy="204756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2C5F3FFE-837E-4C00-9215-C2EFA855E35F}"/>
              </a:ext>
            </a:extLst>
          </xdr:cNvPr>
          <xdr:cNvSpPr txBox="1"/>
        </xdr:nvSpPr>
        <xdr:spPr>
          <a:xfrm>
            <a:off x="6446924" y="518616"/>
            <a:ext cx="142875" cy="204756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605116</xdr:colOff>
      <xdr:row>0</xdr:row>
      <xdr:rowOff>0</xdr:rowOff>
    </xdr:from>
    <xdr:to>
      <xdr:col>13</xdr:col>
      <xdr:colOff>280146</xdr:colOff>
      <xdr:row>10</xdr:row>
      <xdr:rowOff>336176</xdr:rowOff>
    </xdr:to>
    <xdr:pic>
      <xdr:nvPicPr>
        <xdr:cNvPr id="6" name="Picture 5" descr="A screenshot of a computer&#10;&#10;AI-generated content may be incorrect.">
          <a:extLst>
            <a:ext uri="{FF2B5EF4-FFF2-40B4-BE49-F238E27FC236}">
              <a16:creationId xmlns="" xmlns:a16="http://schemas.microsoft.com/office/drawing/2014/main" id="{D3FDC0BF-2CAC-414C-9705-083E2B3DEAA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234" y="0"/>
          <a:ext cx="6936441" cy="36979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0</xdr:rowOff>
    </xdr:from>
    <xdr:to>
      <xdr:col>13</xdr:col>
      <xdr:colOff>201706</xdr:colOff>
      <xdr:row>13</xdr:row>
      <xdr:rowOff>347382</xdr:rowOff>
    </xdr:to>
    <xdr:pic>
      <xdr:nvPicPr>
        <xdr:cNvPr id="3" name="Picture 2" descr="A screenshot of a computer&#10;&#10;AI-generated content may be incorrect.">
          <a:extLst>
            <a:ext uri="{FF2B5EF4-FFF2-40B4-BE49-F238E27FC236}">
              <a16:creationId xmlns="" xmlns:a16="http://schemas.microsoft.com/office/drawing/2014/main" id="{073D4AC4-A565-451B-B038-9554873070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0"/>
          <a:ext cx="7956177" cy="52331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67234</xdr:colOff>
      <xdr:row>0</xdr:row>
      <xdr:rowOff>78440</xdr:rowOff>
    </xdr:from>
    <xdr:to>
      <xdr:col>13</xdr:col>
      <xdr:colOff>504264</xdr:colOff>
      <xdr:row>4</xdr:row>
      <xdr:rowOff>1333499</xdr:rowOff>
    </xdr:to>
    <xdr:pic>
      <xdr:nvPicPr>
        <xdr:cNvPr id="3" name="Picture 2" descr="A screenshot of a computer&#10;&#10;AI-generated content may be incorrect.">
          <a:extLst>
            <a:ext uri="{FF2B5EF4-FFF2-40B4-BE49-F238E27FC236}">
              <a16:creationId xmlns="" xmlns:a16="http://schemas.microsoft.com/office/drawing/2014/main" id="{ACEA50C0-A223-4849-B7EC-A0F41A43D8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4" y="78440"/>
          <a:ext cx="8303559" cy="52779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830035</xdr:colOff>
      <xdr:row>2</xdr:row>
      <xdr:rowOff>81643</xdr:rowOff>
    </xdr:from>
    <xdr:to>
      <xdr:col>4</xdr:col>
      <xdr:colOff>1632857</xdr:colOff>
      <xdr:row>5</xdr:row>
      <xdr:rowOff>68036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A5E0D1BC-1589-4386-8953-E26FFD6A0E2C}"/>
            </a:ext>
          </a:extLst>
        </xdr:cNvPr>
        <xdr:cNvSpPr txBox="1"/>
      </xdr:nvSpPr>
      <xdr:spPr>
        <a:xfrm>
          <a:off x="2011135" y="491218"/>
          <a:ext cx="4107997" cy="6626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***** LƯU</a:t>
          </a:r>
          <a:r>
            <a:rPr lang="en-US" sz="16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Ý: </a:t>
          </a:r>
          <a:r>
            <a:rPr lang="en-US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SỐ</a:t>
          </a:r>
          <a:r>
            <a:rPr lang="en-US" sz="16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LIỆU LẤY TỪ IPUT PHẢI CHIA 10^6 ĐỂ QUY LẠI TRIỆU ĐỒNG</a:t>
          </a:r>
          <a:endParaRPr lang="en-US" sz="16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N1:P7"/>
  <sheetViews>
    <sheetView zoomScale="85" zoomScaleNormal="85" workbookViewId="0">
      <selection activeCell="O6" sqref="O6"/>
    </sheetView>
  </sheetViews>
  <sheetFormatPr defaultRowHeight="15" x14ac:dyDescent="0.25"/>
  <cols>
    <col min="1" max="13" width="9.140625" style="74"/>
    <col min="14" max="14" width="26.42578125" style="74" customWidth="1"/>
    <col min="15" max="15" width="56.5703125" style="74" customWidth="1"/>
    <col min="16" max="16" width="35.85546875" style="74" customWidth="1"/>
    <col min="17" max="16384" width="9.140625" style="74"/>
  </cols>
  <sheetData>
    <row r="1" spans="14:16" ht="16.5" x14ac:dyDescent="0.25">
      <c r="N1" s="79" t="s">
        <v>83</v>
      </c>
      <c r="O1" s="78" t="s">
        <v>3</v>
      </c>
      <c r="P1" s="78" t="s">
        <v>84</v>
      </c>
    </row>
    <row r="2" spans="14:16" ht="24.75" customHeight="1" x14ac:dyDescent="0.25">
      <c r="N2" s="76" t="s">
        <v>0</v>
      </c>
      <c r="O2" s="75" t="s">
        <v>75</v>
      </c>
      <c r="P2" s="96" t="s">
        <v>138</v>
      </c>
    </row>
    <row r="3" spans="14:16" ht="44.25" customHeight="1" x14ac:dyDescent="0.25">
      <c r="N3" s="76" t="s">
        <v>1</v>
      </c>
      <c r="O3" s="75" t="s">
        <v>4</v>
      </c>
      <c r="P3" s="96"/>
    </row>
    <row r="4" spans="14:16" ht="174" customHeight="1" x14ac:dyDescent="0.25">
      <c r="N4" s="76" t="s">
        <v>79</v>
      </c>
      <c r="O4" s="77" t="s">
        <v>76</v>
      </c>
      <c r="P4" s="80" t="s">
        <v>85</v>
      </c>
    </row>
    <row r="5" spans="14:16" ht="148.5" x14ac:dyDescent="0.25">
      <c r="N5" s="76" t="s">
        <v>80</v>
      </c>
      <c r="O5" s="77" t="s">
        <v>77</v>
      </c>
      <c r="P5" s="80" t="s">
        <v>88</v>
      </c>
    </row>
    <row r="6" spans="14:16" ht="49.5" x14ac:dyDescent="0.25">
      <c r="N6" s="76" t="s">
        <v>81</v>
      </c>
      <c r="O6" s="76" t="s">
        <v>139</v>
      </c>
      <c r="P6" s="80" t="s">
        <v>87</v>
      </c>
    </row>
    <row r="7" spans="14:16" ht="49.5" x14ac:dyDescent="0.25">
      <c r="N7" s="76" t="s">
        <v>82</v>
      </c>
      <c r="O7" s="76" t="s">
        <v>78</v>
      </c>
      <c r="P7" s="80" t="s">
        <v>86</v>
      </c>
    </row>
  </sheetData>
  <mergeCells count="1">
    <mergeCell ref="P2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O1:R15"/>
  <sheetViews>
    <sheetView topLeftCell="I6" zoomScale="85" zoomScaleNormal="85" workbookViewId="0">
      <selection activeCell="Q12" sqref="Q12"/>
    </sheetView>
  </sheetViews>
  <sheetFormatPr defaultRowHeight="15" x14ac:dyDescent="0.25"/>
  <cols>
    <col min="1" max="14" width="9.140625" style="74"/>
    <col min="15" max="15" width="26.42578125" style="74" customWidth="1"/>
    <col min="16" max="16" width="59.28515625" style="74" customWidth="1"/>
    <col min="17" max="17" width="37.7109375" style="74" customWidth="1"/>
    <col min="18" max="18" width="30.5703125" style="74" bestFit="1" customWidth="1"/>
    <col min="19" max="16384" width="9.140625" style="74"/>
  </cols>
  <sheetData>
    <row r="1" spans="15:18" ht="16.5" x14ac:dyDescent="0.25">
      <c r="O1" s="99" t="s">
        <v>83</v>
      </c>
      <c r="P1" s="101" t="s">
        <v>3</v>
      </c>
      <c r="Q1" s="102"/>
      <c r="R1" s="103" t="s">
        <v>84</v>
      </c>
    </row>
    <row r="2" spans="15:18" ht="33.75" customHeight="1" x14ac:dyDescent="0.25">
      <c r="O2" s="100"/>
      <c r="P2" s="105" t="s">
        <v>101</v>
      </c>
      <c r="Q2" s="106"/>
      <c r="R2" s="104"/>
    </row>
    <row r="3" spans="15:18" ht="70.5" customHeight="1" x14ac:dyDescent="0.25">
      <c r="O3" s="97" t="s">
        <v>89</v>
      </c>
      <c r="P3" s="81" t="s">
        <v>90</v>
      </c>
      <c r="Q3" s="88" t="s">
        <v>91</v>
      </c>
      <c r="R3" s="110" t="s">
        <v>140</v>
      </c>
    </row>
    <row r="4" spans="15:18" ht="15" customHeight="1" x14ac:dyDescent="0.25">
      <c r="O4" s="97"/>
      <c r="P4" s="107" t="s">
        <v>92</v>
      </c>
      <c r="Q4" s="82" t="s">
        <v>93</v>
      </c>
      <c r="R4" s="111"/>
    </row>
    <row r="5" spans="15:18" ht="30" x14ac:dyDescent="0.25">
      <c r="O5" s="97"/>
      <c r="P5" s="108"/>
      <c r="Q5" s="86" t="s">
        <v>94</v>
      </c>
      <c r="R5" s="111"/>
    </row>
    <row r="6" spans="15:18" ht="16.5" customHeight="1" x14ac:dyDescent="0.25">
      <c r="O6" s="97"/>
      <c r="P6" s="108"/>
      <c r="Q6" s="86" t="s">
        <v>95</v>
      </c>
      <c r="R6" s="111"/>
    </row>
    <row r="7" spans="15:18" ht="30" customHeight="1" x14ac:dyDescent="0.25">
      <c r="O7" s="97"/>
      <c r="P7" s="109"/>
      <c r="Q7" s="95" t="s">
        <v>142</v>
      </c>
      <c r="R7" s="111"/>
    </row>
    <row r="8" spans="15:18" ht="20.25" customHeight="1" x14ac:dyDescent="0.25">
      <c r="O8" s="97"/>
      <c r="P8" s="107" t="s">
        <v>96</v>
      </c>
      <c r="Q8" s="85" t="s">
        <v>93</v>
      </c>
      <c r="R8" s="111"/>
    </row>
    <row r="9" spans="15:18" ht="16.5" customHeight="1" x14ac:dyDescent="0.25">
      <c r="O9" s="97"/>
      <c r="P9" s="108"/>
      <c r="Q9" s="86" t="s">
        <v>94</v>
      </c>
      <c r="R9" s="111"/>
    </row>
    <row r="10" spans="15:18" ht="15" customHeight="1" x14ac:dyDescent="0.25">
      <c r="O10" s="97"/>
      <c r="P10" s="108"/>
      <c r="Q10" s="94" t="s">
        <v>141</v>
      </c>
      <c r="R10" s="111"/>
    </row>
    <row r="11" spans="15:18" ht="45" x14ac:dyDescent="0.25">
      <c r="O11" s="97"/>
      <c r="P11" s="109"/>
      <c r="Q11" s="95" t="s">
        <v>143</v>
      </c>
      <c r="R11" s="111"/>
    </row>
    <row r="12" spans="15:18" ht="45" x14ac:dyDescent="0.25">
      <c r="O12" s="97"/>
      <c r="P12" s="107" t="s">
        <v>97</v>
      </c>
      <c r="Q12" s="82" t="s">
        <v>144</v>
      </c>
      <c r="R12" s="111"/>
    </row>
    <row r="13" spans="15:18" ht="30" x14ac:dyDescent="0.25">
      <c r="O13" s="97"/>
      <c r="P13" s="108"/>
      <c r="Q13" s="83" t="s">
        <v>145</v>
      </c>
      <c r="R13" s="111"/>
    </row>
    <row r="14" spans="15:18" ht="60" x14ac:dyDescent="0.25">
      <c r="O14" s="97"/>
      <c r="P14" s="108"/>
      <c r="Q14" s="83" t="s">
        <v>100</v>
      </c>
      <c r="R14" s="111"/>
    </row>
    <row r="15" spans="15:18" ht="60" x14ac:dyDescent="0.25">
      <c r="O15" s="98"/>
      <c r="P15" s="109"/>
      <c r="Q15" s="84" t="s">
        <v>99</v>
      </c>
      <c r="R15" s="112"/>
    </row>
  </sheetData>
  <mergeCells count="9">
    <mergeCell ref="O3:O15"/>
    <mergeCell ref="O1:O2"/>
    <mergeCell ref="P1:Q1"/>
    <mergeCell ref="R1:R2"/>
    <mergeCell ref="P2:Q2"/>
    <mergeCell ref="P4:P7"/>
    <mergeCell ref="P8:P11"/>
    <mergeCell ref="P12:P15"/>
    <mergeCell ref="R3:R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O1:R15"/>
  <sheetViews>
    <sheetView topLeftCell="H9" zoomScale="85" zoomScaleNormal="85" workbookViewId="0">
      <selection activeCell="P12" sqref="P12:P15"/>
    </sheetView>
  </sheetViews>
  <sheetFormatPr defaultRowHeight="15" x14ac:dyDescent="0.25"/>
  <cols>
    <col min="1" max="14" width="9.140625" style="74"/>
    <col min="15" max="15" width="26.42578125" style="74" customWidth="1"/>
    <col min="16" max="16" width="59.28515625" style="74" customWidth="1"/>
    <col min="17" max="17" width="37.7109375" style="74" customWidth="1"/>
    <col min="18" max="18" width="30.5703125" style="74" bestFit="1" customWidth="1"/>
    <col min="19" max="16384" width="9.140625" style="74"/>
  </cols>
  <sheetData>
    <row r="1" spans="15:18" ht="16.5" x14ac:dyDescent="0.25">
      <c r="O1" s="99" t="s">
        <v>83</v>
      </c>
      <c r="P1" s="101" t="s">
        <v>3</v>
      </c>
      <c r="Q1" s="102"/>
      <c r="R1" s="103" t="s">
        <v>84</v>
      </c>
    </row>
    <row r="2" spans="15:18" ht="33.75" customHeight="1" x14ac:dyDescent="0.25">
      <c r="O2" s="100"/>
      <c r="P2" s="105" t="s">
        <v>103</v>
      </c>
      <c r="Q2" s="106"/>
      <c r="R2" s="104"/>
    </row>
    <row r="3" spans="15:18" ht="70.5" customHeight="1" x14ac:dyDescent="0.25">
      <c r="O3" s="97" t="s">
        <v>102</v>
      </c>
      <c r="P3" s="81" t="s">
        <v>90</v>
      </c>
      <c r="Q3" s="88" t="s">
        <v>91</v>
      </c>
      <c r="R3" s="110" t="s">
        <v>146</v>
      </c>
    </row>
    <row r="4" spans="15:18" ht="15" customHeight="1" x14ac:dyDescent="0.25">
      <c r="O4" s="97"/>
      <c r="P4" s="107" t="s">
        <v>154</v>
      </c>
      <c r="Q4" s="82" t="s">
        <v>93</v>
      </c>
      <c r="R4" s="111"/>
    </row>
    <row r="5" spans="15:18" ht="30" x14ac:dyDescent="0.25">
      <c r="O5" s="97"/>
      <c r="P5" s="108"/>
      <c r="Q5" s="86" t="s">
        <v>94</v>
      </c>
      <c r="R5" s="111"/>
    </row>
    <row r="6" spans="15:18" ht="16.5" customHeight="1" x14ac:dyDescent="0.25">
      <c r="O6" s="97"/>
      <c r="P6" s="108"/>
      <c r="Q6" s="86" t="s">
        <v>95</v>
      </c>
      <c r="R6" s="111"/>
    </row>
    <row r="7" spans="15:18" ht="30" customHeight="1" x14ac:dyDescent="0.25">
      <c r="O7" s="97"/>
      <c r="P7" s="109"/>
      <c r="Q7" s="87" t="s">
        <v>104</v>
      </c>
      <c r="R7" s="111"/>
    </row>
    <row r="8" spans="15:18" ht="20.25" customHeight="1" x14ac:dyDescent="0.25">
      <c r="O8" s="97"/>
      <c r="P8" s="107" t="s">
        <v>147</v>
      </c>
      <c r="Q8" s="85" t="s">
        <v>93</v>
      </c>
      <c r="R8" s="111"/>
    </row>
    <row r="9" spans="15:18" ht="16.5" customHeight="1" x14ac:dyDescent="0.25">
      <c r="O9" s="97"/>
      <c r="P9" s="108"/>
      <c r="Q9" s="86" t="s">
        <v>94</v>
      </c>
      <c r="R9" s="111"/>
    </row>
    <row r="10" spans="15:18" ht="15" customHeight="1" x14ac:dyDescent="0.25">
      <c r="O10" s="97"/>
      <c r="P10" s="108"/>
      <c r="Q10" s="94" t="s">
        <v>148</v>
      </c>
      <c r="R10" s="111"/>
    </row>
    <row r="11" spans="15:18" ht="45" x14ac:dyDescent="0.25">
      <c r="O11" s="97"/>
      <c r="P11" s="109"/>
      <c r="Q11" s="95" t="s">
        <v>149</v>
      </c>
      <c r="R11" s="111"/>
    </row>
    <row r="12" spans="15:18" ht="45" x14ac:dyDescent="0.25">
      <c r="O12" s="97"/>
      <c r="P12" s="107" t="s">
        <v>153</v>
      </c>
      <c r="Q12" s="82" t="s">
        <v>150</v>
      </c>
      <c r="R12" s="111"/>
    </row>
    <row r="13" spans="15:18" ht="30" x14ac:dyDescent="0.25">
      <c r="O13" s="97"/>
      <c r="P13" s="108"/>
      <c r="Q13" s="83" t="s">
        <v>98</v>
      </c>
      <c r="R13" s="111"/>
    </row>
    <row r="14" spans="15:18" ht="60" x14ac:dyDescent="0.25">
      <c r="O14" s="97"/>
      <c r="P14" s="108"/>
      <c r="Q14" s="83" t="s">
        <v>151</v>
      </c>
      <c r="R14" s="111"/>
    </row>
    <row r="15" spans="15:18" ht="60" x14ac:dyDescent="0.25">
      <c r="O15" s="98"/>
      <c r="P15" s="109"/>
      <c r="Q15" s="84" t="s">
        <v>152</v>
      </c>
      <c r="R15" s="112"/>
    </row>
  </sheetData>
  <mergeCells count="9">
    <mergeCell ref="O1:O2"/>
    <mergeCell ref="P1:Q1"/>
    <mergeCell ref="R1:R2"/>
    <mergeCell ref="P2:Q2"/>
    <mergeCell ref="O3:O15"/>
    <mergeCell ref="R3:R15"/>
    <mergeCell ref="P4:P7"/>
    <mergeCell ref="P8:P11"/>
    <mergeCell ref="P12:P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O1:S11"/>
  <sheetViews>
    <sheetView zoomScale="85" zoomScaleNormal="85" workbookViewId="0">
      <selection activeCell="O3" sqref="O3"/>
    </sheetView>
  </sheetViews>
  <sheetFormatPr defaultRowHeight="15" x14ac:dyDescent="0.25"/>
  <cols>
    <col min="1" max="14" width="9.140625" style="74"/>
    <col min="15" max="15" width="26.42578125" style="89" customWidth="1"/>
    <col min="16" max="16" width="63.85546875" style="74" customWidth="1"/>
    <col min="17" max="17" width="44.5703125" style="74" customWidth="1"/>
    <col min="18" max="18" width="53.5703125" style="74" customWidth="1"/>
    <col min="19" max="19" width="19.85546875" style="74" customWidth="1"/>
    <col min="20" max="16384" width="9.140625" style="74"/>
  </cols>
  <sheetData>
    <row r="1" spans="15:19" ht="16.5" x14ac:dyDescent="0.25">
      <c r="O1" s="115" t="s">
        <v>3</v>
      </c>
      <c r="P1" s="115"/>
      <c r="Q1" s="115"/>
      <c r="R1" s="115"/>
      <c r="S1" s="113" t="s">
        <v>109</v>
      </c>
    </row>
    <row r="2" spans="15:19" x14ac:dyDescent="0.25">
      <c r="O2" s="90" t="s">
        <v>105</v>
      </c>
      <c r="P2" s="92" t="s">
        <v>106</v>
      </c>
      <c r="Q2" s="92" t="s">
        <v>107</v>
      </c>
      <c r="R2" s="92" t="s">
        <v>108</v>
      </c>
      <c r="S2" s="113"/>
    </row>
    <row r="3" spans="15:19" ht="135" x14ac:dyDescent="0.25">
      <c r="O3" s="90">
        <v>7700</v>
      </c>
      <c r="P3" s="91" t="s">
        <v>111</v>
      </c>
      <c r="Q3" s="91" t="s">
        <v>112</v>
      </c>
      <c r="R3" s="91" t="s">
        <v>113</v>
      </c>
      <c r="S3" s="114" t="s">
        <v>110</v>
      </c>
    </row>
    <row r="4" spans="15:19" ht="150" x14ac:dyDescent="0.25">
      <c r="O4" s="90">
        <v>7701</v>
      </c>
      <c r="P4" s="91" t="s">
        <v>114</v>
      </c>
      <c r="Q4" s="91" t="s">
        <v>115</v>
      </c>
      <c r="R4" s="91" t="s">
        <v>130</v>
      </c>
      <c r="S4" s="114"/>
    </row>
    <row r="5" spans="15:19" ht="150" x14ac:dyDescent="0.25">
      <c r="O5" s="90">
        <v>7706</v>
      </c>
      <c r="P5" s="91" t="s">
        <v>116</v>
      </c>
      <c r="Q5" s="91" t="s">
        <v>117</v>
      </c>
      <c r="R5" s="91" t="s">
        <v>131</v>
      </c>
      <c r="S5" s="114"/>
    </row>
    <row r="6" spans="15:19" ht="150" x14ac:dyDescent="0.25">
      <c r="O6" s="90">
        <v>7708</v>
      </c>
      <c r="P6" s="91" t="s">
        <v>118</v>
      </c>
      <c r="Q6" s="91" t="s">
        <v>119</v>
      </c>
      <c r="R6" s="91" t="s">
        <v>132</v>
      </c>
      <c r="S6" s="114"/>
    </row>
    <row r="7" spans="15:19" ht="150" x14ac:dyDescent="0.25">
      <c r="O7" s="90">
        <v>7711</v>
      </c>
      <c r="P7" s="91" t="s">
        <v>120</v>
      </c>
      <c r="Q7" s="91" t="s">
        <v>121</v>
      </c>
      <c r="R7" s="91" t="s">
        <v>133</v>
      </c>
      <c r="S7" s="114"/>
    </row>
    <row r="8" spans="15:19" ht="150" x14ac:dyDescent="0.25">
      <c r="O8" s="90">
        <v>7712</v>
      </c>
      <c r="P8" s="91" t="s">
        <v>122</v>
      </c>
      <c r="Q8" s="91" t="s">
        <v>123</v>
      </c>
      <c r="R8" s="91" t="s">
        <v>134</v>
      </c>
      <c r="S8" s="114"/>
    </row>
    <row r="9" spans="15:19" ht="150" x14ac:dyDescent="0.25">
      <c r="O9" s="90">
        <v>7713</v>
      </c>
      <c r="P9" s="91" t="s">
        <v>124</v>
      </c>
      <c r="Q9" s="91" t="s">
        <v>125</v>
      </c>
      <c r="R9" s="91" t="s">
        <v>135</v>
      </c>
      <c r="S9" s="114"/>
    </row>
    <row r="10" spans="15:19" ht="150" x14ac:dyDescent="0.25">
      <c r="O10" s="90">
        <v>7715</v>
      </c>
      <c r="P10" s="91" t="s">
        <v>126</v>
      </c>
      <c r="Q10" s="91" t="s">
        <v>127</v>
      </c>
      <c r="R10" s="91" t="s">
        <v>136</v>
      </c>
      <c r="S10" s="114"/>
    </row>
    <row r="11" spans="15:19" ht="150" x14ac:dyDescent="0.25">
      <c r="O11" s="90">
        <v>7716</v>
      </c>
      <c r="P11" s="91" t="s">
        <v>128</v>
      </c>
      <c r="Q11" s="91" t="s">
        <v>129</v>
      </c>
      <c r="R11" s="91" t="s">
        <v>137</v>
      </c>
      <c r="S11" s="114"/>
    </row>
  </sheetData>
  <mergeCells count="3">
    <mergeCell ref="S1:S2"/>
    <mergeCell ref="S3:S11"/>
    <mergeCell ref="O1:R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53"/>
  <sheetViews>
    <sheetView tabSelected="1" topLeftCell="A24" zoomScale="70" zoomScaleNormal="70" workbookViewId="0">
      <selection activeCell="E34" sqref="E34"/>
    </sheetView>
  </sheetViews>
  <sheetFormatPr defaultRowHeight="15" x14ac:dyDescent="0.25"/>
  <cols>
    <col min="1" max="1" width="5.140625" style="10" bestFit="1" customWidth="1"/>
    <col min="2" max="2" width="12.5703125" style="10" bestFit="1" customWidth="1"/>
    <col min="3" max="3" width="22.42578125" style="10" customWidth="1"/>
    <col min="4" max="4" width="35.85546875" style="10" customWidth="1"/>
    <col min="5" max="5" width="35" style="10" customWidth="1"/>
    <col min="6" max="6" width="29" style="10" customWidth="1"/>
    <col min="7" max="7" width="26.28515625" style="10" bestFit="1" customWidth="1"/>
    <col min="8" max="8" width="18" style="10" customWidth="1"/>
    <col min="9" max="9" width="8.140625" style="10" customWidth="1"/>
    <col min="10" max="10" width="62.140625" style="10" customWidth="1"/>
    <col min="11" max="11" width="29.7109375" style="10" customWidth="1"/>
    <col min="12" max="12" width="28.42578125" style="10" customWidth="1"/>
    <col min="13" max="13" width="41.85546875" style="10" customWidth="1"/>
    <col min="14" max="14" width="27.140625" style="10" customWidth="1"/>
    <col min="15" max="15" width="32.42578125" style="10" bestFit="1" customWidth="1"/>
    <col min="16" max="16" width="18.5703125" style="10" customWidth="1"/>
    <col min="17" max="17" width="30.42578125" style="10" customWidth="1"/>
    <col min="18" max="18" width="17.140625" style="10" customWidth="1"/>
    <col min="19" max="261" width="9.140625" style="10"/>
    <col min="262" max="262" width="5.42578125" style="10" bestFit="1" customWidth="1"/>
    <col min="263" max="263" width="13.85546875" style="10" bestFit="1" customWidth="1"/>
    <col min="264" max="265" width="19.140625" style="10" bestFit="1" customWidth="1"/>
    <col min="266" max="266" width="20.140625" style="10" customWidth="1"/>
    <col min="267" max="268" width="19.140625" style="10" bestFit="1" customWidth="1"/>
    <col min="269" max="269" width="15.5703125" style="10" bestFit="1" customWidth="1"/>
    <col min="270" max="270" width="22.85546875" style="10" customWidth="1"/>
    <col min="271" max="517" width="9.140625" style="10"/>
    <col min="518" max="518" width="5.42578125" style="10" bestFit="1" customWidth="1"/>
    <col min="519" max="519" width="13.85546875" style="10" bestFit="1" customWidth="1"/>
    <col min="520" max="521" width="19.140625" style="10" bestFit="1" customWidth="1"/>
    <col min="522" max="522" width="20.140625" style="10" customWidth="1"/>
    <col min="523" max="524" width="19.140625" style="10" bestFit="1" customWidth="1"/>
    <col min="525" max="525" width="15.5703125" style="10" bestFit="1" customWidth="1"/>
    <col min="526" max="526" width="22.85546875" style="10" customWidth="1"/>
    <col min="527" max="773" width="9.140625" style="10"/>
    <col min="774" max="774" width="5.42578125" style="10" bestFit="1" customWidth="1"/>
    <col min="775" max="775" width="13.85546875" style="10" bestFit="1" customWidth="1"/>
    <col min="776" max="777" width="19.140625" style="10" bestFit="1" customWidth="1"/>
    <col min="778" max="778" width="20.140625" style="10" customWidth="1"/>
    <col min="779" max="780" width="19.140625" style="10" bestFit="1" customWidth="1"/>
    <col min="781" max="781" width="15.5703125" style="10" bestFit="1" customWidth="1"/>
    <col min="782" max="782" width="22.85546875" style="10" customWidth="1"/>
    <col min="783" max="1029" width="9.140625" style="10"/>
    <col min="1030" max="1030" width="5.42578125" style="10" bestFit="1" customWidth="1"/>
    <col min="1031" max="1031" width="13.85546875" style="10" bestFit="1" customWidth="1"/>
    <col min="1032" max="1033" width="19.140625" style="10" bestFit="1" customWidth="1"/>
    <col min="1034" max="1034" width="20.140625" style="10" customWidth="1"/>
    <col min="1035" max="1036" width="19.140625" style="10" bestFit="1" customWidth="1"/>
    <col min="1037" max="1037" width="15.5703125" style="10" bestFit="1" customWidth="1"/>
    <col min="1038" max="1038" width="22.85546875" style="10" customWidth="1"/>
    <col min="1039" max="1285" width="9.140625" style="10"/>
    <col min="1286" max="1286" width="5.42578125" style="10" bestFit="1" customWidth="1"/>
    <col min="1287" max="1287" width="13.85546875" style="10" bestFit="1" customWidth="1"/>
    <col min="1288" max="1289" width="19.140625" style="10" bestFit="1" customWidth="1"/>
    <col min="1290" max="1290" width="20.140625" style="10" customWidth="1"/>
    <col min="1291" max="1292" width="19.140625" style="10" bestFit="1" customWidth="1"/>
    <col min="1293" max="1293" width="15.5703125" style="10" bestFit="1" customWidth="1"/>
    <col min="1294" max="1294" width="22.85546875" style="10" customWidth="1"/>
    <col min="1295" max="1541" width="9.140625" style="10"/>
    <col min="1542" max="1542" width="5.42578125" style="10" bestFit="1" customWidth="1"/>
    <col min="1543" max="1543" width="13.85546875" style="10" bestFit="1" customWidth="1"/>
    <col min="1544" max="1545" width="19.140625" style="10" bestFit="1" customWidth="1"/>
    <col min="1546" max="1546" width="20.140625" style="10" customWidth="1"/>
    <col min="1547" max="1548" width="19.140625" style="10" bestFit="1" customWidth="1"/>
    <col min="1549" max="1549" width="15.5703125" style="10" bestFit="1" customWidth="1"/>
    <col min="1550" max="1550" width="22.85546875" style="10" customWidth="1"/>
    <col min="1551" max="1797" width="9.140625" style="10"/>
    <col min="1798" max="1798" width="5.42578125" style="10" bestFit="1" customWidth="1"/>
    <col min="1799" max="1799" width="13.85546875" style="10" bestFit="1" customWidth="1"/>
    <col min="1800" max="1801" width="19.140625" style="10" bestFit="1" customWidth="1"/>
    <col min="1802" max="1802" width="20.140625" style="10" customWidth="1"/>
    <col min="1803" max="1804" width="19.140625" style="10" bestFit="1" customWidth="1"/>
    <col min="1805" max="1805" width="15.5703125" style="10" bestFit="1" customWidth="1"/>
    <col min="1806" max="1806" width="22.85546875" style="10" customWidth="1"/>
    <col min="1807" max="2053" width="9.140625" style="10"/>
    <col min="2054" max="2054" width="5.42578125" style="10" bestFit="1" customWidth="1"/>
    <col min="2055" max="2055" width="13.85546875" style="10" bestFit="1" customWidth="1"/>
    <col min="2056" max="2057" width="19.140625" style="10" bestFit="1" customWidth="1"/>
    <col min="2058" max="2058" width="20.140625" style="10" customWidth="1"/>
    <col min="2059" max="2060" width="19.140625" style="10" bestFit="1" customWidth="1"/>
    <col min="2061" max="2061" width="15.5703125" style="10" bestFit="1" customWidth="1"/>
    <col min="2062" max="2062" width="22.85546875" style="10" customWidth="1"/>
    <col min="2063" max="2309" width="9.140625" style="10"/>
    <col min="2310" max="2310" width="5.42578125" style="10" bestFit="1" customWidth="1"/>
    <col min="2311" max="2311" width="13.85546875" style="10" bestFit="1" customWidth="1"/>
    <col min="2312" max="2313" width="19.140625" style="10" bestFit="1" customWidth="1"/>
    <col min="2314" max="2314" width="20.140625" style="10" customWidth="1"/>
    <col min="2315" max="2316" width="19.140625" style="10" bestFit="1" customWidth="1"/>
    <col min="2317" max="2317" width="15.5703125" style="10" bestFit="1" customWidth="1"/>
    <col min="2318" max="2318" width="22.85546875" style="10" customWidth="1"/>
    <col min="2319" max="2565" width="9.140625" style="10"/>
    <col min="2566" max="2566" width="5.42578125" style="10" bestFit="1" customWidth="1"/>
    <col min="2567" max="2567" width="13.85546875" style="10" bestFit="1" customWidth="1"/>
    <col min="2568" max="2569" width="19.140625" style="10" bestFit="1" customWidth="1"/>
    <col min="2570" max="2570" width="20.140625" style="10" customWidth="1"/>
    <col min="2571" max="2572" width="19.140625" style="10" bestFit="1" customWidth="1"/>
    <col min="2573" max="2573" width="15.5703125" style="10" bestFit="1" customWidth="1"/>
    <col min="2574" max="2574" width="22.85546875" style="10" customWidth="1"/>
    <col min="2575" max="2821" width="9.140625" style="10"/>
    <col min="2822" max="2822" width="5.42578125" style="10" bestFit="1" customWidth="1"/>
    <col min="2823" max="2823" width="13.85546875" style="10" bestFit="1" customWidth="1"/>
    <col min="2824" max="2825" width="19.140625" style="10" bestFit="1" customWidth="1"/>
    <col min="2826" max="2826" width="20.140625" style="10" customWidth="1"/>
    <col min="2827" max="2828" width="19.140625" style="10" bestFit="1" customWidth="1"/>
    <col min="2829" max="2829" width="15.5703125" style="10" bestFit="1" customWidth="1"/>
    <col min="2830" max="2830" width="22.85546875" style="10" customWidth="1"/>
    <col min="2831" max="3077" width="9.140625" style="10"/>
    <col min="3078" max="3078" width="5.42578125" style="10" bestFit="1" customWidth="1"/>
    <col min="3079" max="3079" width="13.85546875" style="10" bestFit="1" customWidth="1"/>
    <col min="3080" max="3081" width="19.140625" style="10" bestFit="1" customWidth="1"/>
    <col min="3082" max="3082" width="20.140625" style="10" customWidth="1"/>
    <col min="3083" max="3084" width="19.140625" style="10" bestFit="1" customWidth="1"/>
    <col min="3085" max="3085" width="15.5703125" style="10" bestFit="1" customWidth="1"/>
    <col min="3086" max="3086" width="22.85546875" style="10" customWidth="1"/>
    <col min="3087" max="3333" width="9.140625" style="10"/>
    <col min="3334" max="3334" width="5.42578125" style="10" bestFit="1" customWidth="1"/>
    <col min="3335" max="3335" width="13.85546875" style="10" bestFit="1" customWidth="1"/>
    <col min="3336" max="3337" width="19.140625" style="10" bestFit="1" customWidth="1"/>
    <col min="3338" max="3338" width="20.140625" style="10" customWidth="1"/>
    <col min="3339" max="3340" width="19.140625" style="10" bestFit="1" customWidth="1"/>
    <col min="3341" max="3341" width="15.5703125" style="10" bestFit="1" customWidth="1"/>
    <col min="3342" max="3342" width="22.85546875" style="10" customWidth="1"/>
    <col min="3343" max="3589" width="9.140625" style="10"/>
    <col min="3590" max="3590" width="5.42578125" style="10" bestFit="1" customWidth="1"/>
    <col min="3591" max="3591" width="13.85546875" style="10" bestFit="1" customWidth="1"/>
    <col min="3592" max="3593" width="19.140625" style="10" bestFit="1" customWidth="1"/>
    <col min="3594" max="3594" width="20.140625" style="10" customWidth="1"/>
    <col min="3595" max="3596" width="19.140625" style="10" bestFit="1" customWidth="1"/>
    <col min="3597" max="3597" width="15.5703125" style="10" bestFit="1" customWidth="1"/>
    <col min="3598" max="3598" width="22.85546875" style="10" customWidth="1"/>
    <col min="3599" max="3845" width="9.140625" style="10"/>
    <col min="3846" max="3846" width="5.42578125" style="10" bestFit="1" customWidth="1"/>
    <col min="3847" max="3847" width="13.85546875" style="10" bestFit="1" customWidth="1"/>
    <col min="3848" max="3849" width="19.140625" style="10" bestFit="1" customWidth="1"/>
    <col min="3850" max="3850" width="20.140625" style="10" customWidth="1"/>
    <col min="3851" max="3852" width="19.140625" style="10" bestFit="1" customWidth="1"/>
    <col min="3853" max="3853" width="15.5703125" style="10" bestFit="1" customWidth="1"/>
    <col min="3854" max="3854" width="22.85546875" style="10" customWidth="1"/>
    <col min="3855" max="4101" width="9.140625" style="10"/>
    <col min="4102" max="4102" width="5.42578125" style="10" bestFit="1" customWidth="1"/>
    <col min="4103" max="4103" width="13.85546875" style="10" bestFit="1" customWidth="1"/>
    <col min="4104" max="4105" width="19.140625" style="10" bestFit="1" customWidth="1"/>
    <col min="4106" max="4106" width="20.140625" style="10" customWidth="1"/>
    <col min="4107" max="4108" width="19.140625" style="10" bestFit="1" customWidth="1"/>
    <col min="4109" max="4109" width="15.5703125" style="10" bestFit="1" customWidth="1"/>
    <col min="4110" max="4110" width="22.85546875" style="10" customWidth="1"/>
    <col min="4111" max="4357" width="9.140625" style="10"/>
    <col min="4358" max="4358" width="5.42578125" style="10" bestFit="1" customWidth="1"/>
    <col min="4359" max="4359" width="13.85546875" style="10" bestFit="1" customWidth="1"/>
    <col min="4360" max="4361" width="19.140625" style="10" bestFit="1" customWidth="1"/>
    <col min="4362" max="4362" width="20.140625" style="10" customWidth="1"/>
    <col min="4363" max="4364" width="19.140625" style="10" bestFit="1" customWidth="1"/>
    <col min="4365" max="4365" width="15.5703125" style="10" bestFit="1" customWidth="1"/>
    <col min="4366" max="4366" width="22.85546875" style="10" customWidth="1"/>
    <col min="4367" max="4613" width="9.140625" style="10"/>
    <col min="4614" max="4614" width="5.42578125" style="10" bestFit="1" customWidth="1"/>
    <col min="4615" max="4615" width="13.85546875" style="10" bestFit="1" customWidth="1"/>
    <col min="4616" max="4617" width="19.140625" style="10" bestFit="1" customWidth="1"/>
    <col min="4618" max="4618" width="20.140625" style="10" customWidth="1"/>
    <col min="4619" max="4620" width="19.140625" style="10" bestFit="1" customWidth="1"/>
    <col min="4621" max="4621" width="15.5703125" style="10" bestFit="1" customWidth="1"/>
    <col min="4622" max="4622" width="22.85546875" style="10" customWidth="1"/>
    <col min="4623" max="4869" width="9.140625" style="10"/>
    <col min="4870" max="4870" width="5.42578125" style="10" bestFit="1" customWidth="1"/>
    <col min="4871" max="4871" width="13.85546875" style="10" bestFit="1" customWidth="1"/>
    <col min="4872" max="4873" width="19.140625" style="10" bestFit="1" customWidth="1"/>
    <col min="4874" max="4874" width="20.140625" style="10" customWidth="1"/>
    <col min="4875" max="4876" width="19.140625" style="10" bestFit="1" customWidth="1"/>
    <col min="4877" max="4877" width="15.5703125" style="10" bestFit="1" customWidth="1"/>
    <col min="4878" max="4878" width="22.85546875" style="10" customWidth="1"/>
    <col min="4879" max="5125" width="9.140625" style="10"/>
    <col min="5126" max="5126" width="5.42578125" style="10" bestFit="1" customWidth="1"/>
    <col min="5127" max="5127" width="13.85546875" style="10" bestFit="1" customWidth="1"/>
    <col min="5128" max="5129" width="19.140625" style="10" bestFit="1" customWidth="1"/>
    <col min="5130" max="5130" width="20.140625" style="10" customWidth="1"/>
    <col min="5131" max="5132" width="19.140625" style="10" bestFit="1" customWidth="1"/>
    <col min="5133" max="5133" width="15.5703125" style="10" bestFit="1" customWidth="1"/>
    <col min="5134" max="5134" width="22.85546875" style="10" customWidth="1"/>
    <col min="5135" max="5381" width="9.140625" style="10"/>
    <col min="5382" max="5382" width="5.42578125" style="10" bestFit="1" customWidth="1"/>
    <col min="5383" max="5383" width="13.85546875" style="10" bestFit="1" customWidth="1"/>
    <col min="5384" max="5385" width="19.140625" style="10" bestFit="1" customWidth="1"/>
    <col min="5386" max="5386" width="20.140625" style="10" customWidth="1"/>
    <col min="5387" max="5388" width="19.140625" style="10" bestFit="1" customWidth="1"/>
    <col min="5389" max="5389" width="15.5703125" style="10" bestFit="1" customWidth="1"/>
    <col min="5390" max="5390" width="22.85546875" style="10" customWidth="1"/>
    <col min="5391" max="5637" width="9.140625" style="10"/>
    <col min="5638" max="5638" width="5.42578125" style="10" bestFit="1" customWidth="1"/>
    <col min="5639" max="5639" width="13.85546875" style="10" bestFit="1" customWidth="1"/>
    <col min="5640" max="5641" width="19.140625" style="10" bestFit="1" customWidth="1"/>
    <col min="5642" max="5642" width="20.140625" style="10" customWidth="1"/>
    <col min="5643" max="5644" width="19.140625" style="10" bestFit="1" customWidth="1"/>
    <col min="5645" max="5645" width="15.5703125" style="10" bestFit="1" customWidth="1"/>
    <col min="5646" max="5646" width="22.85546875" style="10" customWidth="1"/>
    <col min="5647" max="5893" width="9.140625" style="10"/>
    <col min="5894" max="5894" width="5.42578125" style="10" bestFit="1" customWidth="1"/>
    <col min="5895" max="5895" width="13.85546875" style="10" bestFit="1" customWidth="1"/>
    <col min="5896" max="5897" width="19.140625" style="10" bestFit="1" customWidth="1"/>
    <col min="5898" max="5898" width="20.140625" style="10" customWidth="1"/>
    <col min="5899" max="5900" width="19.140625" style="10" bestFit="1" customWidth="1"/>
    <col min="5901" max="5901" width="15.5703125" style="10" bestFit="1" customWidth="1"/>
    <col min="5902" max="5902" width="22.85546875" style="10" customWidth="1"/>
    <col min="5903" max="6149" width="9.140625" style="10"/>
    <col min="6150" max="6150" width="5.42578125" style="10" bestFit="1" customWidth="1"/>
    <col min="6151" max="6151" width="13.85546875" style="10" bestFit="1" customWidth="1"/>
    <col min="6152" max="6153" width="19.140625" style="10" bestFit="1" customWidth="1"/>
    <col min="6154" max="6154" width="20.140625" style="10" customWidth="1"/>
    <col min="6155" max="6156" width="19.140625" style="10" bestFit="1" customWidth="1"/>
    <col min="6157" max="6157" width="15.5703125" style="10" bestFit="1" customWidth="1"/>
    <col min="6158" max="6158" width="22.85546875" style="10" customWidth="1"/>
    <col min="6159" max="6405" width="9.140625" style="10"/>
    <col min="6406" max="6406" width="5.42578125" style="10" bestFit="1" customWidth="1"/>
    <col min="6407" max="6407" width="13.85546875" style="10" bestFit="1" customWidth="1"/>
    <col min="6408" max="6409" width="19.140625" style="10" bestFit="1" customWidth="1"/>
    <col min="6410" max="6410" width="20.140625" style="10" customWidth="1"/>
    <col min="6411" max="6412" width="19.140625" style="10" bestFit="1" customWidth="1"/>
    <col min="6413" max="6413" width="15.5703125" style="10" bestFit="1" customWidth="1"/>
    <col min="6414" max="6414" width="22.85546875" style="10" customWidth="1"/>
    <col min="6415" max="6661" width="9.140625" style="10"/>
    <col min="6662" max="6662" width="5.42578125" style="10" bestFit="1" customWidth="1"/>
    <col min="6663" max="6663" width="13.85546875" style="10" bestFit="1" customWidth="1"/>
    <col min="6664" max="6665" width="19.140625" style="10" bestFit="1" customWidth="1"/>
    <col min="6666" max="6666" width="20.140625" style="10" customWidth="1"/>
    <col min="6667" max="6668" width="19.140625" style="10" bestFit="1" customWidth="1"/>
    <col min="6669" max="6669" width="15.5703125" style="10" bestFit="1" customWidth="1"/>
    <col min="6670" max="6670" width="22.85546875" style="10" customWidth="1"/>
    <col min="6671" max="6917" width="9.140625" style="10"/>
    <col min="6918" max="6918" width="5.42578125" style="10" bestFit="1" customWidth="1"/>
    <col min="6919" max="6919" width="13.85546875" style="10" bestFit="1" customWidth="1"/>
    <col min="6920" max="6921" width="19.140625" style="10" bestFit="1" customWidth="1"/>
    <col min="6922" max="6922" width="20.140625" style="10" customWidth="1"/>
    <col min="6923" max="6924" width="19.140625" style="10" bestFit="1" customWidth="1"/>
    <col min="6925" max="6925" width="15.5703125" style="10" bestFit="1" customWidth="1"/>
    <col min="6926" max="6926" width="22.85546875" style="10" customWidth="1"/>
    <col min="6927" max="7173" width="9.140625" style="10"/>
    <col min="7174" max="7174" width="5.42578125" style="10" bestFit="1" customWidth="1"/>
    <col min="7175" max="7175" width="13.85546875" style="10" bestFit="1" customWidth="1"/>
    <col min="7176" max="7177" width="19.140625" style="10" bestFit="1" customWidth="1"/>
    <col min="7178" max="7178" width="20.140625" style="10" customWidth="1"/>
    <col min="7179" max="7180" width="19.140625" style="10" bestFit="1" customWidth="1"/>
    <col min="7181" max="7181" width="15.5703125" style="10" bestFit="1" customWidth="1"/>
    <col min="7182" max="7182" width="22.85546875" style="10" customWidth="1"/>
    <col min="7183" max="7429" width="9.140625" style="10"/>
    <col min="7430" max="7430" width="5.42578125" style="10" bestFit="1" customWidth="1"/>
    <col min="7431" max="7431" width="13.85546875" style="10" bestFit="1" customWidth="1"/>
    <col min="7432" max="7433" width="19.140625" style="10" bestFit="1" customWidth="1"/>
    <col min="7434" max="7434" width="20.140625" style="10" customWidth="1"/>
    <col min="7435" max="7436" width="19.140625" style="10" bestFit="1" customWidth="1"/>
    <col min="7437" max="7437" width="15.5703125" style="10" bestFit="1" customWidth="1"/>
    <col min="7438" max="7438" width="22.85546875" style="10" customWidth="1"/>
    <col min="7439" max="7685" width="9.140625" style="10"/>
    <col min="7686" max="7686" width="5.42578125" style="10" bestFit="1" customWidth="1"/>
    <col min="7687" max="7687" width="13.85546875" style="10" bestFit="1" customWidth="1"/>
    <col min="7688" max="7689" width="19.140625" style="10" bestFit="1" customWidth="1"/>
    <col min="7690" max="7690" width="20.140625" style="10" customWidth="1"/>
    <col min="7691" max="7692" width="19.140625" style="10" bestFit="1" customWidth="1"/>
    <col min="7693" max="7693" width="15.5703125" style="10" bestFit="1" customWidth="1"/>
    <col min="7694" max="7694" width="22.85546875" style="10" customWidth="1"/>
    <col min="7695" max="7941" width="9.140625" style="10"/>
    <col min="7942" max="7942" width="5.42578125" style="10" bestFit="1" customWidth="1"/>
    <col min="7943" max="7943" width="13.85546875" style="10" bestFit="1" customWidth="1"/>
    <col min="7944" max="7945" width="19.140625" style="10" bestFit="1" customWidth="1"/>
    <col min="7946" max="7946" width="20.140625" style="10" customWidth="1"/>
    <col min="7947" max="7948" width="19.140625" style="10" bestFit="1" customWidth="1"/>
    <col min="7949" max="7949" width="15.5703125" style="10" bestFit="1" customWidth="1"/>
    <col min="7950" max="7950" width="22.85546875" style="10" customWidth="1"/>
    <col min="7951" max="8197" width="9.140625" style="10"/>
    <col min="8198" max="8198" width="5.42578125" style="10" bestFit="1" customWidth="1"/>
    <col min="8199" max="8199" width="13.85546875" style="10" bestFit="1" customWidth="1"/>
    <col min="8200" max="8201" width="19.140625" style="10" bestFit="1" customWidth="1"/>
    <col min="8202" max="8202" width="20.140625" style="10" customWidth="1"/>
    <col min="8203" max="8204" width="19.140625" style="10" bestFit="1" customWidth="1"/>
    <col min="8205" max="8205" width="15.5703125" style="10" bestFit="1" customWidth="1"/>
    <col min="8206" max="8206" width="22.85546875" style="10" customWidth="1"/>
    <col min="8207" max="8453" width="9.140625" style="10"/>
    <col min="8454" max="8454" width="5.42578125" style="10" bestFit="1" customWidth="1"/>
    <col min="8455" max="8455" width="13.85546875" style="10" bestFit="1" customWidth="1"/>
    <col min="8456" max="8457" width="19.140625" style="10" bestFit="1" customWidth="1"/>
    <col min="8458" max="8458" width="20.140625" style="10" customWidth="1"/>
    <col min="8459" max="8460" width="19.140625" style="10" bestFit="1" customWidth="1"/>
    <col min="8461" max="8461" width="15.5703125" style="10" bestFit="1" customWidth="1"/>
    <col min="8462" max="8462" width="22.85546875" style="10" customWidth="1"/>
    <col min="8463" max="8709" width="9.140625" style="10"/>
    <col min="8710" max="8710" width="5.42578125" style="10" bestFit="1" customWidth="1"/>
    <col min="8711" max="8711" width="13.85546875" style="10" bestFit="1" customWidth="1"/>
    <col min="8712" max="8713" width="19.140625" style="10" bestFit="1" customWidth="1"/>
    <col min="8714" max="8714" width="20.140625" style="10" customWidth="1"/>
    <col min="8715" max="8716" width="19.140625" style="10" bestFit="1" customWidth="1"/>
    <col min="8717" max="8717" width="15.5703125" style="10" bestFit="1" customWidth="1"/>
    <col min="8718" max="8718" width="22.85546875" style="10" customWidth="1"/>
    <col min="8719" max="8965" width="9.140625" style="10"/>
    <col min="8966" max="8966" width="5.42578125" style="10" bestFit="1" customWidth="1"/>
    <col min="8967" max="8967" width="13.85546875" style="10" bestFit="1" customWidth="1"/>
    <col min="8968" max="8969" width="19.140625" style="10" bestFit="1" customWidth="1"/>
    <col min="8970" max="8970" width="20.140625" style="10" customWidth="1"/>
    <col min="8971" max="8972" width="19.140625" style="10" bestFit="1" customWidth="1"/>
    <col min="8973" max="8973" width="15.5703125" style="10" bestFit="1" customWidth="1"/>
    <col min="8974" max="8974" width="22.85546875" style="10" customWidth="1"/>
    <col min="8975" max="9221" width="9.140625" style="10"/>
    <col min="9222" max="9222" width="5.42578125" style="10" bestFit="1" customWidth="1"/>
    <col min="9223" max="9223" width="13.85546875" style="10" bestFit="1" customWidth="1"/>
    <col min="9224" max="9225" width="19.140625" style="10" bestFit="1" customWidth="1"/>
    <col min="9226" max="9226" width="20.140625" style="10" customWidth="1"/>
    <col min="9227" max="9228" width="19.140625" style="10" bestFit="1" customWidth="1"/>
    <col min="9229" max="9229" width="15.5703125" style="10" bestFit="1" customWidth="1"/>
    <col min="9230" max="9230" width="22.85546875" style="10" customWidth="1"/>
    <col min="9231" max="9477" width="9.140625" style="10"/>
    <col min="9478" max="9478" width="5.42578125" style="10" bestFit="1" customWidth="1"/>
    <col min="9479" max="9479" width="13.85546875" style="10" bestFit="1" customWidth="1"/>
    <col min="9480" max="9481" width="19.140625" style="10" bestFit="1" customWidth="1"/>
    <col min="9482" max="9482" width="20.140625" style="10" customWidth="1"/>
    <col min="9483" max="9484" width="19.140625" style="10" bestFit="1" customWidth="1"/>
    <col min="9485" max="9485" width="15.5703125" style="10" bestFit="1" customWidth="1"/>
    <col min="9486" max="9486" width="22.85546875" style="10" customWidth="1"/>
    <col min="9487" max="9733" width="9.140625" style="10"/>
    <col min="9734" max="9734" width="5.42578125" style="10" bestFit="1" customWidth="1"/>
    <col min="9735" max="9735" width="13.85546875" style="10" bestFit="1" customWidth="1"/>
    <col min="9736" max="9737" width="19.140625" style="10" bestFit="1" customWidth="1"/>
    <col min="9738" max="9738" width="20.140625" style="10" customWidth="1"/>
    <col min="9739" max="9740" width="19.140625" style="10" bestFit="1" customWidth="1"/>
    <col min="9741" max="9741" width="15.5703125" style="10" bestFit="1" customWidth="1"/>
    <col min="9742" max="9742" width="22.85546875" style="10" customWidth="1"/>
    <col min="9743" max="9989" width="9.140625" style="10"/>
    <col min="9990" max="9990" width="5.42578125" style="10" bestFit="1" customWidth="1"/>
    <col min="9991" max="9991" width="13.85546875" style="10" bestFit="1" customWidth="1"/>
    <col min="9992" max="9993" width="19.140625" style="10" bestFit="1" customWidth="1"/>
    <col min="9994" max="9994" width="20.140625" style="10" customWidth="1"/>
    <col min="9995" max="9996" width="19.140625" style="10" bestFit="1" customWidth="1"/>
    <col min="9997" max="9997" width="15.5703125" style="10" bestFit="1" customWidth="1"/>
    <col min="9998" max="9998" width="22.85546875" style="10" customWidth="1"/>
    <col min="9999" max="10245" width="9.140625" style="10"/>
    <col min="10246" max="10246" width="5.42578125" style="10" bestFit="1" customWidth="1"/>
    <col min="10247" max="10247" width="13.85546875" style="10" bestFit="1" customWidth="1"/>
    <col min="10248" max="10249" width="19.140625" style="10" bestFit="1" customWidth="1"/>
    <col min="10250" max="10250" width="20.140625" style="10" customWidth="1"/>
    <col min="10251" max="10252" width="19.140625" style="10" bestFit="1" customWidth="1"/>
    <col min="10253" max="10253" width="15.5703125" style="10" bestFit="1" customWidth="1"/>
    <col min="10254" max="10254" width="22.85546875" style="10" customWidth="1"/>
    <col min="10255" max="10501" width="9.140625" style="10"/>
    <col min="10502" max="10502" width="5.42578125" style="10" bestFit="1" customWidth="1"/>
    <col min="10503" max="10503" width="13.85546875" style="10" bestFit="1" customWidth="1"/>
    <col min="10504" max="10505" width="19.140625" style="10" bestFit="1" customWidth="1"/>
    <col min="10506" max="10506" width="20.140625" style="10" customWidth="1"/>
    <col min="10507" max="10508" width="19.140625" style="10" bestFit="1" customWidth="1"/>
    <col min="10509" max="10509" width="15.5703125" style="10" bestFit="1" customWidth="1"/>
    <col min="10510" max="10510" width="22.85546875" style="10" customWidth="1"/>
    <col min="10511" max="10757" width="9.140625" style="10"/>
    <col min="10758" max="10758" width="5.42578125" style="10" bestFit="1" customWidth="1"/>
    <col min="10759" max="10759" width="13.85546875" style="10" bestFit="1" customWidth="1"/>
    <col min="10760" max="10761" width="19.140625" style="10" bestFit="1" customWidth="1"/>
    <col min="10762" max="10762" width="20.140625" style="10" customWidth="1"/>
    <col min="10763" max="10764" width="19.140625" style="10" bestFit="1" customWidth="1"/>
    <col min="10765" max="10765" width="15.5703125" style="10" bestFit="1" customWidth="1"/>
    <col min="10766" max="10766" width="22.85546875" style="10" customWidth="1"/>
    <col min="10767" max="11013" width="9.140625" style="10"/>
    <col min="11014" max="11014" width="5.42578125" style="10" bestFit="1" customWidth="1"/>
    <col min="11015" max="11015" width="13.85546875" style="10" bestFit="1" customWidth="1"/>
    <col min="11016" max="11017" width="19.140625" style="10" bestFit="1" customWidth="1"/>
    <col min="11018" max="11018" width="20.140625" style="10" customWidth="1"/>
    <col min="11019" max="11020" width="19.140625" style="10" bestFit="1" customWidth="1"/>
    <col min="11021" max="11021" width="15.5703125" style="10" bestFit="1" customWidth="1"/>
    <col min="11022" max="11022" width="22.85546875" style="10" customWidth="1"/>
    <col min="11023" max="11269" width="9.140625" style="10"/>
    <col min="11270" max="11270" width="5.42578125" style="10" bestFit="1" customWidth="1"/>
    <col min="11271" max="11271" width="13.85546875" style="10" bestFit="1" customWidth="1"/>
    <col min="11272" max="11273" width="19.140625" style="10" bestFit="1" customWidth="1"/>
    <col min="11274" max="11274" width="20.140625" style="10" customWidth="1"/>
    <col min="11275" max="11276" width="19.140625" style="10" bestFit="1" customWidth="1"/>
    <col min="11277" max="11277" width="15.5703125" style="10" bestFit="1" customWidth="1"/>
    <col min="11278" max="11278" width="22.85546875" style="10" customWidth="1"/>
    <col min="11279" max="11525" width="9.140625" style="10"/>
    <col min="11526" max="11526" width="5.42578125" style="10" bestFit="1" customWidth="1"/>
    <col min="11527" max="11527" width="13.85546875" style="10" bestFit="1" customWidth="1"/>
    <col min="11528" max="11529" width="19.140625" style="10" bestFit="1" customWidth="1"/>
    <col min="11530" max="11530" width="20.140625" style="10" customWidth="1"/>
    <col min="11531" max="11532" width="19.140625" style="10" bestFit="1" customWidth="1"/>
    <col min="11533" max="11533" width="15.5703125" style="10" bestFit="1" customWidth="1"/>
    <col min="11534" max="11534" width="22.85546875" style="10" customWidth="1"/>
    <col min="11535" max="11781" width="9.140625" style="10"/>
    <col min="11782" max="11782" width="5.42578125" style="10" bestFit="1" customWidth="1"/>
    <col min="11783" max="11783" width="13.85546875" style="10" bestFit="1" customWidth="1"/>
    <col min="11784" max="11785" width="19.140625" style="10" bestFit="1" customWidth="1"/>
    <col min="11786" max="11786" width="20.140625" style="10" customWidth="1"/>
    <col min="11787" max="11788" width="19.140625" style="10" bestFit="1" customWidth="1"/>
    <col min="11789" max="11789" width="15.5703125" style="10" bestFit="1" customWidth="1"/>
    <col min="11790" max="11790" width="22.85546875" style="10" customWidth="1"/>
    <col min="11791" max="12037" width="9.140625" style="10"/>
    <col min="12038" max="12038" width="5.42578125" style="10" bestFit="1" customWidth="1"/>
    <col min="12039" max="12039" width="13.85546875" style="10" bestFit="1" customWidth="1"/>
    <col min="12040" max="12041" width="19.140625" style="10" bestFit="1" customWidth="1"/>
    <col min="12042" max="12042" width="20.140625" style="10" customWidth="1"/>
    <col min="12043" max="12044" width="19.140625" style="10" bestFit="1" customWidth="1"/>
    <col min="12045" max="12045" width="15.5703125" style="10" bestFit="1" customWidth="1"/>
    <col min="12046" max="12046" width="22.85546875" style="10" customWidth="1"/>
    <col min="12047" max="12293" width="9.140625" style="10"/>
    <col min="12294" max="12294" width="5.42578125" style="10" bestFit="1" customWidth="1"/>
    <col min="12295" max="12295" width="13.85546875" style="10" bestFit="1" customWidth="1"/>
    <col min="12296" max="12297" width="19.140625" style="10" bestFit="1" customWidth="1"/>
    <col min="12298" max="12298" width="20.140625" style="10" customWidth="1"/>
    <col min="12299" max="12300" width="19.140625" style="10" bestFit="1" customWidth="1"/>
    <col min="12301" max="12301" width="15.5703125" style="10" bestFit="1" customWidth="1"/>
    <col min="12302" max="12302" width="22.85546875" style="10" customWidth="1"/>
    <col min="12303" max="12549" width="9.140625" style="10"/>
    <col min="12550" max="12550" width="5.42578125" style="10" bestFit="1" customWidth="1"/>
    <col min="12551" max="12551" width="13.85546875" style="10" bestFit="1" customWidth="1"/>
    <col min="12552" max="12553" width="19.140625" style="10" bestFit="1" customWidth="1"/>
    <col min="12554" max="12554" width="20.140625" style="10" customWidth="1"/>
    <col min="12555" max="12556" width="19.140625" style="10" bestFit="1" customWidth="1"/>
    <col min="12557" max="12557" width="15.5703125" style="10" bestFit="1" customWidth="1"/>
    <col min="12558" max="12558" width="22.85546875" style="10" customWidth="1"/>
    <col min="12559" max="12805" width="9.140625" style="10"/>
    <col min="12806" max="12806" width="5.42578125" style="10" bestFit="1" customWidth="1"/>
    <col min="12807" max="12807" width="13.85546875" style="10" bestFit="1" customWidth="1"/>
    <col min="12808" max="12809" width="19.140625" style="10" bestFit="1" customWidth="1"/>
    <col min="12810" max="12810" width="20.140625" style="10" customWidth="1"/>
    <col min="12811" max="12812" width="19.140625" style="10" bestFit="1" customWidth="1"/>
    <col min="12813" max="12813" width="15.5703125" style="10" bestFit="1" customWidth="1"/>
    <col min="12814" max="12814" width="22.85546875" style="10" customWidth="1"/>
    <col min="12815" max="13061" width="9.140625" style="10"/>
    <col min="13062" max="13062" width="5.42578125" style="10" bestFit="1" customWidth="1"/>
    <col min="13063" max="13063" width="13.85546875" style="10" bestFit="1" customWidth="1"/>
    <col min="13064" max="13065" width="19.140625" style="10" bestFit="1" customWidth="1"/>
    <col min="13066" max="13066" width="20.140625" style="10" customWidth="1"/>
    <col min="13067" max="13068" width="19.140625" style="10" bestFit="1" customWidth="1"/>
    <col min="13069" max="13069" width="15.5703125" style="10" bestFit="1" customWidth="1"/>
    <col min="13070" max="13070" width="22.85546875" style="10" customWidth="1"/>
    <col min="13071" max="13317" width="9.140625" style="10"/>
    <col min="13318" max="13318" width="5.42578125" style="10" bestFit="1" customWidth="1"/>
    <col min="13319" max="13319" width="13.85546875" style="10" bestFit="1" customWidth="1"/>
    <col min="13320" max="13321" width="19.140625" style="10" bestFit="1" customWidth="1"/>
    <col min="13322" max="13322" width="20.140625" style="10" customWidth="1"/>
    <col min="13323" max="13324" width="19.140625" style="10" bestFit="1" customWidth="1"/>
    <col min="13325" max="13325" width="15.5703125" style="10" bestFit="1" customWidth="1"/>
    <col min="13326" max="13326" width="22.85546875" style="10" customWidth="1"/>
    <col min="13327" max="13573" width="9.140625" style="10"/>
    <col min="13574" max="13574" width="5.42578125" style="10" bestFit="1" customWidth="1"/>
    <col min="13575" max="13575" width="13.85546875" style="10" bestFit="1" customWidth="1"/>
    <col min="13576" max="13577" width="19.140625" style="10" bestFit="1" customWidth="1"/>
    <col min="13578" max="13578" width="20.140625" style="10" customWidth="1"/>
    <col min="13579" max="13580" width="19.140625" style="10" bestFit="1" customWidth="1"/>
    <col min="13581" max="13581" width="15.5703125" style="10" bestFit="1" customWidth="1"/>
    <col min="13582" max="13582" width="22.85546875" style="10" customWidth="1"/>
    <col min="13583" max="13829" width="9.140625" style="10"/>
    <col min="13830" max="13830" width="5.42578125" style="10" bestFit="1" customWidth="1"/>
    <col min="13831" max="13831" width="13.85546875" style="10" bestFit="1" customWidth="1"/>
    <col min="13832" max="13833" width="19.140625" style="10" bestFit="1" customWidth="1"/>
    <col min="13834" max="13834" width="20.140625" style="10" customWidth="1"/>
    <col min="13835" max="13836" width="19.140625" style="10" bestFit="1" customWidth="1"/>
    <col min="13837" max="13837" width="15.5703125" style="10" bestFit="1" customWidth="1"/>
    <col min="13838" max="13838" width="22.85546875" style="10" customWidth="1"/>
    <col min="13839" max="14085" width="9.140625" style="10"/>
    <col min="14086" max="14086" width="5.42578125" style="10" bestFit="1" customWidth="1"/>
    <col min="14087" max="14087" width="13.85546875" style="10" bestFit="1" customWidth="1"/>
    <col min="14088" max="14089" width="19.140625" style="10" bestFit="1" customWidth="1"/>
    <col min="14090" max="14090" width="20.140625" style="10" customWidth="1"/>
    <col min="14091" max="14092" width="19.140625" style="10" bestFit="1" customWidth="1"/>
    <col min="14093" max="14093" width="15.5703125" style="10" bestFit="1" customWidth="1"/>
    <col min="14094" max="14094" width="22.85546875" style="10" customWidth="1"/>
    <col min="14095" max="14341" width="9.140625" style="10"/>
    <col min="14342" max="14342" width="5.42578125" style="10" bestFit="1" customWidth="1"/>
    <col min="14343" max="14343" width="13.85546875" style="10" bestFit="1" customWidth="1"/>
    <col min="14344" max="14345" width="19.140625" style="10" bestFit="1" customWidth="1"/>
    <col min="14346" max="14346" width="20.140625" style="10" customWidth="1"/>
    <col min="14347" max="14348" width="19.140625" style="10" bestFit="1" customWidth="1"/>
    <col min="14349" max="14349" width="15.5703125" style="10" bestFit="1" customWidth="1"/>
    <col min="14350" max="14350" width="22.85546875" style="10" customWidth="1"/>
    <col min="14351" max="14597" width="9.140625" style="10"/>
    <col min="14598" max="14598" width="5.42578125" style="10" bestFit="1" customWidth="1"/>
    <col min="14599" max="14599" width="13.85546875" style="10" bestFit="1" customWidth="1"/>
    <col min="14600" max="14601" width="19.140625" style="10" bestFit="1" customWidth="1"/>
    <col min="14602" max="14602" width="20.140625" style="10" customWidth="1"/>
    <col min="14603" max="14604" width="19.140625" style="10" bestFit="1" customWidth="1"/>
    <col min="14605" max="14605" width="15.5703125" style="10" bestFit="1" customWidth="1"/>
    <col min="14606" max="14606" width="22.85546875" style="10" customWidth="1"/>
    <col min="14607" max="14853" width="9.140625" style="10"/>
    <col min="14854" max="14854" width="5.42578125" style="10" bestFit="1" customWidth="1"/>
    <col min="14855" max="14855" width="13.85546875" style="10" bestFit="1" customWidth="1"/>
    <col min="14856" max="14857" width="19.140625" style="10" bestFit="1" customWidth="1"/>
    <col min="14858" max="14858" width="20.140625" style="10" customWidth="1"/>
    <col min="14859" max="14860" width="19.140625" style="10" bestFit="1" customWidth="1"/>
    <col min="14861" max="14861" width="15.5703125" style="10" bestFit="1" customWidth="1"/>
    <col min="14862" max="14862" width="22.85546875" style="10" customWidth="1"/>
    <col min="14863" max="15109" width="9.140625" style="10"/>
    <col min="15110" max="15110" width="5.42578125" style="10" bestFit="1" customWidth="1"/>
    <col min="15111" max="15111" width="13.85546875" style="10" bestFit="1" customWidth="1"/>
    <col min="15112" max="15113" width="19.140625" style="10" bestFit="1" customWidth="1"/>
    <col min="15114" max="15114" width="20.140625" style="10" customWidth="1"/>
    <col min="15115" max="15116" width="19.140625" style="10" bestFit="1" customWidth="1"/>
    <col min="15117" max="15117" width="15.5703125" style="10" bestFit="1" customWidth="1"/>
    <col min="15118" max="15118" width="22.85546875" style="10" customWidth="1"/>
    <col min="15119" max="15365" width="9.140625" style="10"/>
    <col min="15366" max="15366" width="5.42578125" style="10" bestFit="1" customWidth="1"/>
    <col min="15367" max="15367" width="13.85546875" style="10" bestFit="1" customWidth="1"/>
    <col min="15368" max="15369" width="19.140625" style="10" bestFit="1" customWidth="1"/>
    <col min="15370" max="15370" width="20.140625" style="10" customWidth="1"/>
    <col min="15371" max="15372" width="19.140625" style="10" bestFit="1" customWidth="1"/>
    <col min="15373" max="15373" width="15.5703125" style="10" bestFit="1" customWidth="1"/>
    <col min="15374" max="15374" width="22.85546875" style="10" customWidth="1"/>
    <col min="15375" max="15621" width="9.140625" style="10"/>
    <col min="15622" max="15622" width="5.42578125" style="10" bestFit="1" customWidth="1"/>
    <col min="15623" max="15623" width="13.85546875" style="10" bestFit="1" customWidth="1"/>
    <col min="15624" max="15625" width="19.140625" style="10" bestFit="1" customWidth="1"/>
    <col min="15626" max="15626" width="20.140625" style="10" customWidth="1"/>
    <col min="15627" max="15628" width="19.140625" style="10" bestFit="1" customWidth="1"/>
    <col min="15629" max="15629" width="15.5703125" style="10" bestFit="1" customWidth="1"/>
    <col min="15630" max="15630" width="22.85546875" style="10" customWidth="1"/>
    <col min="15631" max="15877" width="9.140625" style="10"/>
    <col min="15878" max="15878" width="5.42578125" style="10" bestFit="1" customWidth="1"/>
    <col min="15879" max="15879" width="13.85546875" style="10" bestFit="1" customWidth="1"/>
    <col min="15880" max="15881" width="19.140625" style="10" bestFit="1" customWidth="1"/>
    <col min="15882" max="15882" width="20.140625" style="10" customWidth="1"/>
    <col min="15883" max="15884" width="19.140625" style="10" bestFit="1" customWidth="1"/>
    <col min="15885" max="15885" width="15.5703125" style="10" bestFit="1" customWidth="1"/>
    <col min="15886" max="15886" width="22.85546875" style="10" customWidth="1"/>
    <col min="15887" max="16133" width="9.140625" style="10"/>
    <col min="16134" max="16134" width="5.42578125" style="10" bestFit="1" customWidth="1"/>
    <col min="16135" max="16135" width="13.85546875" style="10" bestFit="1" customWidth="1"/>
    <col min="16136" max="16137" width="19.140625" style="10" bestFit="1" customWidth="1"/>
    <col min="16138" max="16138" width="20.140625" style="10" customWidth="1"/>
    <col min="16139" max="16140" width="19.140625" style="10" bestFit="1" customWidth="1"/>
    <col min="16141" max="16141" width="15.5703125" style="10" bestFit="1" customWidth="1"/>
    <col min="16142" max="16142" width="22.85546875" style="10" customWidth="1"/>
    <col min="16143" max="16384" width="9.140625" style="10"/>
  </cols>
  <sheetData>
    <row r="1" spans="1:18" s="5" customFormat="1" ht="15.75" x14ac:dyDescent="0.25">
      <c r="A1" s="142" t="s">
        <v>5</v>
      </c>
      <c r="B1" s="142"/>
      <c r="C1" s="142"/>
      <c r="D1" s="142"/>
      <c r="E1" s="142"/>
      <c r="F1" s="142"/>
      <c r="G1" s="1"/>
      <c r="H1" s="2"/>
      <c r="I1" s="2"/>
      <c r="J1" s="2"/>
      <c r="K1" s="1"/>
      <c r="L1" s="3"/>
      <c r="M1" s="3"/>
      <c r="N1" s="3"/>
      <c r="O1" s="4"/>
      <c r="P1" s="4"/>
      <c r="Q1" s="4"/>
      <c r="R1" s="4"/>
    </row>
    <row r="2" spans="1:18" s="5" customFormat="1" ht="16.5" x14ac:dyDescent="0.25">
      <c r="A2" s="143" t="s">
        <v>6</v>
      </c>
      <c r="B2" s="143"/>
      <c r="C2" s="143"/>
      <c r="D2" s="143"/>
      <c r="E2" s="143"/>
      <c r="F2" s="143"/>
      <c r="G2" s="6"/>
      <c r="H2" s="7"/>
      <c r="I2" s="7"/>
      <c r="J2" s="7"/>
      <c r="K2" s="6"/>
      <c r="L2" s="8"/>
      <c r="M2" s="8"/>
      <c r="N2" s="8"/>
      <c r="O2" s="4"/>
      <c r="P2" s="4"/>
      <c r="Q2" s="4"/>
      <c r="R2" s="4"/>
    </row>
    <row r="3" spans="1:18" s="5" customFormat="1" ht="14.2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4"/>
      <c r="P3" s="4"/>
      <c r="Q3" s="4"/>
      <c r="R3" s="4"/>
    </row>
    <row r="4" spans="1:18" ht="20.25" x14ac:dyDescent="0.25">
      <c r="A4" s="144" t="s">
        <v>7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9"/>
    </row>
    <row r="5" spans="1:18" ht="18.75" x14ac:dyDescent="0.25">
      <c r="A5" s="145" t="s">
        <v>8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9"/>
    </row>
    <row r="6" spans="1:18" ht="16.5" x14ac:dyDescent="0.25">
      <c r="A6" s="9" t="s">
        <v>9</v>
      </c>
      <c r="B6" s="127" t="s">
        <v>10</v>
      </c>
      <c r="C6" s="127"/>
      <c r="D6" s="127"/>
      <c r="E6" s="11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8.75" x14ac:dyDescent="0.25">
      <c r="A7" s="12"/>
      <c r="D7" s="12"/>
      <c r="E7" s="12"/>
      <c r="F7" s="12"/>
      <c r="G7" s="12"/>
      <c r="P7" s="128" t="s">
        <v>11</v>
      </c>
      <c r="Q7" s="128"/>
      <c r="R7" s="13"/>
    </row>
    <row r="8" spans="1:18" ht="20.25" customHeight="1" x14ac:dyDescent="0.25">
      <c r="A8" s="129" t="s">
        <v>12</v>
      </c>
      <c r="B8" s="129" t="s">
        <v>13</v>
      </c>
      <c r="C8" s="129" t="s">
        <v>14</v>
      </c>
      <c r="D8" s="129"/>
      <c r="E8" s="129"/>
      <c r="F8" s="129"/>
      <c r="G8" s="129"/>
      <c r="H8" s="140" t="s">
        <v>10</v>
      </c>
      <c r="I8" s="140"/>
      <c r="J8" s="140"/>
      <c r="K8" s="140"/>
      <c r="L8" s="140"/>
      <c r="M8" s="140"/>
      <c r="N8" s="140"/>
      <c r="O8" s="140"/>
      <c r="P8" s="140"/>
      <c r="Q8" s="140"/>
      <c r="R8" s="14"/>
    </row>
    <row r="9" spans="1:18" ht="20.25" customHeight="1" x14ac:dyDescent="0.25">
      <c r="A9" s="129"/>
      <c r="B9" s="129"/>
      <c r="C9" s="129"/>
      <c r="D9" s="129"/>
      <c r="E9" s="129"/>
      <c r="F9" s="129"/>
      <c r="G9" s="129"/>
      <c r="H9" s="129" t="s">
        <v>15</v>
      </c>
      <c r="I9" s="129"/>
      <c r="J9" s="129"/>
      <c r="K9" s="129"/>
      <c r="L9" s="129"/>
      <c r="M9" s="129" t="s">
        <v>16</v>
      </c>
      <c r="N9" s="129"/>
      <c r="O9" s="129"/>
      <c r="P9" s="129"/>
      <c r="Q9" s="129"/>
      <c r="R9" s="14"/>
    </row>
    <row r="10" spans="1:18" ht="18.75" customHeight="1" x14ac:dyDescent="0.25">
      <c r="A10" s="129"/>
      <c r="B10" s="129"/>
      <c r="C10" s="129" t="s">
        <v>17</v>
      </c>
      <c r="D10" s="118" t="s">
        <v>18</v>
      </c>
      <c r="E10" s="141" t="s">
        <v>19</v>
      </c>
      <c r="F10" s="123" t="s">
        <v>20</v>
      </c>
      <c r="G10" s="123" t="s">
        <v>21</v>
      </c>
      <c r="H10" s="124" t="s">
        <v>22</v>
      </c>
      <c r="I10" s="124"/>
      <c r="J10" s="116" t="s">
        <v>2</v>
      </c>
      <c r="K10" s="116"/>
      <c r="L10" s="123" t="s">
        <v>23</v>
      </c>
      <c r="M10" s="125" t="s">
        <v>18</v>
      </c>
      <c r="N10" s="125"/>
      <c r="O10" s="116" t="str">
        <f>J10</f>
        <v>Ngày mới nhất</v>
      </c>
      <c r="P10" s="116"/>
      <c r="Q10" s="123" t="s">
        <v>23</v>
      </c>
      <c r="R10" s="15"/>
    </row>
    <row r="11" spans="1:18" ht="27" customHeight="1" x14ac:dyDescent="0.25">
      <c r="A11" s="129"/>
      <c r="B11" s="129"/>
      <c r="C11" s="129"/>
      <c r="D11" s="118"/>
      <c r="E11" s="141"/>
      <c r="F11" s="123"/>
      <c r="G11" s="123"/>
      <c r="H11" s="16" t="s">
        <v>24</v>
      </c>
      <c r="I11" s="16" t="s">
        <v>25</v>
      </c>
      <c r="J11" s="16" t="s">
        <v>24</v>
      </c>
      <c r="K11" s="16" t="s">
        <v>25</v>
      </c>
      <c r="L11" s="123"/>
      <c r="M11" s="16" t="s">
        <v>24</v>
      </c>
      <c r="N11" s="16" t="s">
        <v>25</v>
      </c>
      <c r="O11" s="16" t="s">
        <v>24</v>
      </c>
      <c r="P11" s="16" t="s">
        <v>25</v>
      </c>
      <c r="Q11" s="123"/>
      <c r="R11" s="15"/>
    </row>
    <row r="12" spans="1:18" x14ac:dyDescent="0.25">
      <c r="A12" s="17"/>
      <c r="B12" s="18">
        <v>1</v>
      </c>
      <c r="C12" s="18">
        <v>2</v>
      </c>
      <c r="D12" s="19">
        <v>3</v>
      </c>
      <c r="E12" s="18">
        <v>4</v>
      </c>
      <c r="F12" s="18" t="s">
        <v>26</v>
      </c>
      <c r="G12" s="18" t="s">
        <v>27</v>
      </c>
      <c r="H12" s="18">
        <v>7</v>
      </c>
      <c r="I12" s="18">
        <v>8</v>
      </c>
      <c r="J12" s="18">
        <v>9</v>
      </c>
      <c r="K12" s="18" t="s">
        <v>28</v>
      </c>
      <c r="L12" s="18" t="s">
        <v>29</v>
      </c>
      <c r="M12" s="18">
        <v>12</v>
      </c>
      <c r="N12" s="18" t="s">
        <v>30</v>
      </c>
      <c r="O12" s="18" t="s">
        <v>31</v>
      </c>
      <c r="P12" s="18" t="s">
        <v>32</v>
      </c>
      <c r="Q12" s="18" t="s">
        <v>33</v>
      </c>
      <c r="R12" s="20"/>
    </row>
    <row r="13" spans="1:18" ht="77.25" customHeight="1" x14ac:dyDescent="0.25">
      <c r="A13" s="21">
        <v>1</v>
      </c>
      <c r="B13" s="21" t="s">
        <v>34</v>
      </c>
      <c r="C13" s="146" t="s">
        <v>166</v>
      </c>
      <c r="D13" s="22" t="s">
        <v>378</v>
      </c>
      <c r="E13" s="22" t="s">
        <v>388</v>
      </c>
      <c r="F13" s="23" t="s">
        <v>165</v>
      </c>
      <c r="G13" s="23" t="s">
        <v>177</v>
      </c>
      <c r="H13" s="147" t="s">
        <v>188</v>
      </c>
      <c r="I13" s="24">
        <v>1.0253191737267315E-2</v>
      </c>
      <c r="J13" s="22" t="s">
        <v>398</v>
      </c>
      <c r="K13" s="25" t="s">
        <v>200</v>
      </c>
      <c r="L13" s="23" t="s">
        <v>211</v>
      </c>
      <c r="M13" s="22" t="s">
        <v>407</v>
      </c>
      <c r="N13" s="26" t="s">
        <v>222</v>
      </c>
      <c r="O13" s="23" t="s">
        <v>233</v>
      </c>
      <c r="P13" s="26" t="s">
        <v>244</v>
      </c>
      <c r="Q13" s="23" t="s">
        <v>255</v>
      </c>
      <c r="R13" s="27"/>
    </row>
    <row r="14" spans="1:18" ht="89.25" customHeight="1" x14ac:dyDescent="0.25">
      <c r="A14" s="28">
        <v>1.1000000000000001</v>
      </c>
      <c r="B14" s="29" t="s">
        <v>35</v>
      </c>
      <c r="C14" s="146" t="s">
        <v>167</v>
      </c>
      <c r="D14" s="22" t="s">
        <v>376</v>
      </c>
      <c r="E14" s="22" t="s">
        <v>386</v>
      </c>
      <c r="F14" s="22" t="s">
        <v>164</v>
      </c>
      <c r="G14" s="22" t="s">
        <v>178</v>
      </c>
      <c r="H14" s="148" t="s">
        <v>189</v>
      </c>
      <c r="I14" s="24">
        <v>1.0123929537277037E-2</v>
      </c>
      <c r="J14" s="22" t="s">
        <v>396</v>
      </c>
      <c r="K14" s="25" t="s">
        <v>199</v>
      </c>
      <c r="L14" s="23" t="s">
        <v>212</v>
      </c>
      <c r="M14" s="22" t="s">
        <v>406</v>
      </c>
      <c r="N14" s="25" t="s">
        <v>223</v>
      </c>
      <c r="O14" s="23" t="s">
        <v>234</v>
      </c>
      <c r="P14" s="26" t="s">
        <v>245</v>
      </c>
      <c r="Q14" s="23" t="s">
        <v>256</v>
      </c>
      <c r="R14" s="30"/>
    </row>
    <row r="15" spans="1:18" ht="93.75" customHeight="1" x14ac:dyDescent="0.25">
      <c r="A15" s="28">
        <v>1.2</v>
      </c>
      <c r="B15" s="29" t="s">
        <v>36</v>
      </c>
      <c r="C15" s="146" t="s">
        <v>168</v>
      </c>
      <c r="D15" s="22" t="s">
        <v>377</v>
      </c>
      <c r="E15" s="22" t="s">
        <v>387</v>
      </c>
      <c r="F15" s="23" t="s">
        <v>163</v>
      </c>
      <c r="G15" s="23" t="s">
        <v>179</v>
      </c>
      <c r="H15" s="148" t="s">
        <v>190</v>
      </c>
      <c r="I15" s="24">
        <v>1.083483844290401E-2</v>
      </c>
      <c r="J15" s="22" t="s">
        <v>397</v>
      </c>
      <c r="K15" s="25" t="s">
        <v>201</v>
      </c>
      <c r="L15" s="23" t="s">
        <v>213</v>
      </c>
      <c r="M15" s="22" t="s">
        <v>221</v>
      </c>
      <c r="N15" s="26" t="s">
        <v>224</v>
      </c>
      <c r="O15" s="23" t="s">
        <v>235</v>
      </c>
      <c r="P15" s="26" t="s">
        <v>246</v>
      </c>
      <c r="Q15" s="23" t="s">
        <v>257</v>
      </c>
      <c r="R15" s="31"/>
    </row>
    <row r="16" spans="1:18" ht="87.75" customHeight="1" x14ac:dyDescent="0.25">
      <c r="A16" s="21">
        <v>2</v>
      </c>
      <c r="B16" s="21" t="s">
        <v>37</v>
      </c>
      <c r="C16" s="146" t="s">
        <v>169</v>
      </c>
      <c r="D16" s="22" t="s">
        <v>379</v>
      </c>
      <c r="E16" s="22" t="s">
        <v>389</v>
      </c>
      <c r="F16" s="23" t="s">
        <v>162</v>
      </c>
      <c r="G16" s="23" t="s">
        <v>180</v>
      </c>
      <c r="H16" s="147" t="s">
        <v>191</v>
      </c>
      <c r="I16" s="24">
        <v>1.5166038873662847E-3</v>
      </c>
      <c r="J16" s="22" t="s">
        <v>399</v>
      </c>
      <c r="K16" s="25" t="s">
        <v>202</v>
      </c>
      <c r="L16" s="23" t="s">
        <v>214</v>
      </c>
      <c r="M16" s="22" t="s">
        <v>408</v>
      </c>
      <c r="N16" s="26" t="s">
        <v>225</v>
      </c>
      <c r="O16" s="23" t="s">
        <v>236</v>
      </c>
      <c r="P16" s="26" t="s">
        <v>247</v>
      </c>
      <c r="Q16" s="23" t="s">
        <v>258</v>
      </c>
      <c r="R16" s="31"/>
    </row>
    <row r="17" spans="1:18" ht="84.75" customHeight="1" x14ac:dyDescent="0.25">
      <c r="A17" s="21">
        <v>3</v>
      </c>
      <c r="B17" s="21" t="s">
        <v>38</v>
      </c>
      <c r="C17" s="147" t="s">
        <v>170</v>
      </c>
      <c r="D17" s="22" t="s">
        <v>380</v>
      </c>
      <c r="E17" s="22" t="s">
        <v>390</v>
      </c>
      <c r="F17" s="23" t="s">
        <v>161</v>
      </c>
      <c r="G17" s="23" t="s">
        <v>181</v>
      </c>
      <c r="H17" s="147" t="s">
        <v>192</v>
      </c>
      <c r="I17" s="24">
        <v>8.2764628170206708E-4</v>
      </c>
      <c r="J17" s="22" t="s">
        <v>400</v>
      </c>
      <c r="K17" s="25" t="s">
        <v>203</v>
      </c>
      <c r="L17" s="23" t="s">
        <v>215</v>
      </c>
      <c r="M17" s="22" t="s">
        <v>409</v>
      </c>
      <c r="N17" s="26" t="s">
        <v>226</v>
      </c>
      <c r="O17" s="23" t="s">
        <v>237</v>
      </c>
      <c r="P17" s="26" t="s">
        <v>248</v>
      </c>
      <c r="Q17" s="23" t="s">
        <v>259</v>
      </c>
      <c r="R17" s="32"/>
    </row>
    <row r="18" spans="1:18" ht="95.25" customHeight="1" x14ac:dyDescent="0.25">
      <c r="A18" s="21">
        <v>4</v>
      </c>
      <c r="B18" s="21" t="s">
        <v>39</v>
      </c>
      <c r="C18" s="147" t="s">
        <v>171</v>
      </c>
      <c r="D18" s="22" t="s">
        <v>381</v>
      </c>
      <c r="E18" s="22" t="s">
        <v>461</v>
      </c>
      <c r="F18" s="23" t="s">
        <v>160</v>
      </c>
      <c r="G18" s="23" t="s">
        <v>182</v>
      </c>
      <c r="H18" s="147" t="s">
        <v>193</v>
      </c>
      <c r="I18" s="24">
        <v>9.1821270970886097E-3</v>
      </c>
      <c r="J18" s="22" t="s">
        <v>401</v>
      </c>
      <c r="K18" s="25" t="s">
        <v>204</v>
      </c>
      <c r="L18" s="23" t="s">
        <v>216</v>
      </c>
      <c r="M18" s="22" t="s">
        <v>410</v>
      </c>
      <c r="N18" s="26" t="s">
        <v>227</v>
      </c>
      <c r="O18" s="23" t="s">
        <v>238</v>
      </c>
      <c r="P18" s="26" t="s">
        <v>249</v>
      </c>
      <c r="Q18" s="23" t="s">
        <v>260</v>
      </c>
      <c r="R18" s="32"/>
    </row>
    <row r="19" spans="1:18" ht="87.75" customHeight="1" x14ac:dyDescent="0.25">
      <c r="A19" s="21">
        <v>5</v>
      </c>
      <c r="B19" s="21" t="s">
        <v>40</v>
      </c>
      <c r="C19" s="147" t="s">
        <v>172</v>
      </c>
      <c r="D19" s="22" t="s">
        <v>382</v>
      </c>
      <c r="E19" s="22" t="s">
        <v>391</v>
      </c>
      <c r="F19" s="23" t="s">
        <v>159</v>
      </c>
      <c r="G19" s="23" t="s">
        <v>183</v>
      </c>
      <c r="H19" s="147" t="s">
        <v>194</v>
      </c>
      <c r="I19" s="24">
        <v>1.6928747586737465E-2</v>
      </c>
      <c r="J19" s="22" t="s">
        <v>402</v>
      </c>
      <c r="K19" s="25" t="s">
        <v>205</v>
      </c>
      <c r="L19" s="23" t="s">
        <v>217</v>
      </c>
      <c r="M19" s="22" t="s">
        <v>411</v>
      </c>
      <c r="N19" s="26" t="s">
        <v>228</v>
      </c>
      <c r="O19" s="23" t="s">
        <v>239</v>
      </c>
      <c r="P19" s="26" t="s">
        <v>250</v>
      </c>
      <c r="Q19" s="23" t="s">
        <v>261</v>
      </c>
      <c r="R19" s="31"/>
    </row>
    <row r="20" spans="1:18" ht="82.5" customHeight="1" x14ac:dyDescent="0.25">
      <c r="A20" s="21">
        <v>6</v>
      </c>
      <c r="B20" s="21" t="s">
        <v>41</v>
      </c>
      <c r="C20" s="147" t="s">
        <v>173</v>
      </c>
      <c r="D20" s="22" t="s">
        <v>383</v>
      </c>
      <c r="E20" s="22" t="s">
        <v>392</v>
      </c>
      <c r="F20" s="23" t="s">
        <v>158</v>
      </c>
      <c r="G20" s="23" t="s">
        <v>184</v>
      </c>
      <c r="H20" s="147" t="s">
        <v>195</v>
      </c>
      <c r="I20" s="24">
        <v>1.0145917168944231E-2</v>
      </c>
      <c r="J20" s="22" t="s">
        <v>403</v>
      </c>
      <c r="K20" s="25" t="s">
        <v>206</v>
      </c>
      <c r="L20" s="23" t="s">
        <v>218</v>
      </c>
      <c r="M20" s="22" t="s">
        <v>412</v>
      </c>
      <c r="N20" s="26" t="s">
        <v>229</v>
      </c>
      <c r="O20" s="23" t="s">
        <v>240</v>
      </c>
      <c r="P20" s="26" t="s">
        <v>251</v>
      </c>
      <c r="Q20" s="23" t="s">
        <v>262</v>
      </c>
      <c r="R20" s="32"/>
    </row>
    <row r="21" spans="1:18" ht="92.25" customHeight="1" x14ac:dyDescent="0.25">
      <c r="A21" s="21">
        <v>7</v>
      </c>
      <c r="B21" s="21" t="s">
        <v>42</v>
      </c>
      <c r="C21" s="147" t="s">
        <v>174</v>
      </c>
      <c r="D21" s="22" t="s">
        <v>460</v>
      </c>
      <c r="E21" s="22" t="s">
        <v>393</v>
      </c>
      <c r="F21" s="23" t="s">
        <v>157</v>
      </c>
      <c r="G21" s="23" t="s">
        <v>185</v>
      </c>
      <c r="H21" s="147" t="s">
        <v>196</v>
      </c>
      <c r="I21" s="24">
        <v>1.2050311926911252E-2</v>
      </c>
      <c r="J21" s="22" t="s">
        <v>404</v>
      </c>
      <c r="K21" s="25" t="s">
        <v>207</v>
      </c>
      <c r="L21" s="23" t="s">
        <v>219</v>
      </c>
      <c r="M21" s="22" t="s">
        <v>413</v>
      </c>
      <c r="N21" s="26" t="s">
        <v>230</v>
      </c>
      <c r="O21" s="23" t="s">
        <v>241</v>
      </c>
      <c r="P21" s="26" t="s">
        <v>252</v>
      </c>
      <c r="Q21" s="23" t="s">
        <v>263</v>
      </c>
      <c r="R21" s="32"/>
    </row>
    <row r="22" spans="1:18" ht="83.25" customHeight="1" x14ac:dyDescent="0.25">
      <c r="A22" s="21">
        <v>8</v>
      </c>
      <c r="B22" s="21" t="s">
        <v>43</v>
      </c>
      <c r="C22" s="147" t="s">
        <v>175</v>
      </c>
      <c r="D22" s="22" t="s">
        <v>384</v>
      </c>
      <c r="E22" s="22" t="s">
        <v>394</v>
      </c>
      <c r="F22" s="23" t="s">
        <v>156</v>
      </c>
      <c r="G22" s="23" t="s">
        <v>186</v>
      </c>
      <c r="H22" s="147" t="s">
        <v>197</v>
      </c>
      <c r="I22" s="24">
        <v>5.2153085871837384E-3</v>
      </c>
      <c r="J22" s="22" t="s">
        <v>405</v>
      </c>
      <c r="K22" s="25" t="s">
        <v>208</v>
      </c>
      <c r="L22" s="23" t="s">
        <v>220</v>
      </c>
      <c r="M22" s="22" t="s">
        <v>414</v>
      </c>
      <c r="N22" s="26" t="s">
        <v>231</v>
      </c>
      <c r="O22" s="23" t="s">
        <v>242</v>
      </c>
      <c r="P22" s="26" t="s">
        <v>253</v>
      </c>
      <c r="Q22" s="23" t="s">
        <v>264</v>
      </c>
      <c r="R22" s="31"/>
    </row>
    <row r="23" spans="1:18" ht="102.75" customHeight="1" x14ac:dyDescent="0.25">
      <c r="A23" s="21">
        <v>9</v>
      </c>
      <c r="B23" s="21" t="s">
        <v>44</v>
      </c>
      <c r="C23" s="147" t="s">
        <v>176</v>
      </c>
      <c r="D23" s="22" t="s">
        <v>385</v>
      </c>
      <c r="E23" s="22" t="s">
        <v>395</v>
      </c>
      <c r="F23" s="23" t="s">
        <v>155</v>
      </c>
      <c r="G23" s="23" t="s">
        <v>187</v>
      </c>
      <c r="H23" s="147" t="s">
        <v>198</v>
      </c>
      <c r="I23" s="24">
        <v>2.2781001774156804E-4</v>
      </c>
      <c r="J23" s="22" t="s">
        <v>462</v>
      </c>
      <c r="K23" s="25" t="s">
        <v>209</v>
      </c>
      <c r="L23" s="23" t="s">
        <v>210</v>
      </c>
      <c r="M23" s="22" t="s">
        <v>415</v>
      </c>
      <c r="N23" s="26" t="s">
        <v>232</v>
      </c>
      <c r="O23" s="23" t="s">
        <v>243</v>
      </c>
      <c r="P23" s="26" t="s">
        <v>254</v>
      </c>
      <c r="Q23" s="23" t="s">
        <v>265</v>
      </c>
      <c r="R23" s="27"/>
    </row>
    <row r="24" spans="1:18" ht="15.75" x14ac:dyDescent="0.25">
      <c r="A24" s="33"/>
      <c r="B24" s="16" t="s">
        <v>45</v>
      </c>
      <c r="C24" s="34">
        <v>14802588.34</v>
      </c>
      <c r="D24" s="35" t="s">
        <v>46</v>
      </c>
      <c r="E24" s="35" t="s">
        <v>47</v>
      </c>
      <c r="F24" s="35" t="s">
        <v>48</v>
      </c>
      <c r="G24" s="36" t="s">
        <v>49</v>
      </c>
      <c r="H24" s="34">
        <v>115997</v>
      </c>
      <c r="I24" s="37">
        <v>7.836264667750668E-3</v>
      </c>
      <c r="J24" s="35" t="s">
        <v>50</v>
      </c>
      <c r="K24" s="38" t="s">
        <v>51</v>
      </c>
      <c r="L24" s="35" t="s">
        <v>52</v>
      </c>
      <c r="M24" s="35" t="s">
        <v>53</v>
      </c>
      <c r="N24" s="38" t="s">
        <v>54</v>
      </c>
      <c r="O24" s="35" t="s">
        <v>55</v>
      </c>
      <c r="P24" s="38" t="s">
        <v>56</v>
      </c>
      <c r="Q24" s="35" t="s">
        <v>57</v>
      </c>
      <c r="R24" s="39"/>
    </row>
    <row r="25" spans="1:18" ht="15.75" x14ac:dyDescent="0.25">
      <c r="A25" s="40"/>
      <c r="B25" s="14"/>
      <c r="C25" s="39"/>
      <c r="D25" s="39"/>
      <c r="E25" s="39"/>
      <c r="F25" s="39"/>
      <c r="G25" s="39"/>
      <c r="H25" s="39"/>
      <c r="I25" s="41"/>
      <c r="J25" s="39"/>
      <c r="K25" s="41"/>
      <c r="L25" s="39"/>
      <c r="M25" s="39"/>
      <c r="N25" s="41"/>
      <c r="O25" s="39"/>
      <c r="P25" s="41"/>
      <c r="Q25" s="39"/>
      <c r="R25" s="39"/>
    </row>
    <row r="26" spans="1:18" ht="16.5" x14ac:dyDescent="0.25">
      <c r="A26" s="9" t="s">
        <v>58</v>
      </c>
      <c r="B26" s="127" t="s">
        <v>59</v>
      </c>
      <c r="C26" s="127"/>
      <c r="D26" s="127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8.75" x14ac:dyDescent="0.25">
      <c r="A27" s="12"/>
      <c r="B27" s="12"/>
      <c r="C27" s="12"/>
      <c r="D27" s="12"/>
      <c r="E27" s="12"/>
      <c r="F27" s="12"/>
      <c r="G27" s="12"/>
      <c r="P27" s="128" t="s">
        <v>11</v>
      </c>
      <c r="Q27" s="128"/>
      <c r="R27" s="13"/>
    </row>
    <row r="28" spans="1:18" ht="20.25" customHeight="1" x14ac:dyDescent="0.25">
      <c r="A28" s="129" t="s">
        <v>12</v>
      </c>
      <c r="B28" s="130" t="s">
        <v>13</v>
      </c>
      <c r="C28" s="133" t="s">
        <v>14</v>
      </c>
      <c r="D28" s="134"/>
      <c r="E28" s="134"/>
      <c r="F28" s="134"/>
      <c r="G28" s="135"/>
      <c r="H28" s="139" t="s">
        <v>59</v>
      </c>
      <c r="I28" s="139"/>
      <c r="J28" s="139"/>
      <c r="K28" s="139"/>
      <c r="L28" s="139"/>
      <c r="M28" s="139"/>
      <c r="N28" s="139"/>
      <c r="O28" s="139"/>
      <c r="P28" s="139"/>
      <c r="Q28" s="139"/>
      <c r="R28" s="14"/>
    </row>
    <row r="29" spans="1:18" ht="20.25" customHeight="1" x14ac:dyDescent="0.25">
      <c r="A29" s="129"/>
      <c r="B29" s="131"/>
      <c r="C29" s="136"/>
      <c r="D29" s="137"/>
      <c r="E29" s="137"/>
      <c r="F29" s="137"/>
      <c r="G29" s="138"/>
      <c r="H29" s="129" t="s">
        <v>15</v>
      </c>
      <c r="I29" s="129"/>
      <c r="J29" s="129"/>
      <c r="K29" s="129"/>
      <c r="L29" s="129"/>
      <c r="M29" s="129" t="s">
        <v>16</v>
      </c>
      <c r="N29" s="129"/>
      <c r="O29" s="129"/>
      <c r="P29" s="129"/>
      <c r="Q29" s="129"/>
      <c r="R29" s="14"/>
    </row>
    <row r="30" spans="1:18" ht="18.75" customHeight="1" x14ac:dyDescent="0.25">
      <c r="A30" s="129"/>
      <c r="B30" s="131"/>
      <c r="C30" s="130" t="s">
        <v>17</v>
      </c>
      <c r="D30" s="118" t="s">
        <v>18</v>
      </c>
      <c r="E30" s="119" t="str">
        <f>E10</f>
        <v>Số liệu ngày mới nhất</v>
      </c>
      <c r="F30" s="121" t="s">
        <v>20</v>
      </c>
      <c r="G30" s="123" t="s">
        <v>21</v>
      </c>
      <c r="H30" s="124" t="s">
        <v>22</v>
      </c>
      <c r="I30" s="124"/>
      <c r="J30" s="116" t="str">
        <f>J10</f>
        <v>Ngày mới nhất</v>
      </c>
      <c r="K30" s="116"/>
      <c r="L30" s="123" t="s">
        <v>23</v>
      </c>
      <c r="M30" s="125" t="s">
        <v>18</v>
      </c>
      <c r="N30" s="125"/>
      <c r="O30" s="116" t="str">
        <f>O10</f>
        <v>Ngày mới nhất</v>
      </c>
      <c r="P30" s="116"/>
      <c r="Q30" s="123" t="s">
        <v>23</v>
      </c>
      <c r="R30" s="15"/>
    </row>
    <row r="31" spans="1:18" ht="27" customHeight="1" x14ac:dyDescent="0.25">
      <c r="A31" s="129"/>
      <c r="B31" s="132"/>
      <c r="C31" s="132"/>
      <c r="D31" s="118"/>
      <c r="E31" s="120"/>
      <c r="F31" s="122"/>
      <c r="G31" s="123"/>
      <c r="H31" s="16" t="s">
        <v>60</v>
      </c>
      <c r="I31" s="16" t="s">
        <v>25</v>
      </c>
      <c r="J31" s="16" t="s">
        <v>60</v>
      </c>
      <c r="K31" s="16" t="s">
        <v>25</v>
      </c>
      <c r="L31" s="123"/>
      <c r="M31" s="16" t="s">
        <v>60</v>
      </c>
      <c r="N31" s="16" t="s">
        <v>25</v>
      </c>
      <c r="O31" s="16" t="s">
        <v>60</v>
      </c>
      <c r="P31" s="16" t="s">
        <v>25</v>
      </c>
      <c r="Q31" s="123"/>
      <c r="R31" s="15"/>
    </row>
    <row r="32" spans="1:18" ht="15.75" x14ac:dyDescent="0.25">
      <c r="A32" s="16"/>
      <c r="B32" s="18">
        <v>1</v>
      </c>
      <c r="C32" s="18">
        <v>2</v>
      </c>
      <c r="D32" s="19">
        <v>3</v>
      </c>
      <c r="E32" s="18">
        <v>4</v>
      </c>
      <c r="F32" s="18" t="s">
        <v>26</v>
      </c>
      <c r="G32" s="18" t="s">
        <v>27</v>
      </c>
      <c r="H32" s="18">
        <v>7</v>
      </c>
      <c r="I32" s="18">
        <v>8</v>
      </c>
      <c r="J32" s="18">
        <v>9</v>
      </c>
      <c r="K32" s="18" t="s">
        <v>28</v>
      </c>
      <c r="L32" s="18" t="s">
        <v>29</v>
      </c>
      <c r="M32" s="18">
        <v>12</v>
      </c>
      <c r="N32" s="18" t="s">
        <v>30</v>
      </c>
      <c r="O32" s="18" t="s">
        <v>31</v>
      </c>
      <c r="P32" s="18" t="s">
        <v>32</v>
      </c>
      <c r="Q32" s="18" t="s">
        <v>33</v>
      </c>
      <c r="R32" s="15"/>
    </row>
    <row r="33" spans="1:18" s="48" customFormat="1" ht="97.5" customHeight="1" x14ac:dyDescent="0.25">
      <c r="A33" s="42">
        <v>1</v>
      </c>
      <c r="B33" s="42" t="s">
        <v>34</v>
      </c>
      <c r="C33" s="149" t="s">
        <v>266</v>
      </c>
      <c r="D33" s="22" t="s">
        <v>420</v>
      </c>
      <c r="E33" s="22" t="s">
        <v>421</v>
      </c>
      <c r="F33" s="23" t="s">
        <v>277</v>
      </c>
      <c r="G33" s="23" t="s">
        <v>288</v>
      </c>
      <c r="H33" s="149" t="s">
        <v>299</v>
      </c>
      <c r="I33" s="43">
        <v>2.5875380386107732E-2</v>
      </c>
      <c r="J33" s="22" t="s">
        <v>440</v>
      </c>
      <c r="K33" s="44" t="s">
        <v>310</v>
      </c>
      <c r="L33" s="22" t="s">
        <v>321</v>
      </c>
      <c r="M33" s="22" t="s">
        <v>451</v>
      </c>
      <c r="N33" s="45" t="s">
        <v>332</v>
      </c>
      <c r="O33" s="22" t="s">
        <v>344</v>
      </c>
      <c r="P33" s="46" t="s">
        <v>354</v>
      </c>
      <c r="Q33" s="22" t="s">
        <v>365</v>
      </c>
      <c r="R33" s="47"/>
    </row>
    <row r="34" spans="1:18" s="48" customFormat="1" ht="135" customHeight="1" x14ac:dyDescent="0.25">
      <c r="A34" s="49">
        <v>1.1000000000000001</v>
      </c>
      <c r="B34" s="50" t="s">
        <v>35</v>
      </c>
      <c r="C34" s="149" t="s">
        <v>267</v>
      </c>
      <c r="D34" s="22" t="s">
        <v>416</v>
      </c>
      <c r="E34" s="22" t="s">
        <v>419</v>
      </c>
      <c r="F34" s="22" t="s">
        <v>278</v>
      </c>
      <c r="G34" s="22" t="s">
        <v>289</v>
      </c>
      <c r="H34" s="150" t="s">
        <v>300</v>
      </c>
      <c r="I34" s="43">
        <v>1.0647551171162575E-2</v>
      </c>
      <c r="J34" s="93" t="s">
        <v>438</v>
      </c>
      <c r="K34" s="44" t="s">
        <v>311</v>
      </c>
      <c r="L34" s="22" t="s">
        <v>322</v>
      </c>
      <c r="M34" s="93" t="s">
        <v>449</v>
      </c>
      <c r="N34" s="45" t="s">
        <v>333</v>
      </c>
      <c r="O34" s="22" t="s">
        <v>343</v>
      </c>
      <c r="P34" s="45" t="s">
        <v>355</v>
      </c>
      <c r="Q34" s="22" t="s">
        <v>366</v>
      </c>
      <c r="R34" s="51"/>
    </row>
    <row r="35" spans="1:18" s="48" customFormat="1" ht="98.25" customHeight="1" x14ac:dyDescent="0.25">
      <c r="A35" s="49">
        <v>1.2</v>
      </c>
      <c r="B35" s="50" t="s">
        <v>36</v>
      </c>
      <c r="C35" s="149" t="s">
        <v>268</v>
      </c>
      <c r="D35" s="22" t="s">
        <v>417</v>
      </c>
      <c r="E35" s="22" t="s">
        <v>418</v>
      </c>
      <c r="F35" s="23" t="s">
        <v>279</v>
      </c>
      <c r="G35" s="23" t="s">
        <v>290</v>
      </c>
      <c r="H35" s="150" t="s">
        <v>301</v>
      </c>
      <c r="I35" s="43">
        <v>9.4396701371957756E-2</v>
      </c>
      <c r="J35" s="22" t="s">
        <v>439</v>
      </c>
      <c r="K35" s="44" t="s">
        <v>312</v>
      </c>
      <c r="L35" s="22" t="s">
        <v>323</v>
      </c>
      <c r="M35" s="22" t="s">
        <v>450</v>
      </c>
      <c r="N35" s="45" t="s">
        <v>334</v>
      </c>
      <c r="O35" s="22" t="s">
        <v>345</v>
      </c>
      <c r="P35" s="45" t="s">
        <v>356</v>
      </c>
      <c r="Q35" s="22" t="s">
        <v>367</v>
      </c>
      <c r="R35" s="51"/>
    </row>
    <row r="36" spans="1:18" s="48" customFormat="1" ht="110.25" customHeight="1" x14ac:dyDescent="0.25">
      <c r="A36" s="42">
        <v>2</v>
      </c>
      <c r="B36" s="42" t="s">
        <v>37</v>
      </c>
      <c r="C36" s="149" t="s">
        <v>269</v>
      </c>
      <c r="D36" s="22" t="s">
        <v>422</v>
      </c>
      <c r="E36" s="22" t="s">
        <v>423</v>
      </c>
      <c r="F36" s="23" t="s">
        <v>280</v>
      </c>
      <c r="G36" s="23" t="s">
        <v>291</v>
      </c>
      <c r="H36" s="149" t="s">
        <v>302</v>
      </c>
      <c r="I36" s="43">
        <v>2.1387715058481506E-2</v>
      </c>
      <c r="J36" s="22" t="s">
        <v>441</v>
      </c>
      <c r="K36" s="44" t="s">
        <v>313</v>
      </c>
      <c r="L36" s="22" t="s">
        <v>324</v>
      </c>
      <c r="M36" s="22" t="s">
        <v>452</v>
      </c>
      <c r="N36" s="45" t="s">
        <v>335</v>
      </c>
      <c r="O36" s="22" t="s">
        <v>346</v>
      </c>
      <c r="P36" s="45" t="s">
        <v>357</v>
      </c>
      <c r="Q36" s="22" t="s">
        <v>368</v>
      </c>
      <c r="R36" s="51"/>
    </row>
    <row r="37" spans="1:18" s="48" customFormat="1" ht="105.75" customHeight="1" x14ac:dyDescent="0.25">
      <c r="A37" s="42">
        <v>3</v>
      </c>
      <c r="B37" s="42" t="s">
        <v>38</v>
      </c>
      <c r="C37" s="149" t="s">
        <v>270</v>
      </c>
      <c r="D37" s="22" t="s">
        <v>424</v>
      </c>
      <c r="E37" s="22" t="s">
        <v>425</v>
      </c>
      <c r="F37" s="23" t="s">
        <v>281</v>
      </c>
      <c r="G37" s="23" t="s">
        <v>292</v>
      </c>
      <c r="H37" s="149" t="s">
        <v>303</v>
      </c>
      <c r="I37" s="43">
        <v>0</v>
      </c>
      <c r="J37" s="22" t="s">
        <v>442</v>
      </c>
      <c r="K37" s="44" t="s">
        <v>314</v>
      </c>
      <c r="L37" s="22" t="s">
        <v>325</v>
      </c>
      <c r="M37" s="22" t="s">
        <v>453</v>
      </c>
      <c r="N37" s="45" t="s">
        <v>336</v>
      </c>
      <c r="O37" s="22" t="s">
        <v>347</v>
      </c>
      <c r="P37" s="45" t="s">
        <v>358</v>
      </c>
      <c r="Q37" s="22" t="s">
        <v>369</v>
      </c>
      <c r="R37" s="52"/>
    </row>
    <row r="38" spans="1:18" s="48" customFormat="1" ht="114.75" customHeight="1" x14ac:dyDescent="0.25">
      <c r="A38" s="42">
        <v>4</v>
      </c>
      <c r="B38" s="42" t="s">
        <v>39</v>
      </c>
      <c r="C38" s="149" t="s">
        <v>271</v>
      </c>
      <c r="D38" s="22" t="s">
        <v>426</v>
      </c>
      <c r="E38" s="22" t="s">
        <v>427</v>
      </c>
      <c r="F38" s="23" t="s">
        <v>282</v>
      </c>
      <c r="G38" s="23" t="s">
        <v>293</v>
      </c>
      <c r="H38" s="149" t="s">
        <v>304</v>
      </c>
      <c r="I38" s="43">
        <v>1.2434658958148354E-2</v>
      </c>
      <c r="J38" s="22" t="s">
        <v>443</v>
      </c>
      <c r="K38" s="44" t="s">
        <v>315</v>
      </c>
      <c r="L38" s="22" t="s">
        <v>326</v>
      </c>
      <c r="M38" s="22" t="s">
        <v>454</v>
      </c>
      <c r="N38" s="45" t="s">
        <v>337</v>
      </c>
      <c r="O38" s="22" t="s">
        <v>348</v>
      </c>
      <c r="P38" s="45" t="s">
        <v>359</v>
      </c>
      <c r="Q38" s="22" t="s">
        <v>370</v>
      </c>
      <c r="R38" s="51"/>
    </row>
    <row r="39" spans="1:18" s="48" customFormat="1" ht="111" customHeight="1" x14ac:dyDescent="0.25">
      <c r="A39" s="42">
        <v>5</v>
      </c>
      <c r="B39" s="42" t="s">
        <v>40</v>
      </c>
      <c r="C39" s="149" t="s">
        <v>272</v>
      </c>
      <c r="D39" s="22" t="s">
        <v>428</v>
      </c>
      <c r="E39" s="22" t="s">
        <v>429</v>
      </c>
      <c r="F39" s="23" t="s">
        <v>283</v>
      </c>
      <c r="G39" s="23" t="s">
        <v>294</v>
      </c>
      <c r="H39" s="149" t="s">
        <v>305</v>
      </c>
      <c r="I39" s="43">
        <v>5.970831476977536E-2</v>
      </c>
      <c r="J39" s="22" t="s">
        <v>444</v>
      </c>
      <c r="K39" s="44" t="s">
        <v>316</v>
      </c>
      <c r="L39" s="22" t="s">
        <v>327</v>
      </c>
      <c r="M39" s="22" t="s">
        <v>455</v>
      </c>
      <c r="N39" s="45" t="s">
        <v>338</v>
      </c>
      <c r="O39" s="22" t="s">
        <v>349</v>
      </c>
      <c r="P39" s="45" t="s">
        <v>360</v>
      </c>
      <c r="Q39" s="22" t="s">
        <v>371</v>
      </c>
      <c r="R39" s="52"/>
    </row>
    <row r="40" spans="1:18" s="48" customFormat="1" ht="118.5" customHeight="1" x14ac:dyDescent="0.25">
      <c r="A40" s="42">
        <v>6</v>
      </c>
      <c r="B40" s="42" t="s">
        <v>41</v>
      </c>
      <c r="C40" s="149" t="s">
        <v>273</v>
      </c>
      <c r="D40" s="22" t="s">
        <v>430</v>
      </c>
      <c r="E40" s="22" t="s">
        <v>431</v>
      </c>
      <c r="F40" s="23" t="s">
        <v>284</v>
      </c>
      <c r="G40" s="23" t="s">
        <v>295</v>
      </c>
      <c r="H40" s="149" t="s">
        <v>306</v>
      </c>
      <c r="I40" s="43">
        <v>2.8189504133564482E-3</v>
      </c>
      <c r="J40" s="22" t="s">
        <v>445</v>
      </c>
      <c r="K40" s="44" t="s">
        <v>317</v>
      </c>
      <c r="L40" s="22" t="s">
        <v>328</v>
      </c>
      <c r="M40" s="22" t="s">
        <v>456</v>
      </c>
      <c r="N40" s="45" t="s">
        <v>339</v>
      </c>
      <c r="O40" s="22" t="s">
        <v>350</v>
      </c>
      <c r="P40" s="45" t="s">
        <v>361</v>
      </c>
      <c r="Q40" s="22" t="s">
        <v>372</v>
      </c>
      <c r="R40" s="52"/>
    </row>
    <row r="41" spans="1:18" s="48" customFormat="1" ht="135.75" customHeight="1" x14ac:dyDescent="0.25">
      <c r="A41" s="42">
        <v>7</v>
      </c>
      <c r="B41" s="42" t="s">
        <v>42</v>
      </c>
      <c r="C41" s="149" t="s">
        <v>274</v>
      </c>
      <c r="D41" s="22" t="s">
        <v>432</v>
      </c>
      <c r="E41" s="22" t="s">
        <v>433</v>
      </c>
      <c r="F41" s="23" t="s">
        <v>285</v>
      </c>
      <c r="G41" s="23" t="s">
        <v>296</v>
      </c>
      <c r="H41" s="149" t="s">
        <v>307</v>
      </c>
      <c r="I41" s="43">
        <v>1.9574698140473108E-3</v>
      </c>
      <c r="J41" s="22" t="s">
        <v>446</v>
      </c>
      <c r="K41" s="44" t="s">
        <v>318</v>
      </c>
      <c r="L41" s="22" t="s">
        <v>329</v>
      </c>
      <c r="M41" s="22" t="s">
        <v>457</v>
      </c>
      <c r="N41" s="45" t="s">
        <v>340</v>
      </c>
      <c r="O41" s="22" t="s">
        <v>351</v>
      </c>
      <c r="P41" s="45" t="s">
        <v>362</v>
      </c>
      <c r="Q41" s="22" t="s">
        <v>373</v>
      </c>
      <c r="R41" s="52"/>
    </row>
    <row r="42" spans="1:18" s="48" customFormat="1" ht="109.5" customHeight="1" x14ac:dyDescent="0.25">
      <c r="A42" s="42">
        <v>8</v>
      </c>
      <c r="B42" s="42" t="s">
        <v>43</v>
      </c>
      <c r="C42" s="149" t="s">
        <v>275</v>
      </c>
      <c r="D42" s="22" t="s">
        <v>434</v>
      </c>
      <c r="E42" s="22" t="s">
        <v>435</v>
      </c>
      <c r="F42" s="23" t="s">
        <v>286</v>
      </c>
      <c r="G42" s="23" t="s">
        <v>297</v>
      </c>
      <c r="H42" s="149" t="s">
        <v>308</v>
      </c>
      <c r="I42" s="43">
        <v>4.6761711133787879E-3</v>
      </c>
      <c r="J42" s="22" t="s">
        <v>447</v>
      </c>
      <c r="K42" s="44" t="s">
        <v>319</v>
      </c>
      <c r="L42" s="22" t="s">
        <v>330</v>
      </c>
      <c r="M42" s="22" t="s">
        <v>458</v>
      </c>
      <c r="N42" s="45" t="s">
        <v>341</v>
      </c>
      <c r="O42" s="22" t="s">
        <v>352</v>
      </c>
      <c r="P42" s="45" t="s">
        <v>363</v>
      </c>
      <c r="Q42" s="22" t="s">
        <v>374</v>
      </c>
      <c r="R42" s="52"/>
    </row>
    <row r="43" spans="1:18" s="48" customFormat="1" ht="109.5" customHeight="1" x14ac:dyDescent="0.25">
      <c r="A43" s="42">
        <v>9</v>
      </c>
      <c r="B43" s="42" t="s">
        <v>44</v>
      </c>
      <c r="C43" s="149" t="s">
        <v>276</v>
      </c>
      <c r="D43" s="22" t="s">
        <v>436</v>
      </c>
      <c r="E43" s="22" t="s">
        <v>437</v>
      </c>
      <c r="F43" s="23" t="s">
        <v>287</v>
      </c>
      <c r="G43" s="23" t="s">
        <v>298</v>
      </c>
      <c r="H43" s="149" t="s">
        <v>309</v>
      </c>
      <c r="I43" s="43">
        <v>1.1779597887077774E-3</v>
      </c>
      <c r="J43" s="22" t="s">
        <v>448</v>
      </c>
      <c r="K43" s="44" t="s">
        <v>320</v>
      </c>
      <c r="L43" s="22" t="s">
        <v>331</v>
      </c>
      <c r="M43" s="22" t="s">
        <v>459</v>
      </c>
      <c r="N43" s="45" t="s">
        <v>342</v>
      </c>
      <c r="O43" s="22" t="s">
        <v>353</v>
      </c>
      <c r="P43" s="45" t="s">
        <v>364</v>
      </c>
      <c r="Q43" s="22" t="s">
        <v>375</v>
      </c>
      <c r="R43" s="47"/>
    </row>
    <row r="44" spans="1:18" s="48" customFormat="1" ht="15.75" x14ac:dyDescent="0.25">
      <c r="A44" s="53"/>
      <c r="B44" s="54" t="s">
        <v>45</v>
      </c>
      <c r="C44" s="55">
        <v>14802588.34</v>
      </c>
      <c r="D44" s="56" t="s">
        <v>61</v>
      </c>
      <c r="E44" s="56" t="s">
        <v>62</v>
      </c>
      <c r="F44" s="56" t="s">
        <v>63</v>
      </c>
      <c r="G44" s="57" t="s">
        <v>64</v>
      </c>
      <c r="H44" s="55">
        <v>218138</v>
      </c>
      <c r="I44" s="58">
        <v>1.4736476823485048E-2</v>
      </c>
      <c r="J44" s="59" t="s">
        <v>65</v>
      </c>
      <c r="K44" s="60" t="s">
        <v>66</v>
      </c>
      <c r="L44" s="59" t="s">
        <v>67</v>
      </c>
      <c r="M44" s="59" t="s">
        <v>68</v>
      </c>
      <c r="N44" s="60" t="s">
        <v>69</v>
      </c>
      <c r="O44" s="61" t="str">
        <f t="shared" ref="O44" si="0">J44</f>
        <v>=SUM(J33:J43)-J34-J35</v>
      </c>
      <c r="P44" s="60" t="s">
        <v>70</v>
      </c>
      <c r="Q44" s="59" t="s">
        <v>71</v>
      </c>
      <c r="R44" s="62"/>
    </row>
    <row r="45" spans="1:18" ht="15.75" x14ac:dyDescent="0.25">
      <c r="A45" s="40"/>
      <c r="B45" s="14"/>
      <c r="C45" s="39"/>
      <c r="D45" s="63"/>
      <c r="E45" s="39"/>
      <c r="F45" s="39"/>
      <c r="G45" s="32"/>
      <c r="H45" s="39"/>
      <c r="I45" s="41"/>
      <c r="J45" s="39"/>
      <c r="K45" s="41"/>
      <c r="L45" s="64"/>
      <c r="M45" s="64"/>
      <c r="N45" s="65"/>
      <c r="O45" s="66"/>
      <c r="P45" s="65"/>
      <c r="Q45" s="64"/>
      <c r="R45" s="39"/>
    </row>
    <row r="46" spans="1:18" ht="21" customHeight="1" x14ac:dyDescent="0.25">
      <c r="A46" s="40"/>
      <c r="B46" s="14"/>
      <c r="C46" s="14"/>
      <c r="D46" s="14"/>
      <c r="E46" s="14"/>
      <c r="F46" s="14"/>
      <c r="G46" s="14"/>
      <c r="H46" s="39"/>
      <c r="I46" s="39"/>
      <c r="J46" s="39"/>
      <c r="K46" s="39"/>
      <c r="L46" s="126" t="s">
        <v>72</v>
      </c>
      <c r="M46" s="126"/>
      <c r="N46" s="126"/>
      <c r="O46" s="126"/>
      <c r="P46" s="126"/>
      <c r="Q46" s="126"/>
      <c r="R46" s="67"/>
    </row>
    <row r="47" spans="1:18" ht="21" customHeight="1" x14ac:dyDescent="0.25">
      <c r="A47" s="40"/>
      <c r="B47" s="14"/>
      <c r="C47" s="14"/>
      <c r="D47" s="39" t="s">
        <v>73</v>
      </c>
      <c r="E47" s="39"/>
      <c r="F47" s="14"/>
      <c r="G47" s="14"/>
      <c r="I47" s="39"/>
      <c r="J47" s="39"/>
      <c r="K47" s="39"/>
      <c r="L47" s="117" t="s">
        <v>74</v>
      </c>
      <c r="M47" s="117"/>
      <c r="N47" s="117"/>
      <c r="O47" s="117"/>
      <c r="P47" s="117"/>
      <c r="Q47" s="117"/>
      <c r="R47" s="39"/>
    </row>
    <row r="48" spans="1:18" ht="16.5" x14ac:dyDescent="0.25">
      <c r="A48" s="68"/>
      <c r="B48" s="9"/>
      <c r="C48" s="9"/>
      <c r="D48" s="9"/>
      <c r="E48" s="9"/>
      <c r="F48" s="9"/>
      <c r="G48" s="9"/>
      <c r="H48" s="69"/>
      <c r="I48" s="69"/>
      <c r="J48" s="69"/>
      <c r="K48" s="69"/>
      <c r="L48" s="69"/>
      <c r="M48" s="69"/>
      <c r="N48" s="69"/>
    </row>
    <row r="49" spans="1:16" ht="16.5" x14ac:dyDescent="0.25">
      <c r="A49" s="68"/>
      <c r="B49" s="9"/>
      <c r="C49" s="9"/>
      <c r="D49" s="9"/>
      <c r="E49" s="70"/>
      <c r="F49" s="9"/>
      <c r="G49" s="9"/>
      <c r="H49" s="69"/>
      <c r="I49" s="69"/>
      <c r="J49" s="69"/>
      <c r="K49" s="69"/>
      <c r="L49" s="69"/>
      <c r="M49" s="69"/>
      <c r="N49" s="69"/>
      <c r="O49" s="71"/>
      <c r="P49" s="72"/>
    </row>
    <row r="53" spans="1:16" x14ac:dyDescent="0.25">
      <c r="H53" s="73"/>
    </row>
  </sheetData>
  <mergeCells count="44">
    <mergeCell ref="P7:Q7"/>
    <mergeCell ref="A1:F1"/>
    <mergeCell ref="A2:F2"/>
    <mergeCell ref="A4:Q4"/>
    <mergeCell ref="A5:Q5"/>
    <mergeCell ref="B6:D6"/>
    <mergeCell ref="A8:A11"/>
    <mergeCell ref="B8:B11"/>
    <mergeCell ref="C8:G9"/>
    <mergeCell ref="H8:Q8"/>
    <mergeCell ref="H9:L9"/>
    <mergeCell ref="M9:Q9"/>
    <mergeCell ref="C10:C11"/>
    <mergeCell ref="D10:D11"/>
    <mergeCell ref="E10:E11"/>
    <mergeCell ref="F10:F11"/>
    <mergeCell ref="Q10:Q11"/>
    <mergeCell ref="G10:G11"/>
    <mergeCell ref="H10:I10"/>
    <mergeCell ref="J10:K10"/>
    <mergeCell ref="L10:L11"/>
    <mergeCell ref="M10:N10"/>
    <mergeCell ref="A28:A31"/>
    <mergeCell ref="B28:B31"/>
    <mergeCell ref="C28:G29"/>
    <mergeCell ref="H28:Q28"/>
    <mergeCell ref="H29:L29"/>
    <mergeCell ref="M29:Q29"/>
    <mergeCell ref="C30:C31"/>
    <mergeCell ref="O10:P10"/>
    <mergeCell ref="L47:Q47"/>
    <mergeCell ref="D30:D31"/>
    <mergeCell ref="E30:E31"/>
    <mergeCell ref="F30:F31"/>
    <mergeCell ref="G30:G31"/>
    <mergeCell ref="H30:I30"/>
    <mergeCell ref="J30:K30"/>
    <mergeCell ref="L30:L31"/>
    <mergeCell ref="M30:N30"/>
    <mergeCell ref="O30:P30"/>
    <mergeCell ref="Q30:Q31"/>
    <mergeCell ref="L46:Q46"/>
    <mergeCell ref="B26:D26"/>
    <mergeCell ref="P27:Q27"/>
  </mergeCells>
  <pageMargins left="0.7" right="0.7" top="0.75" bottom="0.75" header="0.3" footer="0.3"/>
  <pageSetup paperSize="9" scale="61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THỐNG KÊ NHANH</vt:lpstr>
      <vt:lpstr>2. DANH SACH KH NHOM 2</vt:lpstr>
      <vt:lpstr>3. DANH SACH NO XAU</vt:lpstr>
      <vt:lpstr>4. BAO CAO NHANH</vt:lpstr>
      <vt:lpstr>5. FILE XUAT TU HE THONG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Thông Dương</dc:creator>
  <cp:lastModifiedBy>Administrator</cp:lastModifiedBy>
  <dcterms:created xsi:type="dcterms:W3CDTF">2025-08-15T23:19:24Z</dcterms:created>
  <dcterms:modified xsi:type="dcterms:W3CDTF">2025-09-15T00:20:16Z</dcterms:modified>
</cp:coreProperties>
</file>