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anitas no Azathoth\VGU\Subject\Semester 6\Technical Writing\Wireless power transmission Paper\Paper Writing - Materials\Data and Figure\"/>
    </mc:Choice>
  </mc:AlternateContent>
  <xr:revisionPtr revIDLastSave="0" documentId="13_ncr:1_{0C7572DA-7022-4F86-B351-74B5D638F836}" xr6:coauthVersionLast="47" xr6:coauthVersionMax="47" xr10:uidLastSave="{00000000-0000-0000-0000-000000000000}"/>
  <bookViews>
    <workbookView xWindow="-108" yWindow="-108" windowWidth="23256" windowHeight="13896" xr2:uid="{7E042FCB-64A9-483D-9BD4-4F07F57A4F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0" i="1" l="1"/>
  <c r="AE41" i="1"/>
  <c r="AF41" i="1"/>
  <c r="AG41" i="1"/>
  <c r="AE42" i="1"/>
  <c r="AF42" i="1"/>
  <c r="AG42" i="1"/>
  <c r="AF40" i="1"/>
  <c r="AG40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0" i="1"/>
  <c r="T180" i="1"/>
  <c r="U180" i="1"/>
  <c r="U56" i="1"/>
  <c r="T56" i="1"/>
  <c r="S56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N37" i="1"/>
  <c r="M37" i="1"/>
  <c r="L37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2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21" i="1"/>
  <c r="U181" i="1" l="1"/>
  <c r="T181" i="1"/>
  <c r="S181" i="1"/>
  <c r="M163" i="1"/>
  <c r="N163" i="1"/>
  <c r="F148" i="1"/>
  <c r="L163" i="1"/>
  <c r="G148" i="1"/>
  <c r="H148" i="1"/>
</calcChain>
</file>

<file path=xl/sharedStrings.xml><?xml version="1.0" encoding="utf-8"?>
<sst xmlns="http://schemas.openxmlformats.org/spreadsheetml/2006/main" count="36" uniqueCount="15">
  <si>
    <t>Time (s)</t>
  </si>
  <si>
    <t>Voltage (V)</t>
  </si>
  <si>
    <t>Okay, here is the updated data table with commas instead of periods in the voltage values:</t>
  </si>
  <si>
    <t>song song</t>
  </si>
  <si>
    <t>45 do</t>
  </si>
  <si>
    <t>90 do</t>
  </si>
  <si>
    <t>`</t>
  </si>
  <si>
    <t>30 cm</t>
  </si>
  <si>
    <t>10 cm</t>
  </si>
  <si>
    <t>20 cm</t>
  </si>
  <si>
    <t>Parallel</t>
  </si>
  <si>
    <t>45 degree</t>
  </si>
  <si>
    <t>Orthogonal</t>
  </si>
  <si>
    <t>Output Power table (uW)</t>
  </si>
  <si>
    <t>Output Voltage table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</si>
</sst>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9"/>
      <color rgb="FFFFFFFF"/>
      <name val="Segoe UI"/>
      <family val="2"/>
    </font>
    <font>
      <sz val="9"/>
      <color rgb="FFFFFFFF"/>
      <name val="Segoe UI"/>
      <family val="2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42424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2" fontId="0" fillId="0" borderId="0" xfId="0" applyNumberFormat="1"/>
    <xf numFmtId="0" fontId="2" fillId="0" borderId="0" xfId="0" applyFont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6" fontId="0" fillId="0" borderId="0" xfId="0" applyNumberFormat="1"/>
    <xf numFmtId="11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10</a:t>
            </a:r>
            <a:r>
              <a:rPr lang="en-US" sz="1600" b="1" baseline="0">
                <a:solidFill>
                  <a:schemeClr val="tx1"/>
                </a:solidFill>
              </a:rPr>
              <a:t>cm distance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Sheet1!$D$20:$D$147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Sheet1!$F$20:$F$147</c:f>
              <c:numCache>
                <c:formatCode>General</c:formatCode>
                <c:ptCount val="128"/>
                <c:pt idx="0">
                  <c:v>0</c:v>
                </c:pt>
                <c:pt idx="1">
                  <c:v>7.3492592263783223</c:v>
                </c:pt>
                <c:pt idx="2">
                  <c:v>14.509883445908525</c:v>
                </c:pt>
                <c:pt idx="3">
                  <c:v>22.167615724505417</c:v>
                </c:pt>
                <c:pt idx="4">
                  <c:v>24.334721643128219</c:v>
                </c:pt>
                <c:pt idx="5">
                  <c:v>25.349262768096395</c:v>
                </c:pt>
                <c:pt idx="6">
                  <c:v>25.010752578093864</c:v>
                </c:pt>
                <c:pt idx="7">
                  <c:v>24.953678629740246</c:v>
                </c:pt>
                <c:pt idx="8">
                  <c:v>24.985580364921383</c:v>
                </c:pt>
                <c:pt idx="9">
                  <c:v>25.375651134036886</c:v>
                </c:pt>
                <c:pt idx="10">
                  <c:v>25.343417745436316</c:v>
                </c:pt>
                <c:pt idx="11">
                  <c:v>25.026740101665784</c:v>
                </c:pt>
                <c:pt idx="12">
                  <c:v>25.643433989453371</c:v>
                </c:pt>
                <c:pt idx="13">
                  <c:v>25.183171459955311</c:v>
                </c:pt>
                <c:pt idx="14">
                  <c:v>25.015030444419423</c:v>
                </c:pt>
                <c:pt idx="15">
                  <c:v>24.819100274701562</c:v>
                </c:pt>
                <c:pt idx="16">
                  <c:v>24.785577105790569</c:v>
                </c:pt>
                <c:pt idx="17">
                  <c:v>24.684177838616222</c:v>
                </c:pt>
                <c:pt idx="18">
                  <c:v>24.609505614825096</c:v>
                </c:pt>
                <c:pt idx="19">
                  <c:v>25.210910245013558</c:v>
                </c:pt>
                <c:pt idx="20">
                  <c:v>24.605402247882338</c:v>
                </c:pt>
                <c:pt idx="21">
                  <c:v>25.269673007023442</c:v>
                </c:pt>
                <c:pt idx="22">
                  <c:v>24.955758218618811</c:v>
                </c:pt>
                <c:pt idx="23">
                  <c:v>24.257783250872858</c:v>
                </c:pt>
                <c:pt idx="24">
                  <c:v>23.984683757302307</c:v>
                </c:pt>
                <c:pt idx="25">
                  <c:v>24.098194610049671</c:v>
                </c:pt>
                <c:pt idx="26">
                  <c:v>24.786354272819537</c:v>
                </c:pt>
                <c:pt idx="27">
                  <c:v>25.092234205431069</c:v>
                </c:pt>
                <c:pt idx="28">
                  <c:v>24.961324787003722</c:v>
                </c:pt>
                <c:pt idx="29">
                  <c:v>25.707999309655897</c:v>
                </c:pt>
                <c:pt idx="30">
                  <c:v>25.114888265992729</c:v>
                </c:pt>
                <c:pt idx="31">
                  <c:v>25.61411367229714</c:v>
                </c:pt>
                <c:pt idx="32">
                  <c:v>25.910321164241935</c:v>
                </c:pt>
                <c:pt idx="33">
                  <c:v>25.510708667508307</c:v>
                </c:pt>
                <c:pt idx="34">
                  <c:v>25.032953446970051</c:v>
                </c:pt>
                <c:pt idx="35">
                  <c:v>25.542962451740976</c:v>
                </c:pt>
                <c:pt idx="36">
                  <c:v>25.207063352190993</c:v>
                </c:pt>
                <c:pt idx="37">
                  <c:v>24.802167898714778</c:v>
                </c:pt>
                <c:pt idx="38">
                  <c:v>25.21227752747885</c:v>
                </c:pt>
                <c:pt idx="39">
                  <c:v>24.931687105861798</c:v>
                </c:pt>
                <c:pt idx="40">
                  <c:v>25.415582007602232</c:v>
                </c:pt>
                <c:pt idx="41">
                  <c:v>25.014546369752505</c:v>
                </c:pt>
                <c:pt idx="42">
                  <c:v>24.628804990614672</c:v>
                </c:pt>
                <c:pt idx="43">
                  <c:v>24.729788418369399</c:v>
                </c:pt>
                <c:pt idx="44">
                  <c:v>25.03457421132013</c:v>
                </c:pt>
                <c:pt idx="45">
                  <c:v>24.423517717823163</c:v>
                </c:pt>
                <c:pt idx="46">
                  <c:v>24.760620914211131</c:v>
                </c:pt>
                <c:pt idx="47">
                  <c:v>24.145129001079539</c:v>
                </c:pt>
                <c:pt idx="48">
                  <c:v>23.849202844259398</c:v>
                </c:pt>
                <c:pt idx="49">
                  <c:v>24.169484747059293</c:v>
                </c:pt>
                <c:pt idx="50">
                  <c:v>23.646033613628163</c:v>
                </c:pt>
                <c:pt idx="51">
                  <c:v>23.005569426187236</c:v>
                </c:pt>
                <c:pt idx="52">
                  <c:v>24.540726947086998</c:v>
                </c:pt>
                <c:pt idx="53">
                  <c:v>25.007157244631152</c:v>
                </c:pt>
                <c:pt idx="54">
                  <c:v>25.238673992795835</c:v>
                </c:pt>
                <c:pt idx="55">
                  <c:v>25.453863901390644</c:v>
                </c:pt>
                <c:pt idx="56">
                  <c:v>25.46500919629014</c:v>
                </c:pt>
                <c:pt idx="57">
                  <c:v>25.09556440685234</c:v>
                </c:pt>
                <c:pt idx="58">
                  <c:v>25.782323285616837</c:v>
                </c:pt>
                <c:pt idx="59">
                  <c:v>25.744456816481563</c:v>
                </c:pt>
                <c:pt idx="60">
                  <c:v>25.183955748873608</c:v>
                </c:pt>
                <c:pt idx="61">
                  <c:v>25.292516421922848</c:v>
                </c:pt>
                <c:pt idx="62">
                  <c:v>24.885519803030064</c:v>
                </c:pt>
                <c:pt idx="63">
                  <c:v>25.05488784553566</c:v>
                </c:pt>
                <c:pt idx="64">
                  <c:v>24.853991991172926</c:v>
                </c:pt>
                <c:pt idx="65">
                  <c:v>25.075531735799078</c:v>
                </c:pt>
                <c:pt idx="66">
                  <c:v>24.888794829939354</c:v>
                </c:pt>
                <c:pt idx="67">
                  <c:v>24.578663474192723</c:v>
                </c:pt>
                <c:pt idx="68">
                  <c:v>25.007712870224871</c:v>
                </c:pt>
                <c:pt idx="69">
                  <c:v>24.536697621761682</c:v>
                </c:pt>
                <c:pt idx="70">
                  <c:v>24.651561148569236</c:v>
                </c:pt>
                <c:pt idx="71">
                  <c:v>24.483344179525865</c:v>
                </c:pt>
                <c:pt idx="72">
                  <c:v>24.661547010134079</c:v>
                </c:pt>
                <c:pt idx="73">
                  <c:v>24.791779047158727</c:v>
                </c:pt>
                <c:pt idx="74">
                  <c:v>24.164652441579989</c:v>
                </c:pt>
                <c:pt idx="75">
                  <c:v>23.809313408538298</c:v>
                </c:pt>
                <c:pt idx="76">
                  <c:v>24.066747908313385</c:v>
                </c:pt>
                <c:pt idx="77">
                  <c:v>23.594712577622214</c:v>
                </c:pt>
                <c:pt idx="78">
                  <c:v>23.151924053126077</c:v>
                </c:pt>
                <c:pt idx="79">
                  <c:v>24.993668421479956</c:v>
                </c:pt>
                <c:pt idx="80">
                  <c:v>24.685864828538346</c:v>
                </c:pt>
                <c:pt idx="81">
                  <c:v>25.363058687970526</c:v>
                </c:pt>
                <c:pt idx="82">
                  <c:v>25.493785769133186</c:v>
                </c:pt>
                <c:pt idx="83">
                  <c:v>25.090978959031265</c:v>
                </c:pt>
                <c:pt idx="84">
                  <c:v>25.54300982723111</c:v>
                </c:pt>
                <c:pt idx="85">
                  <c:v>25.722609790227771</c:v>
                </c:pt>
                <c:pt idx="86">
                  <c:v>25.617758687409484</c:v>
                </c:pt>
                <c:pt idx="87">
                  <c:v>25.806120046048484</c:v>
                </c:pt>
                <c:pt idx="88">
                  <c:v>25.215335744357962</c:v>
                </c:pt>
                <c:pt idx="89">
                  <c:v>25.679259590437319</c:v>
                </c:pt>
                <c:pt idx="90">
                  <c:v>25.486934607905223</c:v>
                </c:pt>
                <c:pt idx="91">
                  <c:v>24.845849411819461</c:v>
                </c:pt>
                <c:pt idx="92">
                  <c:v>25.216243466450614</c:v>
                </c:pt>
                <c:pt idx="93">
                  <c:v>24.771432577883267</c:v>
                </c:pt>
                <c:pt idx="94">
                  <c:v>25.408257600401573</c:v>
                </c:pt>
                <c:pt idx="95">
                  <c:v>25.274381974807319</c:v>
                </c:pt>
                <c:pt idx="96">
                  <c:v>24.493146436136033</c:v>
                </c:pt>
                <c:pt idx="97">
                  <c:v>24.769351211204121</c:v>
                </c:pt>
                <c:pt idx="98">
                  <c:v>24.649185040217958</c:v>
                </c:pt>
                <c:pt idx="99">
                  <c:v>24.358851038846915</c:v>
                </c:pt>
                <c:pt idx="100">
                  <c:v>24.743868119588889</c:v>
                </c:pt>
                <c:pt idx="101">
                  <c:v>24.128689814614418</c:v>
                </c:pt>
                <c:pt idx="102">
                  <c:v>23.75602503027201</c:v>
                </c:pt>
                <c:pt idx="103">
                  <c:v>24.018844690132823</c:v>
                </c:pt>
                <c:pt idx="104">
                  <c:v>23.860200575417117</c:v>
                </c:pt>
                <c:pt idx="105">
                  <c:v>23.620194067388727</c:v>
                </c:pt>
                <c:pt idx="106">
                  <c:v>24.383987829580025</c:v>
                </c:pt>
                <c:pt idx="107">
                  <c:v>24.890875692567885</c:v>
                </c:pt>
                <c:pt idx="108">
                  <c:v>25.225650718716711</c:v>
                </c:pt>
                <c:pt idx="109">
                  <c:v>25.852524775975571</c:v>
                </c:pt>
                <c:pt idx="110">
                  <c:v>25.196401469113368</c:v>
                </c:pt>
                <c:pt idx="111">
                  <c:v>25.62643751194096</c:v>
                </c:pt>
                <c:pt idx="112">
                  <c:v>25.281104248687623</c:v>
                </c:pt>
                <c:pt idx="113">
                  <c:v>25.582397807588372</c:v>
                </c:pt>
                <c:pt idx="114">
                  <c:v>25.762015665323286</c:v>
                </c:pt>
                <c:pt idx="115">
                  <c:v>25.439955121177171</c:v>
                </c:pt>
                <c:pt idx="116">
                  <c:v>25.753181855885437</c:v>
                </c:pt>
                <c:pt idx="117">
                  <c:v>24.800705823477728</c:v>
                </c:pt>
                <c:pt idx="118">
                  <c:v>25.236143030130943</c:v>
                </c:pt>
                <c:pt idx="119">
                  <c:v>25.123889095991164</c:v>
                </c:pt>
                <c:pt idx="120">
                  <c:v>25.495024141957007</c:v>
                </c:pt>
                <c:pt idx="121">
                  <c:v>24.478234883841925</c:v>
                </c:pt>
                <c:pt idx="122">
                  <c:v>25.251861160938056</c:v>
                </c:pt>
                <c:pt idx="123">
                  <c:v>24.917244810469143</c:v>
                </c:pt>
                <c:pt idx="124">
                  <c:v>24.177230390085363</c:v>
                </c:pt>
                <c:pt idx="125">
                  <c:v>24.942710425308231</c:v>
                </c:pt>
                <c:pt idx="126">
                  <c:v>24.299848558663285</c:v>
                </c:pt>
                <c:pt idx="127">
                  <c:v>23.96332921025672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7-4A3D-8EE4-2CE1CEBE6E3D}"/>
            </c:ext>
          </c:extLst>
        </c:ser>
        <c:ser>
          <c:idx val="1"/>
          <c:order val="1"/>
          <c:tx>
            <c:v>45 degrees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Sheet1!$D$20:$D$147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Sheet1!$G$20:$G$147</c:f>
              <c:numCache>
                <c:formatCode>General</c:formatCode>
                <c:ptCount val="128"/>
                <c:pt idx="0">
                  <c:v>0</c:v>
                </c:pt>
                <c:pt idx="1">
                  <c:v>5.43</c:v>
                </c:pt>
                <c:pt idx="2">
                  <c:v>12.477105387527432</c:v>
                </c:pt>
                <c:pt idx="3">
                  <c:v>19.572680016647496</c:v>
                </c:pt>
                <c:pt idx="4">
                  <c:v>22.221305014260313</c:v>
                </c:pt>
                <c:pt idx="5">
                  <c:v>22.518850556730708</c:v>
                </c:pt>
                <c:pt idx="6">
                  <c:v>22.956170473898094</c:v>
                </c:pt>
                <c:pt idx="7">
                  <c:v>22.697976457051112</c:v>
                </c:pt>
                <c:pt idx="8">
                  <c:v>22.880594060242785</c:v>
                </c:pt>
                <c:pt idx="9">
                  <c:v>23.318654847482854</c:v>
                </c:pt>
                <c:pt idx="10">
                  <c:v>22.553459559117531</c:v>
                </c:pt>
                <c:pt idx="11">
                  <c:v>23.377204918146436</c:v>
                </c:pt>
                <c:pt idx="12">
                  <c:v>23.374047236827597</c:v>
                </c:pt>
                <c:pt idx="13">
                  <c:v>22.890422127255857</c:v>
                </c:pt>
                <c:pt idx="14">
                  <c:v>22.513732032482558</c:v>
                </c:pt>
                <c:pt idx="15">
                  <c:v>22.915900207890253</c:v>
                </c:pt>
                <c:pt idx="16">
                  <c:v>22.528585516411713</c:v>
                </c:pt>
                <c:pt idx="17">
                  <c:v>22.218572479838269</c:v>
                </c:pt>
                <c:pt idx="18">
                  <c:v>22.507732848607304</c:v>
                </c:pt>
                <c:pt idx="19">
                  <c:v>22.511940856863855</c:v>
                </c:pt>
                <c:pt idx="20">
                  <c:v>22.22701029051716</c:v>
                </c:pt>
                <c:pt idx="21">
                  <c:v>22.520567430491116</c:v>
                </c:pt>
                <c:pt idx="22">
                  <c:v>22.062287344257424</c:v>
                </c:pt>
                <c:pt idx="23">
                  <c:v>22.018031228990946</c:v>
                </c:pt>
                <c:pt idx="24">
                  <c:v>21.73738611781808</c:v>
                </c:pt>
                <c:pt idx="25">
                  <c:v>21.849763581005909</c:v>
                </c:pt>
                <c:pt idx="26">
                  <c:v>22.461334583233462</c:v>
                </c:pt>
                <c:pt idx="27">
                  <c:v>22.474420862479612</c:v>
                </c:pt>
                <c:pt idx="28">
                  <c:v>22.947283232965873</c:v>
                </c:pt>
                <c:pt idx="29">
                  <c:v>22.636013322092008</c:v>
                </c:pt>
                <c:pt idx="30">
                  <c:v>23.092641906230405</c:v>
                </c:pt>
                <c:pt idx="31">
                  <c:v>23.152560960692856</c:v>
                </c:pt>
                <c:pt idx="32">
                  <c:v>22.803433862622327</c:v>
                </c:pt>
                <c:pt idx="33">
                  <c:v>22.700421216682571</c:v>
                </c:pt>
                <c:pt idx="34">
                  <c:v>23.063148976244225</c:v>
                </c:pt>
                <c:pt idx="35">
                  <c:v>22.855112503976418</c:v>
                </c:pt>
                <c:pt idx="36">
                  <c:v>23.00248465294241</c:v>
                </c:pt>
                <c:pt idx="37">
                  <c:v>23.042886335915849</c:v>
                </c:pt>
                <c:pt idx="38">
                  <c:v>22.406452252717582</c:v>
                </c:pt>
                <c:pt idx="39">
                  <c:v>22.813604398003463</c:v>
                </c:pt>
                <c:pt idx="40">
                  <c:v>22.336409724761289</c:v>
                </c:pt>
                <c:pt idx="41">
                  <c:v>22.71254581037044</c:v>
                </c:pt>
                <c:pt idx="42">
                  <c:v>21.960586463171829</c:v>
                </c:pt>
                <c:pt idx="43">
                  <c:v>21.915528214107677</c:v>
                </c:pt>
                <c:pt idx="44">
                  <c:v>21.669841529254025</c:v>
                </c:pt>
                <c:pt idx="45">
                  <c:v>22.372154032696361</c:v>
                </c:pt>
                <c:pt idx="46">
                  <c:v>22.083124713177664</c:v>
                </c:pt>
                <c:pt idx="47">
                  <c:v>21.882990566067516</c:v>
                </c:pt>
                <c:pt idx="48">
                  <c:v>21.943913929079322</c:v>
                </c:pt>
                <c:pt idx="49">
                  <c:v>21.170163606845705</c:v>
                </c:pt>
                <c:pt idx="50">
                  <c:v>21.490252344962581</c:v>
                </c:pt>
                <c:pt idx="51">
                  <c:v>21.112427274988519</c:v>
                </c:pt>
                <c:pt idx="52">
                  <c:v>22.391381001175052</c:v>
                </c:pt>
                <c:pt idx="53">
                  <c:v>22.085918807299951</c:v>
                </c:pt>
                <c:pt idx="54">
                  <c:v>23.007057784831627</c:v>
                </c:pt>
                <c:pt idx="55">
                  <c:v>23.107476956363787</c:v>
                </c:pt>
                <c:pt idx="56">
                  <c:v>23.329621717185272</c:v>
                </c:pt>
                <c:pt idx="57">
                  <c:v>22.507935237535619</c:v>
                </c:pt>
                <c:pt idx="58">
                  <c:v>22.848802109828235</c:v>
                </c:pt>
                <c:pt idx="59">
                  <c:v>23.312920317002362</c:v>
                </c:pt>
                <c:pt idx="60">
                  <c:v>23.011685990600139</c:v>
                </c:pt>
                <c:pt idx="61">
                  <c:v>22.581463456600932</c:v>
                </c:pt>
                <c:pt idx="62">
                  <c:v>23.306483002937131</c:v>
                </c:pt>
                <c:pt idx="63">
                  <c:v>23.281686370566327</c:v>
                </c:pt>
                <c:pt idx="64">
                  <c:v>22.437294332405095</c:v>
                </c:pt>
                <c:pt idx="65">
                  <c:v>22.408346852272324</c:v>
                </c:pt>
                <c:pt idx="66">
                  <c:v>22.544697370062821</c:v>
                </c:pt>
                <c:pt idx="67">
                  <c:v>22.179336510176324</c:v>
                </c:pt>
                <c:pt idx="68">
                  <c:v>22.269046917979946</c:v>
                </c:pt>
                <c:pt idx="69">
                  <c:v>22.114197674220371</c:v>
                </c:pt>
                <c:pt idx="70">
                  <c:v>21.782978558369425</c:v>
                </c:pt>
                <c:pt idx="71">
                  <c:v>21.882052924752625</c:v>
                </c:pt>
                <c:pt idx="72">
                  <c:v>21.893539531563146</c:v>
                </c:pt>
                <c:pt idx="73">
                  <c:v>21.597596354605443</c:v>
                </c:pt>
                <c:pt idx="74">
                  <c:v>21.812235347049771</c:v>
                </c:pt>
                <c:pt idx="75">
                  <c:v>21.820741508858518</c:v>
                </c:pt>
                <c:pt idx="76">
                  <c:v>21.169846655037826</c:v>
                </c:pt>
                <c:pt idx="77">
                  <c:v>21.396189794458436</c:v>
                </c:pt>
                <c:pt idx="78">
                  <c:v>20.919849093115914</c:v>
                </c:pt>
                <c:pt idx="79">
                  <c:v>21.80463262682532</c:v>
                </c:pt>
                <c:pt idx="80">
                  <c:v>22.756464983820365</c:v>
                </c:pt>
                <c:pt idx="81">
                  <c:v>22.957031373900225</c:v>
                </c:pt>
                <c:pt idx="82">
                  <c:v>23.049647189098568</c:v>
                </c:pt>
                <c:pt idx="83">
                  <c:v>22.460521154966553</c:v>
                </c:pt>
                <c:pt idx="84">
                  <c:v>23.079541377220814</c:v>
                </c:pt>
                <c:pt idx="85">
                  <c:v>22.546531662070734</c:v>
                </c:pt>
                <c:pt idx="86">
                  <c:v>22.534139942763261</c:v>
                </c:pt>
                <c:pt idx="87">
                  <c:v>22.677289082695591</c:v>
                </c:pt>
                <c:pt idx="88">
                  <c:v>23.131569323817072</c:v>
                </c:pt>
                <c:pt idx="89">
                  <c:v>22.878053454007247</c:v>
                </c:pt>
                <c:pt idx="90">
                  <c:v>23.137431056905562</c:v>
                </c:pt>
                <c:pt idx="91">
                  <c:v>22.471641272628528</c:v>
                </c:pt>
                <c:pt idx="92">
                  <c:v>22.303850609735196</c:v>
                </c:pt>
                <c:pt idx="93">
                  <c:v>22.319524943719998</c:v>
                </c:pt>
                <c:pt idx="94">
                  <c:v>22.136325692643222</c:v>
                </c:pt>
                <c:pt idx="95">
                  <c:v>21.955505622149296</c:v>
                </c:pt>
                <c:pt idx="96">
                  <c:v>21.793429248254803</c:v>
                </c:pt>
                <c:pt idx="97">
                  <c:v>22.272375863780468</c:v>
                </c:pt>
                <c:pt idx="98">
                  <c:v>22.099993824584239</c:v>
                </c:pt>
                <c:pt idx="99">
                  <c:v>21.940753980343679</c:v>
                </c:pt>
                <c:pt idx="100">
                  <c:v>21.418337136106238</c:v>
                </c:pt>
                <c:pt idx="101">
                  <c:v>21.242933841378132</c:v>
                </c:pt>
                <c:pt idx="102">
                  <c:v>21.577623102454847</c:v>
                </c:pt>
                <c:pt idx="103">
                  <c:v>20.887663801836354</c:v>
                </c:pt>
                <c:pt idx="104">
                  <c:v>20.855257911601498</c:v>
                </c:pt>
                <c:pt idx="105">
                  <c:v>21.065941251569011</c:v>
                </c:pt>
                <c:pt idx="106">
                  <c:v>21.9033327691991</c:v>
                </c:pt>
                <c:pt idx="107">
                  <c:v>22.396417615829197</c:v>
                </c:pt>
                <c:pt idx="108">
                  <c:v>22.516240739135057</c:v>
                </c:pt>
                <c:pt idx="109">
                  <c:v>22.4547006990718</c:v>
                </c:pt>
                <c:pt idx="110">
                  <c:v>23.318808754515771</c:v>
                </c:pt>
                <c:pt idx="111">
                  <c:v>23.022026689792213</c:v>
                </c:pt>
                <c:pt idx="112">
                  <c:v>22.884638020512455</c:v>
                </c:pt>
                <c:pt idx="113">
                  <c:v>22.71418972072377</c:v>
                </c:pt>
                <c:pt idx="114">
                  <c:v>22.691278603007877</c:v>
                </c:pt>
                <c:pt idx="115">
                  <c:v>23.247241697326636</c:v>
                </c:pt>
                <c:pt idx="116">
                  <c:v>22.917291607969588</c:v>
                </c:pt>
                <c:pt idx="117">
                  <c:v>23.079765530744414</c:v>
                </c:pt>
                <c:pt idx="118">
                  <c:v>22.285818993664961</c:v>
                </c:pt>
                <c:pt idx="119">
                  <c:v>22.266206416464172</c:v>
                </c:pt>
                <c:pt idx="120">
                  <c:v>22.225964382374375</c:v>
                </c:pt>
                <c:pt idx="121">
                  <c:v>22.420900185204694</c:v>
                </c:pt>
                <c:pt idx="122">
                  <c:v>22.106987936985117</c:v>
                </c:pt>
                <c:pt idx="123">
                  <c:v>21.84014716399351</c:v>
                </c:pt>
                <c:pt idx="124">
                  <c:v>22.090067027801521</c:v>
                </c:pt>
                <c:pt idx="125">
                  <c:v>22.362189829635472</c:v>
                </c:pt>
                <c:pt idx="126">
                  <c:v>22.160024292296036</c:v>
                </c:pt>
                <c:pt idx="127">
                  <c:v>22.212327039881249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7-4A3D-8EE4-2CE1CEBE6E3D}"/>
            </c:ext>
          </c:extLst>
        </c:ser>
        <c:ser>
          <c:idx val="2"/>
          <c:order val="2"/>
          <c:tx>
            <c:v>Orthogonal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Sheet1!$D$20:$D$147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Sheet1!$H$20:$H$147</c:f>
              <c:numCache>
                <c:formatCode>General</c:formatCode>
                <c:ptCount val="128"/>
                <c:pt idx="0">
                  <c:v>0</c:v>
                </c:pt>
                <c:pt idx="1">
                  <c:v>4.1399999999999997</c:v>
                </c:pt>
                <c:pt idx="2">
                  <c:v>7.9705740983438318</c:v>
                </c:pt>
                <c:pt idx="3">
                  <c:v>14.572719725837775</c:v>
                </c:pt>
                <c:pt idx="4">
                  <c:v>17.279302197522757</c:v>
                </c:pt>
                <c:pt idx="5">
                  <c:v>18.260334852745356</c:v>
                </c:pt>
                <c:pt idx="6">
                  <c:v>18.620042487306474</c:v>
                </c:pt>
                <c:pt idx="7">
                  <c:v>18.580121831765116</c:v>
                </c:pt>
                <c:pt idx="8">
                  <c:v>18.219478596579062</c:v>
                </c:pt>
                <c:pt idx="9">
                  <c:v>18.445751089822249</c:v>
                </c:pt>
                <c:pt idx="10">
                  <c:v>18.620056380536724</c:v>
                </c:pt>
                <c:pt idx="11">
                  <c:v>18.448888512123812</c:v>
                </c:pt>
                <c:pt idx="12">
                  <c:v>18.767437565480122</c:v>
                </c:pt>
                <c:pt idx="13">
                  <c:v>18.289122569836792</c:v>
                </c:pt>
                <c:pt idx="14">
                  <c:v>17.902199739859501</c:v>
                </c:pt>
                <c:pt idx="15">
                  <c:v>18.175327598489968</c:v>
                </c:pt>
                <c:pt idx="16">
                  <c:v>18.590750137547165</c:v>
                </c:pt>
                <c:pt idx="17">
                  <c:v>18.207054388389722</c:v>
                </c:pt>
                <c:pt idx="18">
                  <c:v>17.747989980874845</c:v>
                </c:pt>
                <c:pt idx="19">
                  <c:v>18.138195188084406</c:v>
                </c:pt>
                <c:pt idx="20">
                  <c:v>18.041517430168419</c:v>
                </c:pt>
                <c:pt idx="21">
                  <c:v>18.008890084066174</c:v>
                </c:pt>
                <c:pt idx="22">
                  <c:v>17.705661265936424</c:v>
                </c:pt>
                <c:pt idx="23">
                  <c:v>17.279804015298975</c:v>
                </c:pt>
                <c:pt idx="24">
                  <c:v>17.317768070839747</c:v>
                </c:pt>
                <c:pt idx="25">
                  <c:v>17.940058418087332</c:v>
                </c:pt>
                <c:pt idx="26">
                  <c:v>18.436831607371431</c:v>
                </c:pt>
                <c:pt idx="27">
                  <c:v>18.331075129018473</c:v>
                </c:pt>
                <c:pt idx="28">
                  <c:v>17.968912367782419</c:v>
                </c:pt>
                <c:pt idx="29">
                  <c:v>18.467928092606726</c:v>
                </c:pt>
                <c:pt idx="30">
                  <c:v>18.269960727647859</c:v>
                </c:pt>
                <c:pt idx="31">
                  <c:v>18.403604802603791</c:v>
                </c:pt>
                <c:pt idx="32">
                  <c:v>18.025465229934461</c:v>
                </c:pt>
                <c:pt idx="33">
                  <c:v>18.284782401493047</c:v>
                </c:pt>
                <c:pt idx="34">
                  <c:v>18.060013003963178</c:v>
                </c:pt>
                <c:pt idx="35">
                  <c:v>18.303858727447757</c:v>
                </c:pt>
                <c:pt idx="36">
                  <c:v>18.526060194773034</c:v>
                </c:pt>
                <c:pt idx="37">
                  <c:v>18.406659828842109</c:v>
                </c:pt>
                <c:pt idx="38">
                  <c:v>18.433924699760802</c:v>
                </c:pt>
                <c:pt idx="39">
                  <c:v>18.029178131073671</c:v>
                </c:pt>
                <c:pt idx="40">
                  <c:v>18.29110626693781</c:v>
                </c:pt>
                <c:pt idx="41">
                  <c:v>17.862754355901423</c:v>
                </c:pt>
                <c:pt idx="42">
                  <c:v>18.026483272506535</c:v>
                </c:pt>
                <c:pt idx="43">
                  <c:v>17.733852137533752</c:v>
                </c:pt>
                <c:pt idx="44">
                  <c:v>17.766988405871309</c:v>
                </c:pt>
                <c:pt idx="45">
                  <c:v>17.471147948429731</c:v>
                </c:pt>
                <c:pt idx="46">
                  <c:v>17.096712675128753</c:v>
                </c:pt>
                <c:pt idx="47">
                  <c:v>17.169130152059683</c:v>
                </c:pt>
                <c:pt idx="48">
                  <c:v>17.069510996853971</c:v>
                </c:pt>
                <c:pt idx="49">
                  <c:v>16.738051545297072</c:v>
                </c:pt>
                <c:pt idx="50">
                  <c:v>16.213761038186352</c:v>
                </c:pt>
                <c:pt idx="51">
                  <c:v>16.106423039367325</c:v>
                </c:pt>
                <c:pt idx="52">
                  <c:v>17.661781541657255</c:v>
                </c:pt>
                <c:pt idx="53">
                  <c:v>17.708196243770857</c:v>
                </c:pt>
                <c:pt idx="54">
                  <c:v>17.877949155563297</c:v>
                </c:pt>
                <c:pt idx="55">
                  <c:v>18.295553364446452</c:v>
                </c:pt>
                <c:pt idx="56">
                  <c:v>18.248730358573297</c:v>
                </c:pt>
                <c:pt idx="57">
                  <c:v>18.549625766460469</c:v>
                </c:pt>
                <c:pt idx="58">
                  <c:v>18.349477346491177</c:v>
                </c:pt>
                <c:pt idx="59">
                  <c:v>18.114773390962529</c:v>
                </c:pt>
                <c:pt idx="60">
                  <c:v>18.493782853498082</c:v>
                </c:pt>
                <c:pt idx="61">
                  <c:v>18.874975860614509</c:v>
                </c:pt>
                <c:pt idx="62">
                  <c:v>18.068898730721564</c:v>
                </c:pt>
                <c:pt idx="63">
                  <c:v>18.614261657691838</c:v>
                </c:pt>
                <c:pt idx="64">
                  <c:v>18.55135981767593</c:v>
                </c:pt>
                <c:pt idx="65">
                  <c:v>18.466511456335407</c:v>
                </c:pt>
                <c:pt idx="66">
                  <c:v>17.87365972678182</c:v>
                </c:pt>
                <c:pt idx="67">
                  <c:v>17.939104389724434</c:v>
                </c:pt>
                <c:pt idx="68">
                  <c:v>17.888306013312373</c:v>
                </c:pt>
                <c:pt idx="69">
                  <c:v>17.372241371772731</c:v>
                </c:pt>
                <c:pt idx="70">
                  <c:v>17.516738883795878</c:v>
                </c:pt>
                <c:pt idx="71">
                  <c:v>17.179875896800759</c:v>
                </c:pt>
                <c:pt idx="72">
                  <c:v>17.913756580142355</c:v>
                </c:pt>
                <c:pt idx="73">
                  <c:v>17.083801576891542</c:v>
                </c:pt>
                <c:pt idx="74">
                  <c:v>16.854876397223979</c:v>
                </c:pt>
                <c:pt idx="75">
                  <c:v>16.541147238284715</c:v>
                </c:pt>
                <c:pt idx="76">
                  <c:v>16.379553193698555</c:v>
                </c:pt>
                <c:pt idx="77">
                  <c:v>17.010749677923986</c:v>
                </c:pt>
                <c:pt idx="78">
                  <c:v>16.890251439056414</c:v>
                </c:pt>
                <c:pt idx="79">
                  <c:v>17.705958474232844</c:v>
                </c:pt>
                <c:pt idx="80">
                  <c:v>17.605793328305502</c:v>
                </c:pt>
                <c:pt idx="81">
                  <c:v>18.467822293179644</c:v>
                </c:pt>
                <c:pt idx="82">
                  <c:v>18.561920007206965</c:v>
                </c:pt>
                <c:pt idx="83">
                  <c:v>18.788175754045863</c:v>
                </c:pt>
                <c:pt idx="84">
                  <c:v>18.782734362180936</c:v>
                </c:pt>
                <c:pt idx="85">
                  <c:v>18.80318146636213</c:v>
                </c:pt>
                <c:pt idx="86">
                  <c:v>18.921322333898129</c:v>
                </c:pt>
                <c:pt idx="87">
                  <c:v>18.425180324131816</c:v>
                </c:pt>
                <c:pt idx="88">
                  <c:v>18.788792283792098</c:v>
                </c:pt>
                <c:pt idx="89">
                  <c:v>18.749958922584057</c:v>
                </c:pt>
                <c:pt idx="90">
                  <c:v>18.085421544081786</c:v>
                </c:pt>
                <c:pt idx="91">
                  <c:v>17.946471149544401</c:v>
                </c:pt>
                <c:pt idx="92">
                  <c:v>18.139926595638116</c:v>
                </c:pt>
                <c:pt idx="93">
                  <c:v>17.938640289765949</c:v>
                </c:pt>
                <c:pt idx="94">
                  <c:v>17.505436132273257</c:v>
                </c:pt>
                <c:pt idx="95">
                  <c:v>17.458590546129965</c:v>
                </c:pt>
                <c:pt idx="96">
                  <c:v>17.37980651769362</c:v>
                </c:pt>
                <c:pt idx="97">
                  <c:v>17.388927374764179</c:v>
                </c:pt>
                <c:pt idx="98">
                  <c:v>17.451086859030866</c:v>
                </c:pt>
                <c:pt idx="99">
                  <c:v>17.409051823862999</c:v>
                </c:pt>
                <c:pt idx="100">
                  <c:v>17.688856266468846</c:v>
                </c:pt>
                <c:pt idx="101">
                  <c:v>17.432725588787431</c:v>
                </c:pt>
                <c:pt idx="102">
                  <c:v>16.53480679802011</c:v>
                </c:pt>
                <c:pt idx="103">
                  <c:v>16.739211497420285</c:v>
                </c:pt>
                <c:pt idx="104">
                  <c:v>16.380264030254537</c:v>
                </c:pt>
                <c:pt idx="105">
                  <c:v>16.413545376816838</c:v>
                </c:pt>
                <c:pt idx="106">
                  <c:v>17.579484483275476</c:v>
                </c:pt>
                <c:pt idx="107">
                  <c:v>17.517274738886396</c:v>
                </c:pt>
                <c:pt idx="108">
                  <c:v>17.978929101583734</c:v>
                </c:pt>
                <c:pt idx="109">
                  <c:v>18.280349654302704</c:v>
                </c:pt>
                <c:pt idx="110">
                  <c:v>18.87683021692548</c:v>
                </c:pt>
                <c:pt idx="111">
                  <c:v>18.115158277200404</c:v>
                </c:pt>
                <c:pt idx="112">
                  <c:v>18.58579399140325</c:v>
                </c:pt>
                <c:pt idx="113">
                  <c:v>18.342664027389539</c:v>
                </c:pt>
                <c:pt idx="114">
                  <c:v>18.051855280939314</c:v>
                </c:pt>
                <c:pt idx="115">
                  <c:v>18.638527012841553</c:v>
                </c:pt>
                <c:pt idx="116">
                  <c:v>18.790319975108627</c:v>
                </c:pt>
                <c:pt idx="117">
                  <c:v>17.951704987783202</c:v>
                </c:pt>
                <c:pt idx="118">
                  <c:v>18.02639119665184</c:v>
                </c:pt>
                <c:pt idx="119">
                  <c:v>18.054263340836489</c:v>
                </c:pt>
                <c:pt idx="120">
                  <c:v>18.420694240973553</c:v>
                </c:pt>
                <c:pt idx="121">
                  <c:v>17.815693009177295</c:v>
                </c:pt>
                <c:pt idx="122">
                  <c:v>17.996053241541834</c:v>
                </c:pt>
                <c:pt idx="123">
                  <c:v>18.250141586027645</c:v>
                </c:pt>
                <c:pt idx="124">
                  <c:v>17.235900682347086</c:v>
                </c:pt>
                <c:pt idx="125">
                  <c:v>17.1686947326655</c:v>
                </c:pt>
                <c:pt idx="126">
                  <c:v>17.622204625256831</c:v>
                </c:pt>
                <c:pt idx="127">
                  <c:v>17.170831919026735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97-4A3D-8EE4-2CE1CEBE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438256"/>
        <c:axId val="848444016"/>
      </c:scatterChart>
      <c:valAx>
        <c:axId val="8484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4016"/>
        <c:crosses val="autoZero"/>
        <c:crossBetween val="midCat"/>
      </c:valAx>
      <c:valAx>
        <c:axId val="8484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Voltage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(V)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30257290755322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</a:rPr>
              <a:t>20cm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Sheet1!$J$35:$J$162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Sheet1!$L$35:$L$162</c:f>
              <c:numCache>
                <c:formatCode>General</c:formatCode>
                <c:ptCount val="128"/>
                <c:pt idx="0">
                  <c:v>0</c:v>
                </c:pt>
                <c:pt idx="1">
                  <c:v>1.34</c:v>
                </c:pt>
                <c:pt idx="2">
                  <c:v>5.596428035730626</c:v>
                </c:pt>
                <c:pt idx="3">
                  <c:v>12.687454385753441</c:v>
                </c:pt>
                <c:pt idx="4">
                  <c:v>14.791721267313941</c:v>
                </c:pt>
                <c:pt idx="5">
                  <c:v>15.114643390434393</c:v>
                </c:pt>
                <c:pt idx="6">
                  <c:v>15.330319697677938</c:v>
                </c:pt>
                <c:pt idx="7">
                  <c:v>16.083144751521075</c:v>
                </c:pt>
                <c:pt idx="8">
                  <c:v>15.481623066034576</c:v>
                </c:pt>
                <c:pt idx="9">
                  <c:v>16.165022892262922</c:v>
                </c:pt>
                <c:pt idx="10">
                  <c:v>16.44253355548944</c:v>
                </c:pt>
                <c:pt idx="11">
                  <c:v>16.038441887885629</c:v>
                </c:pt>
                <c:pt idx="12">
                  <c:v>16.340981936826207</c:v>
                </c:pt>
                <c:pt idx="13">
                  <c:v>16.209081013635121</c:v>
                </c:pt>
                <c:pt idx="14">
                  <c:v>15.477690342336274</c:v>
                </c:pt>
                <c:pt idx="15">
                  <c:v>15.83746017418602</c:v>
                </c:pt>
                <c:pt idx="16">
                  <c:v>15.560221008026</c:v>
                </c:pt>
                <c:pt idx="17">
                  <c:v>16.086638185308715</c:v>
                </c:pt>
                <c:pt idx="18">
                  <c:v>15.535976362983721</c:v>
                </c:pt>
                <c:pt idx="19">
                  <c:v>15.109875138194633</c:v>
                </c:pt>
                <c:pt idx="20">
                  <c:v>15.091283338135735</c:v>
                </c:pt>
                <c:pt idx="21">
                  <c:v>15.284816309384906</c:v>
                </c:pt>
                <c:pt idx="22">
                  <c:v>15.651102226154956</c:v>
                </c:pt>
                <c:pt idx="23">
                  <c:v>14.852448604872876</c:v>
                </c:pt>
                <c:pt idx="24">
                  <c:v>15.225666744858607</c:v>
                </c:pt>
                <c:pt idx="25">
                  <c:v>14.593947218353721</c:v>
                </c:pt>
                <c:pt idx="26">
                  <c:v>15.614304211153733</c:v>
                </c:pt>
                <c:pt idx="27">
                  <c:v>15.676183968129484</c:v>
                </c:pt>
                <c:pt idx="28">
                  <c:v>15.577230690847768</c:v>
                </c:pt>
                <c:pt idx="29">
                  <c:v>16.008382746349895</c:v>
                </c:pt>
                <c:pt idx="30">
                  <c:v>15.88306574827595</c:v>
                </c:pt>
                <c:pt idx="31">
                  <c:v>16.429248762620478</c:v>
                </c:pt>
                <c:pt idx="32">
                  <c:v>16.130958363895861</c:v>
                </c:pt>
                <c:pt idx="33">
                  <c:v>15.970783645545087</c:v>
                </c:pt>
                <c:pt idx="34">
                  <c:v>15.502586290382144</c:v>
                </c:pt>
                <c:pt idx="35">
                  <c:v>15.642325443498892</c:v>
                </c:pt>
                <c:pt idx="36">
                  <c:v>16.04459272543474</c:v>
                </c:pt>
                <c:pt idx="37">
                  <c:v>15.368799673748484</c:v>
                </c:pt>
                <c:pt idx="38">
                  <c:v>15.438869365555592</c:v>
                </c:pt>
                <c:pt idx="39">
                  <c:v>15.19402831341378</c:v>
                </c:pt>
                <c:pt idx="40">
                  <c:v>15.356578858377262</c:v>
                </c:pt>
                <c:pt idx="41">
                  <c:v>15.055547693724559</c:v>
                </c:pt>
                <c:pt idx="42">
                  <c:v>14.934353578141959</c:v>
                </c:pt>
                <c:pt idx="43">
                  <c:v>14.80971536358733</c:v>
                </c:pt>
                <c:pt idx="44">
                  <c:v>15.442195129537208</c:v>
                </c:pt>
                <c:pt idx="45">
                  <c:v>14.659688450576537</c:v>
                </c:pt>
                <c:pt idx="46">
                  <c:v>14.708714591556646</c:v>
                </c:pt>
                <c:pt idx="47">
                  <c:v>14.653352602496108</c:v>
                </c:pt>
                <c:pt idx="48">
                  <c:v>14.814739490552107</c:v>
                </c:pt>
                <c:pt idx="49">
                  <c:v>14.730530996819351</c:v>
                </c:pt>
                <c:pt idx="50">
                  <c:v>14.429354204972432</c:v>
                </c:pt>
                <c:pt idx="51">
                  <c:v>13.794369632624898</c:v>
                </c:pt>
                <c:pt idx="52">
                  <c:v>14.919567730316292</c:v>
                </c:pt>
                <c:pt idx="53">
                  <c:v>15.393046375630691</c:v>
                </c:pt>
                <c:pt idx="54">
                  <c:v>15.91213581428905</c:v>
                </c:pt>
                <c:pt idx="55">
                  <c:v>15.602733424983114</c:v>
                </c:pt>
                <c:pt idx="56">
                  <c:v>15.80469132095746</c:v>
                </c:pt>
                <c:pt idx="57">
                  <c:v>16.156830528052364</c:v>
                </c:pt>
                <c:pt idx="58">
                  <c:v>16.266526760631333</c:v>
                </c:pt>
                <c:pt idx="59">
                  <c:v>15.720169035010239</c:v>
                </c:pt>
                <c:pt idx="60">
                  <c:v>16.115724284043974</c:v>
                </c:pt>
                <c:pt idx="61">
                  <c:v>15.970729218258416</c:v>
                </c:pt>
                <c:pt idx="62">
                  <c:v>15.779814068490925</c:v>
                </c:pt>
                <c:pt idx="63">
                  <c:v>15.383819687148574</c:v>
                </c:pt>
                <c:pt idx="64">
                  <c:v>15.248428886608195</c:v>
                </c:pt>
                <c:pt idx="65">
                  <c:v>15.18456814630129</c:v>
                </c:pt>
                <c:pt idx="66">
                  <c:v>15.906507522162979</c:v>
                </c:pt>
                <c:pt idx="67">
                  <c:v>15.814496932139065</c:v>
                </c:pt>
                <c:pt idx="68">
                  <c:v>15.331038875653821</c:v>
                </c:pt>
                <c:pt idx="69">
                  <c:v>15.13672791155537</c:v>
                </c:pt>
                <c:pt idx="70">
                  <c:v>14.851056385787237</c:v>
                </c:pt>
                <c:pt idx="71">
                  <c:v>15.288054498952212</c:v>
                </c:pt>
                <c:pt idx="72">
                  <c:v>14.922648923632696</c:v>
                </c:pt>
                <c:pt idx="73">
                  <c:v>14.947304969970554</c:v>
                </c:pt>
                <c:pt idx="74">
                  <c:v>14.814403806506046</c:v>
                </c:pt>
                <c:pt idx="75">
                  <c:v>14.364605877299232</c:v>
                </c:pt>
                <c:pt idx="76">
                  <c:v>14.52367374711825</c:v>
                </c:pt>
                <c:pt idx="77">
                  <c:v>14.222233779686759</c:v>
                </c:pt>
                <c:pt idx="78">
                  <c:v>13.955881714357107</c:v>
                </c:pt>
                <c:pt idx="79">
                  <c:v>15.168297021210535</c:v>
                </c:pt>
                <c:pt idx="80">
                  <c:v>15.67851326242841</c:v>
                </c:pt>
                <c:pt idx="81">
                  <c:v>15.388781312059201</c:v>
                </c:pt>
                <c:pt idx="82">
                  <c:v>15.957668740928248</c:v>
                </c:pt>
                <c:pt idx="83">
                  <c:v>16.252015189746277</c:v>
                </c:pt>
                <c:pt idx="84">
                  <c:v>16.158425823644265</c:v>
                </c:pt>
                <c:pt idx="85">
                  <c:v>16.098331887743846</c:v>
                </c:pt>
                <c:pt idx="86">
                  <c:v>15.589586934878479</c:v>
                </c:pt>
                <c:pt idx="87">
                  <c:v>15.965038709135868</c:v>
                </c:pt>
                <c:pt idx="88">
                  <c:v>15.722191539170305</c:v>
                </c:pt>
                <c:pt idx="89">
                  <c:v>16.030966231195706</c:v>
                </c:pt>
                <c:pt idx="90">
                  <c:v>15.674608664046536</c:v>
                </c:pt>
                <c:pt idx="91">
                  <c:v>15.885542577652803</c:v>
                </c:pt>
                <c:pt idx="92">
                  <c:v>15.240881710924121</c:v>
                </c:pt>
                <c:pt idx="93">
                  <c:v>15.777927608011328</c:v>
                </c:pt>
                <c:pt idx="94">
                  <c:v>15.69444060486396</c:v>
                </c:pt>
                <c:pt idx="95">
                  <c:v>15.051360627919781</c:v>
                </c:pt>
                <c:pt idx="96">
                  <c:v>15.763640836523434</c:v>
                </c:pt>
                <c:pt idx="97">
                  <c:v>15.512390052738755</c:v>
                </c:pt>
                <c:pt idx="98">
                  <c:v>15.231369158284165</c:v>
                </c:pt>
                <c:pt idx="99">
                  <c:v>15.425072973622473</c:v>
                </c:pt>
                <c:pt idx="100">
                  <c:v>15.207541527331569</c:v>
                </c:pt>
                <c:pt idx="101">
                  <c:v>14.663312812122227</c:v>
                </c:pt>
                <c:pt idx="102">
                  <c:v>14.30523946689838</c:v>
                </c:pt>
                <c:pt idx="103">
                  <c:v>14.144756795151011</c:v>
                </c:pt>
                <c:pt idx="104">
                  <c:v>13.805790081551253</c:v>
                </c:pt>
                <c:pt idx="105">
                  <c:v>14.461872308252142</c:v>
                </c:pt>
                <c:pt idx="106">
                  <c:v>15.020890427335557</c:v>
                </c:pt>
                <c:pt idx="107">
                  <c:v>15.112339654077397</c:v>
                </c:pt>
                <c:pt idx="108">
                  <c:v>16.087897836494548</c:v>
                </c:pt>
                <c:pt idx="109">
                  <c:v>15.850900274066761</c:v>
                </c:pt>
                <c:pt idx="110">
                  <c:v>15.961054096730416</c:v>
                </c:pt>
                <c:pt idx="111">
                  <c:v>15.477023662302178</c:v>
                </c:pt>
                <c:pt idx="112">
                  <c:v>16.24010990763005</c:v>
                </c:pt>
                <c:pt idx="113">
                  <c:v>16.367260780177659</c:v>
                </c:pt>
                <c:pt idx="114">
                  <c:v>15.705368127937652</c:v>
                </c:pt>
                <c:pt idx="115">
                  <c:v>16.007559242331773</c:v>
                </c:pt>
                <c:pt idx="116">
                  <c:v>15.973128842802803</c:v>
                </c:pt>
                <c:pt idx="117">
                  <c:v>15.379823217624503</c:v>
                </c:pt>
                <c:pt idx="118">
                  <c:v>15.766918861801736</c:v>
                </c:pt>
                <c:pt idx="119">
                  <c:v>15.379139901146209</c:v>
                </c:pt>
                <c:pt idx="120">
                  <c:v>15.253530436749513</c:v>
                </c:pt>
                <c:pt idx="121">
                  <c:v>15.558211667969651</c:v>
                </c:pt>
                <c:pt idx="122">
                  <c:v>15.19537556797261</c:v>
                </c:pt>
                <c:pt idx="123">
                  <c:v>14.893202670493038</c:v>
                </c:pt>
                <c:pt idx="124">
                  <c:v>14.678858815360028</c:v>
                </c:pt>
                <c:pt idx="125">
                  <c:v>15.234118785870102</c:v>
                </c:pt>
                <c:pt idx="126">
                  <c:v>15.061647230933412</c:v>
                </c:pt>
                <c:pt idx="127">
                  <c:v>14.750323755215607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3-4170-B54C-1913788E06C6}"/>
            </c:ext>
          </c:extLst>
        </c:ser>
        <c:ser>
          <c:idx val="1"/>
          <c:order val="1"/>
          <c:tx>
            <c:v>45 degree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Sheet1!$J$35:$J$162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Sheet1!$M$35:$M$162</c:f>
              <c:numCache>
                <c:formatCode>General</c:formatCode>
                <c:ptCount val="128"/>
                <c:pt idx="0">
                  <c:v>0</c:v>
                </c:pt>
                <c:pt idx="1">
                  <c:v>0.43</c:v>
                </c:pt>
                <c:pt idx="2">
                  <c:v>3.095350187831019</c:v>
                </c:pt>
                <c:pt idx="3">
                  <c:v>9.9171841958413207</c:v>
                </c:pt>
                <c:pt idx="4">
                  <c:v>12.817934813906739</c:v>
                </c:pt>
                <c:pt idx="5">
                  <c:v>13.674476590831562</c:v>
                </c:pt>
                <c:pt idx="6">
                  <c:v>13.772494979098468</c:v>
                </c:pt>
                <c:pt idx="7">
                  <c:v>13.784492437781411</c:v>
                </c:pt>
                <c:pt idx="8">
                  <c:v>13.784418051348522</c:v>
                </c:pt>
                <c:pt idx="9">
                  <c:v>13.523001713757733</c:v>
                </c:pt>
                <c:pt idx="10">
                  <c:v>14.340438409842664</c:v>
                </c:pt>
                <c:pt idx="11">
                  <c:v>13.726644303045052</c:v>
                </c:pt>
                <c:pt idx="12">
                  <c:v>14.126762452035495</c:v>
                </c:pt>
                <c:pt idx="13">
                  <c:v>13.779563926569299</c:v>
                </c:pt>
                <c:pt idx="14">
                  <c:v>13.97218877196314</c:v>
                </c:pt>
                <c:pt idx="15">
                  <c:v>13.805879819239737</c:v>
                </c:pt>
                <c:pt idx="16">
                  <c:v>13.950174917156193</c:v>
                </c:pt>
                <c:pt idx="17">
                  <c:v>13.847578402554047</c:v>
                </c:pt>
                <c:pt idx="18">
                  <c:v>13.511492129935297</c:v>
                </c:pt>
                <c:pt idx="19">
                  <c:v>13.245314619994856</c:v>
                </c:pt>
                <c:pt idx="20">
                  <c:v>13.625489478836412</c:v>
                </c:pt>
                <c:pt idx="21">
                  <c:v>13.166432487594509</c:v>
                </c:pt>
                <c:pt idx="22">
                  <c:v>13.278118245953461</c:v>
                </c:pt>
                <c:pt idx="23">
                  <c:v>12.91076646591489</c:v>
                </c:pt>
                <c:pt idx="24">
                  <c:v>12.712460765945004</c:v>
                </c:pt>
                <c:pt idx="25">
                  <c:v>12.689879848279951</c:v>
                </c:pt>
                <c:pt idx="26">
                  <c:v>13.409721712557587</c:v>
                </c:pt>
                <c:pt idx="27">
                  <c:v>13.489375708088527</c:v>
                </c:pt>
                <c:pt idx="28">
                  <c:v>14.344805789301612</c:v>
                </c:pt>
                <c:pt idx="29">
                  <c:v>13.801081269357532</c:v>
                </c:pt>
                <c:pt idx="30">
                  <c:v>13.500079890022452</c:v>
                </c:pt>
                <c:pt idx="31">
                  <c:v>13.904933959512308</c:v>
                </c:pt>
                <c:pt idx="32">
                  <c:v>13.797428962179008</c:v>
                </c:pt>
                <c:pt idx="33">
                  <c:v>14.105938188877419</c:v>
                </c:pt>
                <c:pt idx="34">
                  <c:v>13.536852559651013</c:v>
                </c:pt>
                <c:pt idx="35">
                  <c:v>14.06076896210687</c:v>
                </c:pt>
                <c:pt idx="36">
                  <c:v>13.354451887721156</c:v>
                </c:pt>
                <c:pt idx="37">
                  <c:v>14.112839913965576</c:v>
                </c:pt>
                <c:pt idx="38">
                  <c:v>13.462941979140396</c:v>
                </c:pt>
                <c:pt idx="39">
                  <c:v>13.335847619653402</c:v>
                </c:pt>
                <c:pt idx="40">
                  <c:v>13.69050521924842</c:v>
                </c:pt>
                <c:pt idx="41">
                  <c:v>13.693561878135329</c:v>
                </c:pt>
                <c:pt idx="42">
                  <c:v>13.265830204310291</c:v>
                </c:pt>
                <c:pt idx="43">
                  <c:v>13.363918621033051</c:v>
                </c:pt>
                <c:pt idx="44">
                  <c:v>13.186006757302136</c:v>
                </c:pt>
                <c:pt idx="45">
                  <c:v>12.683879934468111</c:v>
                </c:pt>
                <c:pt idx="46">
                  <c:v>13.095112178774281</c:v>
                </c:pt>
                <c:pt idx="47">
                  <c:v>12.598613313304851</c:v>
                </c:pt>
                <c:pt idx="48">
                  <c:v>12.96352094503496</c:v>
                </c:pt>
                <c:pt idx="49">
                  <c:v>12.011130184662143</c:v>
                </c:pt>
                <c:pt idx="50">
                  <c:v>12.210250036799675</c:v>
                </c:pt>
                <c:pt idx="51">
                  <c:v>12.498450958456832</c:v>
                </c:pt>
                <c:pt idx="52">
                  <c:v>13.144631325020969</c:v>
                </c:pt>
                <c:pt idx="53">
                  <c:v>13.829084036431867</c:v>
                </c:pt>
                <c:pt idx="54">
                  <c:v>13.449689140799135</c:v>
                </c:pt>
                <c:pt idx="55">
                  <c:v>14.020596068816356</c:v>
                </c:pt>
                <c:pt idx="56">
                  <c:v>14.262634259895044</c:v>
                </c:pt>
                <c:pt idx="57">
                  <c:v>13.735305221547073</c:v>
                </c:pt>
                <c:pt idx="58">
                  <c:v>14.341975435128635</c:v>
                </c:pt>
                <c:pt idx="59">
                  <c:v>14.232111622841217</c:v>
                </c:pt>
                <c:pt idx="60">
                  <c:v>14.273901574588791</c:v>
                </c:pt>
                <c:pt idx="61">
                  <c:v>13.950372436997016</c:v>
                </c:pt>
                <c:pt idx="62">
                  <c:v>14.070102603829884</c:v>
                </c:pt>
                <c:pt idx="63">
                  <c:v>13.337946066401678</c:v>
                </c:pt>
                <c:pt idx="64">
                  <c:v>13.853816465131015</c:v>
                </c:pt>
                <c:pt idx="65">
                  <c:v>13.26058191750349</c:v>
                </c:pt>
                <c:pt idx="66">
                  <c:v>13.792280280871712</c:v>
                </c:pt>
                <c:pt idx="67">
                  <c:v>13.464578635104788</c:v>
                </c:pt>
                <c:pt idx="68">
                  <c:v>13.450981103215756</c:v>
                </c:pt>
                <c:pt idx="69">
                  <c:v>13.39435868091469</c:v>
                </c:pt>
                <c:pt idx="70">
                  <c:v>13.154043317010908</c:v>
                </c:pt>
                <c:pt idx="71">
                  <c:v>12.771998498375039</c:v>
                </c:pt>
                <c:pt idx="72">
                  <c:v>12.906905952954279</c:v>
                </c:pt>
                <c:pt idx="73">
                  <c:v>12.780943396923128</c:v>
                </c:pt>
                <c:pt idx="74">
                  <c:v>13.03655754627078</c:v>
                </c:pt>
                <c:pt idx="75">
                  <c:v>12.426591390468396</c:v>
                </c:pt>
                <c:pt idx="76">
                  <c:v>12.527528303677606</c:v>
                </c:pt>
                <c:pt idx="77">
                  <c:v>11.821172512874524</c:v>
                </c:pt>
                <c:pt idx="78">
                  <c:v>11.870426292113361</c:v>
                </c:pt>
                <c:pt idx="79">
                  <c:v>13.430887552542439</c:v>
                </c:pt>
                <c:pt idx="80">
                  <c:v>13.088466683783205</c:v>
                </c:pt>
                <c:pt idx="81">
                  <c:v>13.696408461643644</c:v>
                </c:pt>
                <c:pt idx="82">
                  <c:v>13.69823187665752</c:v>
                </c:pt>
                <c:pt idx="83">
                  <c:v>13.689496057552811</c:v>
                </c:pt>
                <c:pt idx="84">
                  <c:v>14.427623853927077</c:v>
                </c:pt>
                <c:pt idx="85">
                  <c:v>13.884907236794334</c:v>
                </c:pt>
                <c:pt idx="86">
                  <c:v>14.467224343330301</c:v>
                </c:pt>
                <c:pt idx="87">
                  <c:v>14.208201532188394</c:v>
                </c:pt>
                <c:pt idx="88">
                  <c:v>14.131637151750677</c:v>
                </c:pt>
                <c:pt idx="89">
                  <c:v>13.50353073421252</c:v>
                </c:pt>
                <c:pt idx="90">
                  <c:v>13.79787992731592</c:v>
                </c:pt>
                <c:pt idx="91">
                  <c:v>13.572574416097741</c:v>
                </c:pt>
                <c:pt idx="92">
                  <c:v>13.569191858529118</c:v>
                </c:pt>
                <c:pt idx="93">
                  <c:v>13.292042619120515</c:v>
                </c:pt>
                <c:pt idx="94">
                  <c:v>13.7641057173158</c:v>
                </c:pt>
                <c:pt idx="95">
                  <c:v>13.256206115964233</c:v>
                </c:pt>
                <c:pt idx="96">
                  <c:v>13.121080750034979</c:v>
                </c:pt>
                <c:pt idx="97">
                  <c:v>13.593535552354524</c:v>
                </c:pt>
                <c:pt idx="98">
                  <c:v>13.267834616514444</c:v>
                </c:pt>
                <c:pt idx="99">
                  <c:v>12.768615281788003</c:v>
                </c:pt>
                <c:pt idx="100">
                  <c:v>13.1301115165355</c:v>
                </c:pt>
                <c:pt idx="101">
                  <c:v>12.912527060496414</c:v>
                </c:pt>
                <c:pt idx="102">
                  <c:v>12.98131206732667</c:v>
                </c:pt>
                <c:pt idx="103">
                  <c:v>11.883083357086573</c:v>
                </c:pt>
                <c:pt idx="104">
                  <c:v>12.526591618712496</c:v>
                </c:pt>
                <c:pt idx="105">
                  <c:v>12.260362812542999</c:v>
                </c:pt>
                <c:pt idx="106">
                  <c:v>13.038267306815401</c:v>
                </c:pt>
                <c:pt idx="107">
                  <c:v>13.562234624837611</c:v>
                </c:pt>
                <c:pt idx="108">
                  <c:v>13.579507629061009</c:v>
                </c:pt>
                <c:pt idx="109">
                  <c:v>13.641968825008831</c:v>
                </c:pt>
                <c:pt idx="110">
                  <c:v>13.890928871021567</c:v>
                </c:pt>
                <c:pt idx="111">
                  <c:v>13.797994123122157</c:v>
                </c:pt>
                <c:pt idx="112">
                  <c:v>14.039594123667658</c:v>
                </c:pt>
                <c:pt idx="113">
                  <c:v>14.297804862021755</c:v>
                </c:pt>
                <c:pt idx="114">
                  <c:v>14.065233097936595</c:v>
                </c:pt>
                <c:pt idx="115">
                  <c:v>13.774316054831075</c:v>
                </c:pt>
                <c:pt idx="116">
                  <c:v>13.742303369609203</c:v>
                </c:pt>
                <c:pt idx="117">
                  <c:v>13.401323457972261</c:v>
                </c:pt>
                <c:pt idx="118">
                  <c:v>14.181010232102247</c:v>
                </c:pt>
                <c:pt idx="119">
                  <c:v>13.150169305759372</c:v>
                </c:pt>
                <c:pt idx="120">
                  <c:v>13.248652490445018</c:v>
                </c:pt>
                <c:pt idx="121">
                  <c:v>13.934509423413836</c:v>
                </c:pt>
                <c:pt idx="122">
                  <c:v>13.280588837194646</c:v>
                </c:pt>
                <c:pt idx="123">
                  <c:v>13.587277462231672</c:v>
                </c:pt>
                <c:pt idx="124">
                  <c:v>12.671044194706964</c:v>
                </c:pt>
                <c:pt idx="125">
                  <c:v>13.371318574675756</c:v>
                </c:pt>
                <c:pt idx="126">
                  <c:v>12.789876426136249</c:v>
                </c:pt>
                <c:pt idx="127">
                  <c:v>12.338322649530676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73-4170-B54C-1913788E06C6}"/>
            </c:ext>
          </c:extLst>
        </c:ser>
        <c:ser>
          <c:idx val="2"/>
          <c:order val="2"/>
          <c:tx>
            <c:v>Orthogonal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Sheet1!$J$35:$J$162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Sheet1!$N$35:$N$162</c:f>
              <c:numCache>
                <c:formatCode>General</c:formatCode>
                <c:ptCount val="128"/>
                <c:pt idx="0">
                  <c:v>0</c:v>
                </c:pt>
                <c:pt idx="1">
                  <c:v>0.84</c:v>
                </c:pt>
                <c:pt idx="2">
                  <c:v>2.0280399579527804</c:v>
                </c:pt>
                <c:pt idx="3">
                  <c:v>9.6731246030125071</c:v>
                </c:pt>
                <c:pt idx="4">
                  <c:v>12.095142351611603</c:v>
                </c:pt>
                <c:pt idx="5">
                  <c:v>12.495958336766188</c:v>
                </c:pt>
                <c:pt idx="6">
                  <c:v>13.243887686027433</c:v>
                </c:pt>
                <c:pt idx="7">
                  <c:v>12.656703231326143</c:v>
                </c:pt>
                <c:pt idx="8">
                  <c:v>12.638801691291086</c:v>
                </c:pt>
                <c:pt idx="9">
                  <c:v>12.790325815618521</c:v>
                </c:pt>
                <c:pt idx="10">
                  <c:v>12.541045457726112</c:v>
                </c:pt>
                <c:pt idx="11">
                  <c:v>12.691905893124799</c:v>
                </c:pt>
                <c:pt idx="12">
                  <c:v>13.194277087864082</c:v>
                </c:pt>
                <c:pt idx="13">
                  <c:v>12.64745164140211</c:v>
                </c:pt>
                <c:pt idx="14">
                  <c:v>13.323625421711133</c:v>
                </c:pt>
                <c:pt idx="15">
                  <c:v>12.958558954634912</c:v>
                </c:pt>
                <c:pt idx="16">
                  <c:v>13.098120144872487</c:v>
                </c:pt>
                <c:pt idx="17">
                  <c:v>12.74826056927458</c:v>
                </c:pt>
                <c:pt idx="18">
                  <c:v>12.757921196892775</c:v>
                </c:pt>
                <c:pt idx="19">
                  <c:v>12.732929742637362</c:v>
                </c:pt>
                <c:pt idx="20">
                  <c:v>12.187821506883736</c:v>
                </c:pt>
                <c:pt idx="21">
                  <c:v>11.778233239591774</c:v>
                </c:pt>
                <c:pt idx="22">
                  <c:v>12.205975835820119</c:v>
                </c:pt>
                <c:pt idx="23">
                  <c:v>12.155360551181269</c:v>
                </c:pt>
                <c:pt idx="24">
                  <c:v>11.905046684734211</c:v>
                </c:pt>
                <c:pt idx="25">
                  <c:v>11.54197064688443</c:v>
                </c:pt>
                <c:pt idx="26">
                  <c:v>12.058449955788312</c:v>
                </c:pt>
                <c:pt idx="27">
                  <c:v>12.560083104185166</c:v>
                </c:pt>
                <c:pt idx="28">
                  <c:v>13.039393718136878</c:v>
                </c:pt>
                <c:pt idx="29">
                  <c:v>12.873056144500136</c:v>
                </c:pt>
                <c:pt idx="30">
                  <c:v>13.279462316833866</c:v>
                </c:pt>
                <c:pt idx="31">
                  <c:v>13.227379631563419</c:v>
                </c:pt>
                <c:pt idx="32">
                  <c:v>13.153530692468465</c:v>
                </c:pt>
                <c:pt idx="33">
                  <c:v>12.918787638926007</c:v>
                </c:pt>
                <c:pt idx="34">
                  <c:v>13.113300144199245</c:v>
                </c:pt>
                <c:pt idx="35">
                  <c:v>13.070454753915937</c:v>
                </c:pt>
                <c:pt idx="36">
                  <c:v>12.461225109544118</c:v>
                </c:pt>
                <c:pt idx="37">
                  <c:v>13.059800039533053</c:v>
                </c:pt>
                <c:pt idx="38">
                  <c:v>12.618407414478712</c:v>
                </c:pt>
                <c:pt idx="39">
                  <c:v>12.449845293741827</c:v>
                </c:pt>
                <c:pt idx="40">
                  <c:v>12.583148182912625</c:v>
                </c:pt>
                <c:pt idx="41">
                  <c:v>12.52008992289413</c:v>
                </c:pt>
                <c:pt idx="42">
                  <c:v>12.712316574550362</c:v>
                </c:pt>
                <c:pt idx="43">
                  <c:v>11.901063450060747</c:v>
                </c:pt>
                <c:pt idx="44">
                  <c:v>12.492436483234533</c:v>
                </c:pt>
                <c:pt idx="45">
                  <c:v>12.00134191318481</c:v>
                </c:pt>
                <c:pt idx="46">
                  <c:v>11.707572704742269</c:v>
                </c:pt>
                <c:pt idx="47">
                  <c:v>11.445423481852515</c:v>
                </c:pt>
                <c:pt idx="48">
                  <c:v>12.005611050876508</c:v>
                </c:pt>
                <c:pt idx="49">
                  <c:v>11.840791941517292</c:v>
                </c:pt>
                <c:pt idx="50">
                  <c:v>11.145679063313096</c:v>
                </c:pt>
                <c:pt idx="51">
                  <c:v>10.63928057557975</c:v>
                </c:pt>
                <c:pt idx="52">
                  <c:v>11.893846390900363</c:v>
                </c:pt>
                <c:pt idx="53">
                  <c:v>12.875980032068412</c:v>
                </c:pt>
                <c:pt idx="54">
                  <c:v>12.883473919597696</c:v>
                </c:pt>
                <c:pt idx="55">
                  <c:v>13.183443692842481</c:v>
                </c:pt>
                <c:pt idx="56">
                  <c:v>13.20795445263621</c:v>
                </c:pt>
                <c:pt idx="57">
                  <c:v>12.887287034530621</c:v>
                </c:pt>
                <c:pt idx="58">
                  <c:v>12.704391988430263</c:v>
                </c:pt>
                <c:pt idx="59">
                  <c:v>13.435661862672205</c:v>
                </c:pt>
                <c:pt idx="60">
                  <c:v>13.041943324593991</c:v>
                </c:pt>
                <c:pt idx="61">
                  <c:v>13.10710093183911</c:v>
                </c:pt>
                <c:pt idx="62">
                  <c:v>12.517088880336471</c:v>
                </c:pt>
                <c:pt idx="63">
                  <c:v>12.498294454763791</c:v>
                </c:pt>
                <c:pt idx="64">
                  <c:v>13.22342772308374</c:v>
                </c:pt>
                <c:pt idx="65">
                  <c:v>12.266987572680843</c:v>
                </c:pt>
                <c:pt idx="66">
                  <c:v>12.767030537923681</c:v>
                </c:pt>
                <c:pt idx="67">
                  <c:v>12.291865051939675</c:v>
                </c:pt>
                <c:pt idx="68">
                  <c:v>12.269381992690626</c:v>
                </c:pt>
                <c:pt idx="69">
                  <c:v>11.790732527255411</c:v>
                </c:pt>
                <c:pt idx="70">
                  <c:v>11.937530449210328</c:v>
                </c:pt>
                <c:pt idx="71">
                  <c:v>11.79310317366747</c:v>
                </c:pt>
                <c:pt idx="72">
                  <c:v>11.776775006794566</c:v>
                </c:pt>
                <c:pt idx="73">
                  <c:v>12.110527127420902</c:v>
                </c:pt>
                <c:pt idx="74">
                  <c:v>11.993958724589486</c:v>
                </c:pt>
                <c:pt idx="75">
                  <c:v>11.506703674270199</c:v>
                </c:pt>
                <c:pt idx="76">
                  <c:v>11.323198852873736</c:v>
                </c:pt>
                <c:pt idx="77">
                  <c:v>11.181221636889608</c:v>
                </c:pt>
                <c:pt idx="78">
                  <c:v>10.917175836123477</c:v>
                </c:pt>
                <c:pt idx="79">
                  <c:v>11.83238364245446</c:v>
                </c:pt>
                <c:pt idx="80">
                  <c:v>12.786142801261331</c:v>
                </c:pt>
                <c:pt idx="81">
                  <c:v>12.955297213710303</c:v>
                </c:pt>
                <c:pt idx="82">
                  <c:v>13.375814497933794</c:v>
                </c:pt>
                <c:pt idx="83">
                  <c:v>12.473006432164951</c:v>
                </c:pt>
                <c:pt idx="84">
                  <c:v>12.633948078044384</c:v>
                </c:pt>
                <c:pt idx="85">
                  <c:v>13.475093932912564</c:v>
                </c:pt>
                <c:pt idx="86">
                  <c:v>12.717022536896632</c:v>
                </c:pt>
                <c:pt idx="87">
                  <c:v>13.010971108266244</c:v>
                </c:pt>
                <c:pt idx="88">
                  <c:v>12.824640937009503</c:v>
                </c:pt>
                <c:pt idx="89">
                  <c:v>12.822827600697245</c:v>
                </c:pt>
                <c:pt idx="90">
                  <c:v>13.201120994863038</c:v>
                </c:pt>
                <c:pt idx="91">
                  <c:v>12.479235158924842</c:v>
                </c:pt>
                <c:pt idx="92">
                  <c:v>12.805411427323353</c:v>
                </c:pt>
                <c:pt idx="93">
                  <c:v>12.378954557182382</c:v>
                </c:pt>
                <c:pt idx="94">
                  <c:v>12.477960016223456</c:v>
                </c:pt>
                <c:pt idx="95">
                  <c:v>12.040662093742206</c:v>
                </c:pt>
                <c:pt idx="96">
                  <c:v>11.987521119131317</c:v>
                </c:pt>
                <c:pt idx="97">
                  <c:v>12.292827289685885</c:v>
                </c:pt>
                <c:pt idx="98">
                  <c:v>12.511332446129355</c:v>
                </c:pt>
                <c:pt idx="99">
                  <c:v>12.404961341643707</c:v>
                </c:pt>
                <c:pt idx="100">
                  <c:v>11.374963554986053</c:v>
                </c:pt>
                <c:pt idx="101">
                  <c:v>11.362448119689644</c:v>
                </c:pt>
                <c:pt idx="102">
                  <c:v>11.373753427598412</c:v>
                </c:pt>
                <c:pt idx="103">
                  <c:v>10.990266832840867</c:v>
                </c:pt>
                <c:pt idx="104">
                  <c:v>11.362831078260671</c:v>
                </c:pt>
                <c:pt idx="105">
                  <c:v>10.635283130904556</c:v>
                </c:pt>
                <c:pt idx="106">
                  <c:v>11.992570012644387</c:v>
                </c:pt>
                <c:pt idx="107">
                  <c:v>12.377823123606875</c:v>
                </c:pt>
                <c:pt idx="108">
                  <c:v>12.67092257543762</c:v>
                </c:pt>
                <c:pt idx="109">
                  <c:v>12.44293883577085</c:v>
                </c:pt>
                <c:pt idx="110">
                  <c:v>12.746029119365041</c:v>
                </c:pt>
                <c:pt idx="111">
                  <c:v>13.069622533317197</c:v>
                </c:pt>
                <c:pt idx="112">
                  <c:v>12.858215402098592</c:v>
                </c:pt>
                <c:pt idx="113">
                  <c:v>13.144499280753726</c:v>
                </c:pt>
                <c:pt idx="114">
                  <c:v>12.918096461641756</c:v>
                </c:pt>
                <c:pt idx="115">
                  <c:v>13.371766035377316</c:v>
                </c:pt>
                <c:pt idx="116">
                  <c:v>12.503733959578923</c:v>
                </c:pt>
                <c:pt idx="117">
                  <c:v>12.832259525598158</c:v>
                </c:pt>
                <c:pt idx="118">
                  <c:v>12.632322216892522</c:v>
                </c:pt>
                <c:pt idx="119">
                  <c:v>12.984269165760349</c:v>
                </c:pt>
                <c:pt idx="120">
                  <c:v>12.473058323592738</c:v>
                </c:pt>
                <c:pt idx="121">
                  <c:v>12.623900301173849</c:v>
                </c:pt>
                <c:pt idx="122">
                  <c:v>11.915920135708156</c:v>
                </c:pt>
                <c:pt idx="123">
                  <c:v>12.100707132306054</c:v>
                </c:pt>
                <c:pt idx="124">
                  <c:v>12.007366065768251</c:v>
                </c:pt>
                <c:pt idx="125">
                  <c:v>12.453028882196994</c:v>
                </c:pt>
                <c:pt idx="126">
                  <c:v>11.634075782869951</c:v>
                </c:pt>
                <c:pt idx="127">
                  <c:v>11.47137375539662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73-4170-B54C-1913788E0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67040"/>
        <c:axId val="850768480"/>
      </c:scatterChart>
      <c:valAx>
        <c:axId val="8507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461105142838904"/>
              <c:y val="0.7947086598209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68480"/>
        <c:crosses val="autoZero"/>
        <c:crossBetween val="midCat"/>
      </c:valAx>
      <c:valAx>
        <c:axId val="8507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Voltage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(V)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442002911559692E-2"/>
              <c:y val="0.33192817809399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6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chemeClr val="tx1"/>
                </a:solidFill>
              </a:rPr>
              <a:t>30cm distance</a:t>
            </a:r>
          </a:p>
        </c:rich>
      </c:tx>
      <c:layout>
        <c:manualLayout>
          <c:xMode val="edge"/>
          <c:yMode val="edge"/>
          <c:x val="0.3732977410610559"/>
          <c:y val="4.2618457739511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6426071741033"/>
          <c:y val="0.18303258967629046"/>
          <c:w val="0.82461351706036745"/>
          <c:h val="0.60620297462817152"/>
        </c:manualLayout>
      </c:layout>
      <c:scatterChart>
        <c:scatterStyle val="smoothMarker"/>
        <c:varyColors val="0"/>
        <c:ser>
          <c:idx val="0"/>
          <c:order val="0"/>
          <c:tx>
            <c:v>Parallel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Sheet1!$Q$53:$Q$180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Sheet1!$S$53:$S$180</c:f>
              <c:numCache>
                <c:formatCode>General</c:formatCode>
                <c:ptCount val="128"/>
                <c:pt idx="0">
                  <c:v>0</c:v>
                </c:pt>
                <c:pt idx="1">
                  <c:v>1.623</c:v>
                </c:pt>
                <c:pt idx="2">
                  <c:v>4.5</c:v>
                </c:pt>
                <c:pt idx="3">
                  <c:v>8.7656786078583373</c:v>
                </c:pt>
                <c:pt idx="4">
                  <c:v>11.190735455753586</c:v>
                </c:pt>
                <c:pt idx="5">
                  <c:v>12.02826255963015</c:v>
                </c:pt>
                <c:pt idx="6">
                  <c:v>12.278814671957875</c:v>
                </c:pt>
                <c:pt idx="7">
                  <c:v>12.705945640772931</c:v>
                </c:pt>
                <c:pt idx="8">
                  <c:v>12.243413511310624</c:v>
                </c:pt>
                <c:pt idx="9">
                  <c:v>12.670391600117064</c:v>
                </c:pt>
                <c:pt idx="10">
                  <c:v>12.420164848583426</c:v>
                </c:pt>
                <c:pt idx="11">
                  <c:v>12.044083023650941</c:v>
                </c:pt>
                <c:pt idx="12">
                  <c:v>12.823968080628116</c:v>
                </c:pt>
                <c:pt idx="13">
                  <c:v>12.663775701533943</c:v>
                </c:pt>
                <c:pt idx="14">
                  <c:v>12.373869060014851</c:v>
                </c:pt>
                <c:pt idx="15">
                  <c:v>12.314234522022332</c:v>
                </c:pt>
                <c:pt idx="16">
                  <c:v>12.643288363629779</c:v>
                </c:pt>
                <c:pt idx="17">
                  <c:v>12.205400137824547</c:v>
                </c:pt>
                <c:pt idx="18">
                  <c:v>12.303942508240745</c:v>
                </c:pt>
                <c:pt idx="19">
                  <c:v>11.759853959413753</c:v>
                </c:pt>
                <c:pt idx="20">
                  <c:v>11.487770033595972</c:v>
                </c:pt>
                <c:pt idx="21">
                  <c:v>11.579276948390198</c:v>
                </c:pt>
                <c:pt idx="22">
                  <c:v>11.509594573598815</c:v>
                </c:pt>
                <c:pt idx="23">
                  <c:v>11.11588601809466</c:v>
                </c:pt>
                <c:pt idx="24">
                  <c:v>10.970854189074693</c:v>
                </c:pt>
                <c:pt idx="25">
                  <c:v>11.588243050891819</c:v>
                </c:pt>
                <c:pt idx="26">
                  <c:v>11.754257628657424</c:v>
                </c:pt>
                <c:pt idx="27">
                  <c:v>12.316963187239313</c:v>
                </c:pt>
                <c:pt idx="28">
                  <c:v>12.611446434684954</c:v>
                </c:pt>
                <c:pt idx="29">
                  <c:v>12.359795816895179</c:v>
                </c:pt>
                <c:pt idx="30">
                  <c:v>12.461490406485666</c:v>
                </c:pt>
                <c:pt idx="31">
                  <c:v>12.429920662181669</c:v>
                </c:pt>
                <c:pt idx="32">
                  <c:v>12.887241041059522</c:v>
                </c:pt>
                <c:pt idx="33">
                  <c:v>12.6184881204323</c:v>
                </c:pt>
                <c:pt idx="34">
                  <c:v>12.049409165616044</c:v>
                </c:pt>
                <c:pt idx="35">
                  <c:v>12.593286784026862</c:v>
                </c:pt>
                <c:pt idx="36">
                  <c:v>12.193726825438535</c:v>
                </c:pt>
                <c:pt idx="37">
                  <c:v>11.909989410751759</c:v>
                </c:pt>
                <c:pt idx="38">
                  <c:v>11.986763220731845</c:v>
                </c:pt>
                <c:pt idx="39">
                  <c:v>12.455459303413104</c:v>
                </c:pt>
                <c:pt idx="40">
                  <c:v>11.591775749886324</c:v>
                </c:pt>
                <c:pt idx="41">
                  <c:v>12.336001289004891</c:v>
                </c:pt>
                <c:pt idx="42">
                  <c:v>11.797205703397339</c:v>
                </c:pt>
                <c:pt idx="43">
                  <c:v>11.220421365880668</c:v>
                </c:pt>
                <c:pt idx="44">
                  <c:v>11.540531366660758</c:v>
                </c:pt>
                <c:pt idx="45">
                  <c:v>11.761188744846784</c:v>
                </c:pt>
                <c:pt idx="46">
                  <c:v>11.274925142943356</c:v>
                </c:pt>
                <c:pt idx="47">
                  <c:v>11.013047905250165</c:v>
                </c:pt>
                <c:pt idx="48">
                  <c:v>11.225466107813283</c:v>
                </c:pt>
                <c:pt idx="49">
                  <c:v>10.788556165180761</c:v>
                </c:pt>
                <c:pt idx="50">
                  <c:v>10.94117805317758</c:v>
                </c:pt>
                <c:pt idx="51">
                  <c:v>10.495948215812255</c:v>
                </c:pt>
                <c:pt idx="52">
                  <c:v>11.804651944265913</c:v>
                </c:pt>
                <c:pt idx="53">
                  <c:v>11.540555827393856</c:v>
                </c:pt>
                <c:pt idx="54">
                  <c:v>12.128283334038539</c:v>
                </c:pt>
                <c:pt idx="55">
                  <c:v>11.978986228512589</c:v>
                </c:pt>
                <c:pt idx="56">
                  <c:v>12.222982577512546</c:v>
                </c:pt>
                <c:pt idx="57">
                  <c:v>12.077836243637272</c:v>
                </c:pt>
                <c:pt idx="58">
                  <c:v>12.598730593224328</c:v>
                </c:pt>
                <c:pt idx="59">
                  <c:v>12.515449274863442</c:v>
                </c:pt>
                <c:pt idx="60">
                  <c:v>12.307892530062297</c:v>
                </c:pt>
                <c:pt idx="61">
                  <c:v>12.160101327495525</c:v>
                </c:pt>
                <c:pt idx="62">
                  <c:v>12.34790293045873</c:v>
                </c:pt>
                <c:pt idx="63">
                  <c:v>11.93683445399299</c:v>
                </c:pt>
                <c:pt idx="64">
                  <c:v>12.59003538459314</c:v>
                </c:pt>
                <c:pt idx="65">
                  <c:v>12.453479024781512</c:v>
                </c:pt>
                <c:pt idx="66">
                  <c:v>11.837823455516943</c:v>
                </c:pt>
                <c:pt idx="67">
                  <c:v>11.470631124428294</c:v>
                </c:pt>
                <c:pt idx="68">
                  <c:v>11.419397940535369</c:v>
                </c:pt>
                <c:pt idx="69">
                  <c:v>11.986114308415438</c:v>
                </c:pt>
                <c:pt idx="70">
                  <c:v>11.559621588275764</c:v>
                </c:pt>
                <c:pt idx="71">
                  <c:v>11.329617321294627</c:v>
                </c:pt>
                <c:pt idx="72">
                  <c:v>11.614475148722626</c:v>
                </c:pt>
                <c:pt idx="73">
                  <c:v>10.934337110021122</c:v>
                </c:pt>
                <c:pt idx="74">
                  <c:v>11.334386437388659</c:v>
                </c:pt>
                <c:pt idx="75">
                  <c:v>10.877567851979364</c:v>
                </c:pt>
                <c:pt idx="76">
                  <c:v>11.239552375114364</c:v>
                </c:pt>
                <c:pt idx="77">
                  <c:v>10.91950579198793</c:v>
                </c:pt>
                <c:pt idx="78">
                  <c:v>10.579646236953209</c:v>
                </c:pt>
                <c:pt idx="79">
                  <c:v>11.390001710004704</c:v>
                </c:pt>
                <c:pt idx="80">
                  <c:v>11.842239069473351</c:v>
                </c:pt>
                <c:pt idx="81">
                  <c:v>12.105116762124709</c:v>
                </c:pt>
                <c:pt idx="82">
                  <c:v>11.898277306411977</c:v>
                </c:pt>
                <c:pt idx="83">
                  <c:v>12.751752343395804</c:v>
                </c:pt>
                <c:pt idx="84">
                  <c:v>12.035756062630703</c:v>
                </c:pt>
                <c:pt idx="85">
                  <c:v>12.551700353613686</c:v>
                </c:pt>
                <c:pt idx="86">
                  <c:v>12.243975743082874</c:v>
                </c:pt>
                <c:pt idx="87">
                  <c:v>11.996409661149649</c:v>
                </c:pt>
                <c:pt idx="88">
                  <c:v>12.863871668221915</c:v>
                </c:pt>
                <c:pt idx="89">
                  <c:v>12.688677308502299</c:v>
                </c:pt>
                <c:pt idx="90">
                  <c:v>11.910440623053258</c:v>
                </c:pt>
                <c:pt idx="91">
                  <c:v>11.798752934662367</c:v>
                </c:pt>
                <c:pt idx="92">
                  <c:v>11.689952224093123</c:v>
                </c:pt>
                <c:pt idx="93">
                  <c:v>11.871143598602306</c:v>
                </c:pt>
                <c:pt idx="94">
                  <c:v>11.890741657287062</c:v>
                </c:pt>
                <c:pt idx="95">
                  <c:v>12.354989676781422</c:v>
                </c:pt>
                <c:pt idx="96">
                  <c:v>12.203637086363162</c:v>
                </c:pt>
                <c:pt idx="97">
                  <c:v>11.458385251931801</c:v>
                </c:pt>
                <c:pt idx="98">
                  <c:v>11.78049264508595</c:v>
                </c:pt>
                <c:pt idx="99">
                  <c:v>11.734503040438735</c:v>
                </c:pt>
                <c:pt idx="100">
                  <c:v>10.869924777758744</c:v>
                </c:pt>
                <c:pt idx="101">
                  <c:v>10.752148725349862</c:v>
                </c:pt>
                <c:pt idx="102">
                  <c:v>10.971223386678673</c:v>
                </c:pt>
                <c:pt idx="103">
                  <c:v>11.072013357455173</c:v>
                </c:pt>
                <c:pt idx="104">
                  <c:v>10.69363875693691</c:v>
                </c:pt>
                <c:pt idx="105">
                  <c:v>10.896715933868901</c:v>
                </c:pt>
                <c:pt idx="106">
                  <c:v>11.717061792507927</c:v>
                </c:pt>
                <c:pt idx="107">
                  <c:v>12.436762826884667</c:v>
                </c:pt>
                <c:pt idx="108">
                  <c:v>11.784737728130597</c:v>
                </c:pt>
                <c:pt idx="109">
                  <c:v>12.391315519626865</c:v>
                </c:pt>
                <c:pt idx="110">
                  <c:v>12.587466835079091</c:v>
                </c:pt>
                <c:pt idx="111">
                  <c:v>12.563525462788167</c:v>
                </c:pt>
                <c:pt idx="112">
                  <c:v>12.361560545737394</c:v>
                </c:pt>
                <c:pt idx="113">
                  <c:v>12.886672261333047</c:v>
                </c:pt>
                <c:pt idx="114">
                  <c:v>12.151693795808072</c:v>
                </c:pt>
                <c:pt idx="115">
                  <c:v>12.665542131487584</c:v>
                </c:pt>
                <c:pt idx="116">
                  <c:v>12.747270191705198</c:v>
                </c:pt>
                <c:pt idx="117">
                  <c:v>12.635285017606645</c:v>
                </c:pt>
                <c:pt idx="118">
                  <c:v>12.404795931514769</c:v>
                </c:pt>
                <c:pt idx="119">
                  <c:v>12.250880791923123</c:v>
                </c:pt>
                <c:pt idx="120">
                  <c:v>11.681095991482142</c:v>
                </c:pt>
                <c:pt idx="121">
                  <c:v>11.507331217523511</c:v>
                </c:pt>
                <c:pt idx="122">
                  <c:v>11.755824214862095</c:v>
                </c:pt>
                <c:pt idx="123">
                  <c:v>12.245746060503141</c:v>
                </c:pt>
                <c:pt idx="124">
                  <c:v>11.87984684022846</c:v>
                </c:pt>
                <c:pt idx="125">
                  <c:v>11.528675677591544</c:v>
                </c:pt>
                <c:pt idx="126">
                  <c:v>11.177059952256325</c:v>
                </c:pt>
                <c:pt idx="127">
                  <c:v>11.629078409438229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8-44C7-97F9-0B7D4170F04D}"/>
            </c:ext>
          </c:extLst>
        </c:ser>
        <c:ser>
          <c:idx val="1"/>
          <c:order val="1"/>
          <c:tx>
            <c:v>45 degree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Sheet1!$Q$53:$Q$180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Sheet1!$T$53:$T$180</c:f>
              <c:numCache>
                <c:formatCode>General</c:formatCode>
                <c:ptCount val="128"/>
                <c:pt idx="0">
                  <c:v>0</c:v>
                </c:pt>
                <c:pt idx="1">
                  <c:v>0.34229999999999999</c:v>
                </c:pt>
                <c:pt idx="2">
                  <c:v>3.2</c:v>
                </c:pt>
                <c:pt idx="3">
                  <c:v>8.1920459773191219</c:v>
                </c:pt>
                <c:pt idx="4">
                  <c:v>10.681475021598491</c:v>
                </c:pt>
                <c:pt idx="5">
                  <c:v>11.118267658459651</c:v>
                </c:pt>
                <c:pt idx="6">
                  <c:v>11.313810635869949</c:v>
                </c:pt>
                <c:pt idx="7">
                  <c:v>12.378014508251006</c:v>
                </c:pt>
                <c:pt idx="8">
                  <c:v>11.504072269943769</c:v>
                </c:pt>
                <c:pt idx="9">
                  <c:v>11.945979393926216</c:v>
                </c:pt>
                <c:pt idx="10">
                  <c:v>12.032829747472487</c:v>
                </c:pt>
                <c:pt idx="11">
                  <c:v>12.387441422607921</c:v>
                </c:pt>
                <c:pt idx="12">
                  <c:v>12.208256354348308</c:v>
                </c:pt>
                <c:pt idx="13">
                  <c:v>11.80331122810486</c:v>
                </c:pt>
                <c:pt idx="14">
                  <c:v>12.145590935213111</c:v>
                </c:pt>
                <c:pt idx="15">
                  <c:v>11.819791163668388</c:v>
                </c:pt>
                <c:pt idx="16">
                  <c:v>12.005245595298128</c:v>
                </c:pt>
                <c:pt idx="17">
                  <c:v>11.287041879139856</c:v>
                </c:pt>
                <c:pt idx="18">
                  <c:v>11.415309771733384</c:v>
                </c:pt>
                <c:pt idx="19">
                  <c:v>11.041263117619355</c:v>
                </c:pt>
                <c:pt idx="20">
                  <c:v>11.161286966911913</c:v>
                </c:pt>
                <c:pt idx="21">
                  <c:v>10.798164165278532</c:v>
                </c:pt>
                <c:pt idx="22">
                  <c:v>11.604779326811972</c:v>
                </c:pt>
                <c:pt idx="23">
                  <c:v>10.55171594513951</c:v>
                </c:pt>
                <c:pt idx="24">
                  <c:v>10.501701343526737</c:v>
                </c:pt>
                <c:pt idx="25">
                  <c:v>11.383273783774982</c:v>
                </c:pt>
                <c:pt idx="26">
                  <c:v>11.838814196010361</c:v>
                </c:pt>
                <c:pt idx="27">
                  <c:v>11.994620773369071</c:v>
                </c:pt>
                <c:pt idx="28">
                  <c:v>11.724618681651286</c:v>
                </c:pt>
                <c:pt idx="29">
                  <c:v>11.535035810524253</c:v>
                </c:pt>
                <c:pt idx="30">
                  <c:v>12.299502195716126</c:v>
                </c:pt>
                <c:pt idx="31">
                  <c:v>12.419471190306147</c:v>
                </c:pt>
                <c:pt idx="32">
                  <c:v>12.213837636811149</c:v>
                </c:pt>
                <c:pt idx="33">
                  <c:v>11.962110699116696</c:v>
                </c:pt>
                <c:pt idx="34">
                  <c:v>11.660502223472857</c:v>
                </c:pt>
                <c:pt idx="35">
                  <c:v>12.216893961615774</c:v>
                </c:pt>
                <c:pt idx="36">
                  <c:v>11.717180398261373</c:v>
                </c:pt>
                <c:pt idx="37">
                  <c:v>12.087540155996795</c:v>
                </c:pt>
                <c:pt idx="38">
                  <c:v>11.535427645545536</c:v>
                </c:pt>
                <c:pt idx="39">
                  <c:v>11.243277723095016</c:v>
                </c:pt>
                <c:pt idx="40">
                  <c:v>11.491001327029654</c:v>
                </c:pt>
                <c:pt idx="41">
                  <c:v>11.21131564595964</c:v>
                </c:pt>
                <c:pt idx="42">
                  <c:v>11.384223545545051</c:v>
                </c:pt>
                <c:pt idx="43">
                  <c:v>11.127487714104568</c:v>
                </c:pt>
                <c:pt idx="44">
                  <c:v>11.092642506327181</c:v>
                </c:pt>
                <c:pt idx="45">
                  <c:v>10.465775172875546</c:v>
                </c:pt>
                <c:pt idx="46">
                  <c:v>10.983805563128168</c:v>
                </c:pt>
                <c:pt idx="47">
                  <c:v>10.338046580802558</c:v>
                </c:pt>
                <c:pt idx="48">
                  <c:v>10.155115821601147</c:v>
                </c:pt>
                <c:pt idx="49">
                  <c:v>10.810971845756491</c:v>
                </c:pt>
                <c:pt idx="50">
                  <c:v>10.502802429218555</c:v>
                </c:pt>
                <c:pt idx="51">
                  <c:v>10.143076979928232</c:v>
                </c:pt>
                <c:pt idx="52">
                  <c:v>10.959107515594585</c:v>
                </c:pt>
                <c:pt idx="53">
                  <c:v>11.234349276751256</c:v>
                </c:pt>
                <c:pt idx="54">
                  <c:v>11.819288202085023</c:v>
                </c:pt>
                <c:pt idx="55">
                  <c:v>12.197333884185809</c:v>
                </c:pt>
                <c:pt idx="56">
                  <c:v>11.801755777119705</c:v>
                </c:pt>
                <c:pt idx="57">
                  <c:v>12.002321250356104</c:v>
                </c:pt>
                <c:pt idx="58">
                  <c:v>11.927563337630733</c:v>
                </c:pt>
                <c:pt idx="59">
                  <c:v>12.421230672659185</c:v>
                </c:pt>
                <c:pt idx="60">
                  <c:v>12.426713171601779</c:v>
                </c:pt>
                <c:pt idx="61">
                  <c:v>12.074803390880536</c:v>
                </c:pt>
                <c:pt idx="62">
                  <c:v>11.467173864956649</c:v>
                </c:pt>
                <c:pt idx="63">
                  <c:v>12.005004438899007</c:v>
                </c:pt>
                <c:pt idx="64">
                  <c:v>12.091448598085314</c:v>
                </c:pt>
                <c:pt idx="65">
                  <c:v>11.620530542714743</c:v>
                </c:pt>
                <c:pt idx="66">
                  <c:v>11.977267812794825</c:v>
                </c:pt>
                <c:pt idx="67">
                  <c:v>11.313987490590893</c:v>
                </c:pt>
                <c:pt idx="68">
                  <c:v>11.195234125061994</c:v>
                </c:pt>
                <c:pt idx="69">
                  <c:v>11.531482650976809</c:v>
                </c:pt>
                <c:pt idx="70">
                  <c:v>11.412487217409062</c:v>
                </c:pt>
                <c:pt idx="71">
                  <c:v>11.150604289484175</c:v>
                </c:pt>
                <c:pt idx="72">
                  <c:v>10.736172635443644</c:v>
                </c:pt>
                <c:pt idx="73">
                  <c:v>10.510800522260833</c:v>
                </c:pt>
                <c:pt idx="74">
                  <c:v>10.473089982810531</c:v>
                </c:pt>
                <c:pt idx="75">
                  <c:v>10.806638519225736</c:v>
                </c:pt>
                <c:pt idx="76">
                  <c:v>10.046322071107017</c:v>
                </c:pt>
                <c:pt idx="77">
                  <c:v>10.491780362442537</c:v>
                </c:pt>
                <c:pt idx="78">
                  <c:v>10.058366517910216</c:v>
                </c:pt>
                <c:pt idx="79">
                  <c:v>11.385063352239168</c:v>
                </c:pt>
                <c:pt idx="80">
                  <c:v>11.426471069680034</c:v>
                </c:pt>
                <c:pt idx="81">
                  <c:v>11.879325219381784</c:v>
                </c:pt>
                <c:pt idx="82">
                  <c:v>12.171897760414655</c:v>
                </c:pt>
                <c:pt idx="83">
                  <c:v>12.38193460776656</c:v>
                </c:pt>
                <c:pt idx="84">
                  <c:v>12.46094759413948</c:v>
                </c:pt>
                <c:pt idx="85">
                  <c:v>12.074662912613075</c:v>
                </c:pt>
                <c:pt idx="86">
                  <c:v>11.80232655047547</c:v>
                </c:pt>
                <c:pt idx="87">
                  <c:v>11.659709541278414</c:v>
                </c:pt>
                <c:pt idx="88">
                  <c:v>11.978337498603178</c:v>
                </c:pt>
                <c:pt idx="89">
                  <c:v>11.746219224612222</c:v>
                </c:pt>
                <c:pt idx="90">
                  <c:v>12.277203777043148</c:v>
                </c:pt>
                <c:pt idx="91">
                  <c:v>11.318820579516814</c:v>
                </c:pt>
                <c:pt idx="92">
                  <c:v>11.741456494932692</c:v>
                </c:pt>
                <c:pt idx="93">
                  <c:v>11.205663608519981</c:v>
                </c:pt>
                <c:pt idx="94">
                  <c:v>11.680264748961726</c:v>
                </c:pt>
                <c:pt idx="95">
                  <c:v>11.624881663005141</c:v>
                </c:pt>
                <c:pt idx="96">
                  <c:v>11.105334161224942</c:v>
                </c:pt>
                <c:pt idx="97">
                  <c:v>10.763786437915989</c:v>
                </c:pt>
                <c:pt idx="98">
                  <c:v>10.819593114749736</c:v>
                </c:pt>
                <c:pt idx="99">
                  <c:v>11.275531134108871</c:v>
                </c:pt>
                <c:pt idx="100">
                  <c:v>10.835061297424936</c:v>
                </c:pt>
                <c:pt idx="101">
                  <c:v>10.417531179507986</c:v>
                </c:pt>
                <c:pt idx="102">
                  <c:v>10.454699550580646</c:v>
                </c:pt>
                <c:pt idx="103">
                  <c:v>10.343164430859897</c:v>
                </c:pt>
                <c:pt idx="104">
                  <c:v>10.626645386143732</c:v>
                </c:pt>
                <c:pt idx="105">
                  <c:v>10.347713520795246</c:v>
                </c:pt>
                <c:pt idx="106">
                  <c:v>11.362009376225437</c:v>
                </c:pt>
                <c:pt idx="107">
                  <c:v>11.946716141292679</c:v>
                </c:pt>
                <c:pt idx="108">
                  <c:v>11.963989636338543</c:v>
                </c:pt>
                <c:pt idx="109">
                  <c:v>11.852852313005826</c:v>
                </c:pt>
                <c:pt idx="110">
                  <c:v>12.330294459193858</c:v>
                </c:pt>
                <c:pt idx="111">
                  <c:v>12.046613130152018</c:v>
                </c:pt>
                <c:pt idx="112">
                  <c:v>11.621618461678139</c:v>
                </c:pt>
                <c:pt idx="113">
                  <c:v>12.088560296115986</c:v>
                </c:pt>
                <c:pt idx="114">
                  <c:v>12.39463176213463</c:v>
                </c:pt>
                <c:pt idx="115">
                  <c:v>11.48546830466509</c:v>
                </c:pt>
                <c:pt idx="116">
                  <c:v>11.400328016936573</c:v>
                </c:pt>
                <c:pt idx="117">
                  <c:v>11.42258248374025</c:v>
                </c:pt>
                <c:pt idx="118">
                  <c:v>11.791090114341451</c:v>
                </c:pt>
                <c:pt idx="119">
                  <c:v>11.598661099930535</c:v>
                </c:pt>
                <c:pt idx="120">
                  <c:v>11.883426452005658</c:v>
                </c:pt>
                <c:pt idx="121">
                  <c:v>11.926966993562139</c:v>
                </c:pt>
                <c:pt idx="122">
                  <c:v>11.805919320124556</c:v>
                </c:pt>
                <c:pt idx="123">
                  <c:v>11.168214312054776</c:v>
                </c:pt>
                <c:pt idx="124">
                  <c:v>11.517573267585487</c:v>
                </c:pt>
                <c:pt idx="125">
                  <c:v>11.044198538524149</c:v>
                </c:pt>
                <c:pt idx="126">
                  <c:v>10.909313853172176</c:v>
                </c:pt>
                <c:pt idx="127">
                  <c:v>10.454189428911111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8-44C7-97F9-0B7D4170F04D}"/>
            </c:ext>
          </c:extLst>
        </c:ser>
        <c:ser>
          <c:idx val="2"/>
          <c:order val="2"/>
          <c:tx>
            <c:v>Orthogonal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Sheet1!$Q$53:$Q$180</c:f>
              <c:numCache>
                <c:formatCode>General</c:formatCode>
                <c:ptCount val="12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</c:numCache>
            </c:numRef>
          </c:xVal>
          <c:yVal>
            <c:numRef>
              <c:f>Sheet1!$U$53:$U$180</c:f>
              <c:numCache>
                <c:formatCode>General</c:formatCode>
                <c:ptCount val="128"/>
                <c:pt idx="0">
                  <c:v>0</c:v>
                </c:pt>
                <c:pt idx="1">
                  <c:v>0.498</c:v>
                </c:pt>
                <c:pt idx="2">
                  <c:v>2.1019999999999999</c:v>
                </c:pt>
                <c:pt idx="3">
                  <c:v>7.5055294893687758</c:v>
                </c:pt>
                <c:pt idx="4">
                  <c:v>10.831475233436048</c:v>
                </c:pt>
                <c:pt idx="5">
                  <c:v>11.032528949481804</c:v>
                </c:pt>
                <c:pt idx="6">
                  <c:v>10.882451727590741</c:v>
                </c:pt>
                <c:pt idx="7">
                  <c:v>11.396681638173934</c:v>
                </c:pt>
                <c:pt idx="8">
                  <c:v>11.035169279561149</c:v>
                </c:pt>
                <c:pt idx="9">
                  <c:v>11.394728598625608</c:v>
                </c:pt>
                <c:pt idx="10">
                  <c:v>11.82256249198339</c:v>
                </c:pt>
                <c:pt idx="11">
                  <c:v>11.063729064314078</c:v>
                </c:pt>
                <c:pt idx="12">
                  <c:v>11.346876200231993</c:v>
                </c:pt>
                <c:pt idx="13">
                  <c:v>11.471665298620753</c:v>
                </c:pt>
                <c:pt idx="14">
                  <c:v>11.463960520537285</c:v>
                </c:pt>
                <c:pt idx="15">
                  <c:v>11.358540580189342</c:v>
                </c:pt>
                <c:pt idx="16">
                  <c:v>10.960495879344769</c:v>
                </c:pt>
                <c:pt idx="17">
                  <c:v>11.277037365365942</c:v>
                </c:pt>
                <c:pt idx="18">
                  <c:v>10.880824372094942</c:v>
                </c:pt>
                <c:pt idx="19">
                  <c:v>10.986240085151973</c:v>
                </c:pt>
                <c:pt idx="20">
                  <c:v>10.537430138857253</c:v>
                </c:pt>
                <c:pt idx="21">
                  <c:v>10.593441764151152</c:v>
                </c:pt>
                <c:pt idx="22">
                  <c:v>10.401942368159673</c:v>
                </c:pt>
                <c:pt idx="23">
                  <c:v>10.498720800852642</c:v>
                </c:pt>
                <c:pt idx="24">
                  <c:v>10.034022713602361</c:v>
                </c:pt>
                <c:pt idx="25">
                  <c:v>10.015216008689965</c:v>
                </c:pt>
                <c:pt idx="26">
                  <c:v>10.786089020765292</c:v>
                </c:pt>
                <c:pt idx="27">
                  <c:v>11.31640103313228</c:v>
                </c:pt>
                <c:pt idx="28">
                  <c:v>11.033727159620163</c:v>
                </c:pt>
                <c:pt idx="29">
                  <c:v>11.732257814832238</c:v>
                </c:pt>
                <c:pt idx="30">
                  <c:v>11.530170004209715</c:v>
                </c:pt>
                <c:pt idx="31">
                  <c:v>11.805533052926254</c:v>
                </c:pt>
                <c:pt idx="32">
                  <c:v>11.244787433700825</c:v>
                </c:pt>
                <c:pt idx="33">
                  <c:v>11.79142036544112</c:v>
                </c:pt>
                <c:pt idx="34">
                  <c:v>11.41842442308559</c:v>
                </c:pt>
                <c:pt idx="35">
                  <c:v>11.332082532016482</c:v>
                </c:pt>
                <c:pt idx="36">
                  <c:v>10.850231828011399</c:v>
                </c:pt>
                <c:pt idx="37">
                  <c:v>11.361653935650931</c:v>
                </c:pt>
                <c:pt idx="38">
                  <c:v>11.536424121230311</c:v>
                </c:pt>
                <c:pt idx="39">
                  <c:v>11.368703283850802</c:v>
                </c:pt>
                <c:pt idx="40">
                  <c:v>11.279128221445877</c:v>
                </c:pt>
                <c:pt idx="41">
                  <c:v>10.832423248408752</c:v>
                </c:pt>
                <c:pt idx="42">
                  <c:v>10.973178472606623</c:v>
                </c:pt>
                <c:pt idx="43">
                  <c:v>10.727021039338496</c:v>
                </c:pt>
                <c:pt idx="44">
                  <c:v>11.049777393894999</c:v>
                </c:pt>
                <c:pt idx="45">
                  <c:v>10.58541151418838</c:v>
                </c:pt>
                <c:pt idx="46">
                  <c:v>10.785099657063807</c:v>
                </c:pt>
                <c:pt idx="47">
                  <c:v>10.144740686377073</c:v>
                </c:pt>
                <c:pt idx="48">
                  <c:v>9.916063479373932</c:v>
                </c:pt>
                <c:pt idx="49">
                  <c:v>9.7812682613377326</c:v>
                </c:pt>
                <c:pt idx="50">
                  <c:v>10.096340709851955</c:v>
                </c:pt>
                <c:pt idx="51">
                  <c:v>9.2452277574237698</c:v>
                </c:pt>
                <c:pt idx="52">
                  <c:v>10.04805553837906</c:v>
                </c:pt>
                <c:pt idx="53">
                  <c:v>11.273967255204909</c:v>
                </c:pt>
                <c:pt idx="54">
                  <c:v>11.547850562492627</c:v>
                </c:pt>
                <c:pt idx="55">
                  <c:v>11.013134436628309</c:v>
                </c:pt>
                <c:pt idx="56">
                  <c:v>11.484040803763389</c:v>
                </c:pt>
                <c:pt idx="57">
                  <c:v>11.677258692586602</c:v>
                </c:pt>
                <c:pt idx="58">
                  <c:v>11.867373002067584</c:v>
                </c:pt>
                <c:pt idx="59">
                  <c:v>11.193305194489856</c:v>
                </c:pt>
                <c:pt idx="60">
                  <c:v>11.738136649280577</c:v>
                </c:pt>
                <c:pt idx="61">
                  <c:v>11.903903602948628</c:v>
                </c:pt>
                <c:pt idx="62">
                  <c:v>11.646428823319308</c:v>
                </c:pt>
                <c:pt idx="63">
                  <c:v>11.640742659845301</c:v>
                </c:pt>
                <c:pt idx="64">
                  <c:v>10.897701307617208</c:v>
                </c:pt>
                <c:pt idx="65">
                  <c:v>11.160123256060913</c:v>
                </c:pt>
                <c:pt idx="66">
                  <c:v>11.140735475952024</c:v>
                </c:pt>
                <c:pt idx="67">
                  <c:v>10.838068232854102</c:v>
                </c:pt>
                <c:pt idx="68">
                  <c:v>10.998124212578727</c:v>
                </c:pt>
                <c:pt idx="69">
                  <c:v>10.509876093048263</c:v>
                </c:pt>
                <c:pt idx="70">
                  <c:v>11.083158797898442</c:v>
                </c:pt>
                <c:pt idx="71">
                  <c:v>10.624366041794378</c:v>
                </c:pt>
                <c:pt idx="72">
                  <c:v>10.209488277387539</c:v>
                </c:pt>
                <c:pt idx="73">
                  <c:v>10.163245888214941</c:v>
                </c:pt>
                <c:pt idx="74">
                  <c:v>9.9223245821923562</c:v>
                </c:pt>
                <c:pt idx="75">
                  <c:v>10.357452227077189</c:v>
                </c:pt>
                <c:pt idx="76">
                  <c:v>9.8291047678549361</c:v>
                </c:pt>
                <c:pt idx="77">
                  <c:v>9.2454846067794634</c:v>
                </c:pt>
                <c:pt idx="78">
                  <c:v>9.8560083757312817</c:v>
                </c:pt>
                <c:pt idx="79">
                  <c:v>10.816345752801524</c:v>
                </c:pt>
                <c:pt idx="80">
                  <c:v>10.929895743441097</c:v>
                </c:pt>
                <c:pt idx="81">
                  <c:v>10.779300325830061</c:v>
                </c:pt>
                <c:pt idx="82">
                  <c:v>11.424571007254599</c:v>
                </c:pt>
                <c:pt idx="83">
                  <c:v>11.038528084038006</c:v>
                </c:pt>
                <c:pt idx="84">
                  <c:v>11.525852495484827</c:v>
                </c:pt>
                <c:pt idx="85">
                  <c:v>11.337581035795456</c:v>
                </c:pt>
                <c:pt idx="86">
                  <c:v>11.310735478518669</c:v>
                </c:pt>
                <c:pt idx="87">
                  <c:v>11.841503438902187</c:v>
                </c:pt>
                <c:pt idx="88">
                  <c:v>11.112296966567509</c:v>
                </c:pt>
                <c:pt idx="89">
                  <c:v>11.729836210323743</c:v>
                </c:pt>
                <c:pt idx="90">
                  <c:v>11.212243999228761</c:v>
                </c:pt>
                <c:pt idx="91">
                  <c:v>10.992330444373458</c:v>
                </c:pt>
                <c:pt idx="92">
                  <c:v>10.851777796975153</c:v>
                </c:pt>
                <c:pt idx="93">
                  <c:v>10.863774881532315</c:v>
                </c:pt>
                <c:pt idx="94">
                  <c:v>10.716059298976369</c:v>
                </c:pt>
                <c:pt idx="95">
                  <c:v>10.755917020225624</c:v>
                </c:pt>
                <c:pt idx="96">
                  <c:v>10.624339886637408</c:v>
                </c:pt>
                <c:pt idx="97">
                  <c:v>10.504237760318929</c:v>
                </c:pt>
                <c:pt idx="98">
                  <c:v>10.326002416134479</c:v>
                </c:pt>
                <c:pt idx="99">
                  <c:v>10.167600939113672</c:v>
                </c:pt>
                <c:pt idx="100">
                  <c:v>10.170453189636664</c:v>
                </c:pt>
                <c:pt idx="101">
                  <c:v>9.7723144205459604</c:v>
                </c:pt>
                <c:pt idx="102">
                  <c:v>10.499601801264159</c:v>
                </c:pt>
                <c:pt idx="103">
                  <c:v>10.004609127687285</c:v>
                </c:pt>
                <c:pt idx="104">
                  <c:v>10.178272685204277</c:v>
                </c:pt>
                <c:pt idx="105">
                  <c:v>9.1139368151780431</c:v>
                </c:pt>
                <c:pt idx="106">
                  <c:v>10.737754025892052</c:v>
                </c:pt>
                <c:pt idx="107">
                  <c:v>11.32735911820911</c:v>
                </c:pt>
                <c:pt idx="108">
                  <c:v>11.310207199320132</c:v>
                </c:pt>
                <c:pt idx="109">
                  <c:v>11.855557201910571</c:v>
                </c:pt>
                <c:pt idx="110">
                  <c:v>11.779470658204925</c:v>
                </c:pt>
                <c:pt idx="111">
                  <c:v>11.140666709024938</c:v>
                </c:pt>
                <c:pt idx="112">
                  <c:v>11.8159801535787</c:v>
                </c:pt>
                <c:pt idx="113">
                  <c:v>11.886964200083622</c:v>
                </c:pt>
                <c:pt idx="114">
                  <c:v>11.942175935717827</c:v>
                </c:pt>
                <c:pt idx="115">
                  <c:v>11.351369370274131</c:v>
                </c:pt>
                <c:pt idx="116">
                  <c:v>11.192896765536499</c:v>
                </c:pt>
                <c:pt idx="117">
                  <c:v>10.817117919213821</c:v>
                </c:pt>
                <c:pt idx="118">
                  <c:v>11.43516866633313</c:v>
                </c:pt>
                <c:pt idx="119">
                  <c:v>11.470935686338414</c:v>
                </c:pt>
                <c:pt idx="120">
                  <c:v>11.055033609056103</c:v>
                </c:pt>
                <c:pt idx="121">
                  <c:v>10.658935096487077</c:v>
                </c:pt>
                <c:pt idx="122">
                  <c:v>10.67836081218919</c:v>
                </c:pt>
                <c:pt idx="123">
                  <c:v>11.133967312617578</c:v>
                </c:pt>
                <c:pt idx="124">
                  <c:v>10.81518947935276</c:v>
                </c:pt>
                <c:pt idx="125">
                  <c:v>10.700204340694583</c:v>
                </c:pt>
                <c:pt idx="126">
                  <c:v>10.530682809662974</c:v>
                </c:pt>
                <c:pt idx="127">
                  <c:v>10.428161588087487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98-44C7-97F9-0B7D4170F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750000"/>
        <c:axId val="923751440"/>
      </c:scatterChart>
      <c:valAx>
        <c:axId val="9237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(s)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779746281714796"/>
              <c:y val="0.7892355643044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51440"/>
        <c:crosses val="autoZero"/>
        <c:crossBetween val="midCat"/>
      </c:valAx>
      <c:valAx>
        <c:axId val="923751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Voltage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(V)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5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343323</xdr:colOff>
      <xdr:row>14</xdr:row>
      <xdr:rowOff>110067</xdr:rowOff>
    </xdr:from>
    <xdr:to>
      <xdr:col>17</xdr:col>
      <xdr:colOff>222249</xdr:colOff>
      <xdr:row>30</xdr:row>
      <xdr:rowOff>89112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CE33009-3FAC-693F-A87C-5209EC44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330200</xdr:colOff>
      <xdr:row>32</xdr:row>
      <xdr:rowOff>69850</xdr:rowOff>
    </xdr:from>
    <xdr:to>
      <xdr:col>22</xdr:col>
      <xdr:colOff>654049</xdr:colOff>
      <xdr:row>48</xdr:row>
      <xdr:rowOff>177799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07CE9D-4419-E2E9-3B8D-A5971468B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655107</xdr:colOff>
      <xdr:row>51</xdr:row>
      <xdr:rowOff>301624</xdr:rowOff>
    </xdr:from>
    <xdr:to>
      <xdr:col>29</xdr:col>
      <xdr:colOff>620182</xdr:colOff>
      <xdr:row>67</xdr:row>
      <xdr:rowOff>139699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B15F05B-BFCD-B50F-E074-AE33B45C7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CA14-05A0-4FD4-A3CD-CC0715AE768B}">
  <dimension ref="A1:AG181"/>
  <sheetViews>
    <sheetView tabSelected="1" topLeftCell="A3" zoomScale="72" zoomScaleNormal="72" workbookViewId="0">
      <selection activeCell="H11" sqref="H11"/>
    </sheetView>
  </sheetViews>
  <sheetFormatPr defaultRowHeight="13.8" x14ac:dyDescent="0.25"/>
  <cols>
    <col min="1" max="1" width="11.19921875" customWidth="1"/>
    <col min="2" max="2" width="13" style="3" customWidth="1"/>
    <col min="28" max="28" width="11.09765625" customWidth="1"/>
    <col min="33" max="33" width="10.59765625" customWidth="1"/>
  </cols>
  <sheetData>
    <row r="1" spans="1:8" x14ac:dyDescent="0.25">
      <c r="B1"/>
    </row>
    <row r="2" spans="1:8" x14ac:dyDescent="0.25">
      <c r="B2"/>
    </row>
    <row r="3" spans="1:8" ht="16.95" customHeight="1" x14ac:dyDescent="0.25">
      <c r="B3"/>
    </row>
    <row r="4" spans="1:8" ht="18" customHeight="1" thickBot="1" x14ac:dyDescent="0.3">
      <c r="A4" s="4" t="s">
        <v>2</v>
      </c>
      <c r="B4"/>
    </row>
    <row r="5" spans="1:8" ht="14.4" thickBot="1" x14ac:dyDescent="0.3">
      <c r="A5" s="1" t="s">
        <v>0</v>
      </c>
      <c r="B5" s="1" t="s">
        <v>1</v>
      </c>
    </row>
    <row r="6" spans="1:8" ht="14.4" thickBot="1" x14ac:dyDescent="0.3">
      <c r="A6" s="2">
        <v>0</v>
      </c>
      <c r="B6" s="2">
        <v>0</v>
      </c>
    </row>
    <row r="7" spans="1:8" ht="14.4" thickBot="1" x14ac:dyDescent="0.3">
      <c r="A7" s="2">
        <v>1</v>
      </c>
      <c r="B7" s="2">
        <v>7.07</v>
      </c>
    </row>
    <row r="8" spans="1:8" ht="14.4" thickBot="1" x14ac:dyDescent="0.3">
      <c r="A8" s="2">
        <v>2</v>
      </c>
      <c r="B8" s="2">
        <v>14.14</v>
      </c>
    </row>
    <row r="9" spans="1:8" ht="14.4" thickBot="1" x14ac:dyDescent="0.3">
      <c r="A9" s="2">
        <v>3</v>
      </c>
      <c r="B9" s="2">
        <v>21.21</v>
      </c>
    </row>
    <row r="10" spans="1:8" ht="14.4" thickBot="1" x14ac:dyDescent="0.3">
      <c r="A10" s="2">
        <v>4</v>
      </c>
      <c r="B10" s="2">
        <v>24</v>
      </c>
    </row>
    <row r="11" spans="1:8" ht="14.4" thickBot="1" x14ac:dyDescent="0.3">
      <c r="A11" s="2">
        <v>5</v>
      </c>
      <c r="B11" s="2">
        <v>24.5</v>
      </c>
    </row>
    <row r="12" spans="1:8" ht="14.4" thickBot="1" x14ac:dyDescent="0.3">
      <c r="A12" s="2">
        <v>6</v>
      </c>
      <c r="B12" s="2">
        <v>24.75</v>
      </c>
    </row>
    <row r="13" spans="1:8" ht="14.4" thickBot="1" x14ac:dyDescent="0.3">
      <c r="A13" s="2">
        <v>7</v>
      </c>
      <c r="B13" s="2">
        <v>24.88</v>
      </c>
    </row>
    <row r="14" spans="1:8" ht="14.4" thickBot="1" x14ac:dyDescent="0.3">
      <c r="A14" s="2">
        <v>8</v>
      </c>
      <c r="B14" s="2">
        <v>24.94</v>
      </c>
    </row>
    <row r="15" spans="1:8" ht="14.4" thickBot="1" x14ac:dyDescent="0.3">
      <c r="A15" s="2">
        <v>9</v>
      </c>
      <c r="B15" s="2">
        <v>24.97</v>
      </c>
    </row>
    <row r="16" spans="1:8" ht="14.4" thickBot="1" x14ac:dyDescent="0.3">
      <c r="A16" s="2">
        <v>10</v>
      </c>
      <c r="B16" s="2">
        <v>25</v>
      </c>
      <c r="H16" t="s">
        <v>6</v>
      </c>
    </row>
    <row r="17" spans="1:14" ht="14.4" thickBot="1" x14ac:dyDescent="0.3">
      <c r="A17" s="2">
        <v>11</v>
      </c>
      <c r="B17" s="2">
        <v>24.98</v>
      </c>
      <c r="D17" s="19" t="s">
        <v>8</v>
      </c>
      <c r="E17" s="19"/>
      <c r="F17" s="19"/>
      <c r="G17" s="19"/>
      <c r="H17" s="19"/>
    </row>
    <row r="18" spans="1:14" ht="14.4" thickBot="1" x14ac:dyDescent="0.3">
      <c r="A18" s="2">
        <v>12</v>
      </c>
      <c r="B18" s="2">
        <v>24.95</v>
      </c>
      <c r="D18" s="20"/>
      <c r="E18" s="20"/>
      <c r="F18" s="20"/>
      <c r="G18" s="20"/>
      <c r="H18" s="20"/>
    </row>
    <row r="19" spans="1:14" ht="27" thickBot="1" x14ac:dyDescent="0.3">
      <c r="A19" s="2">
        <v>13</v>
      </c>
      <c r="B19" s="2">
        <v>24.91</v>
      </c>
      <c r="D19" s="1" t="s">
        <v>0</v>
      </c>
      <c r="E19" s="1" t="s">
        <v>1</v>
      </c>
      <c r="F19" s="1" t="s">
        <v>3</v>
      </c>
      <c r="G19" s="1" t="s">
        <v>4</v>
      </c>
      <c r="H19" s="1" t="s">
        <v>5</v>
      </c>
    </row>
    <row r="20" spans="1:14" ht="14.4" thickBot="1" x14ac:dyDescent="0.3">
      <c r="A20" s="2">
        <v>14</v>
      </c>
      <c r="B20" s="2">
        <v>24.86</v>
      </c>
      <c r="D20" s="2">
        <v>0</v>
      </c>
      <c r="E20" s="2">
        <v>0</v>
      </c>
      <c r="F20" s="5">
        <v>0</v>
      </c>
      <c r="G20" s="5">
        <v>0</v>
      </c>
      <c r="H20" s="5">
        <v>0</v>
      </c>
    </row>
    <row r="21" spans="1:14" ht="14.4" thickBot="1" x14ac:dyDescent="0.3">
      <c r="A21" s="2">
        <v>15</v>
      </c>
      <c r="B21" s="2">
        <v>24.8</v>
      </c>
      <c r="D21" s="2">
        <v>0.1</v>
      </c>
      <c r="E21" s="2">
        <v>7.07</v>
      </c>
      <c r="F21">
        <f ca="1">RAND()+E21</f>
        <v>7.3492592263783223</v>
      </c>
      <c r="G21">
        <v>5.43</v>
      </c>
      <c r="H21">
        <v>4.1399999999999997</v>
      </c>
    </row>
    <row r="22" spans="1:14" ht="14.4" thickBot="1" x14ac:dyDescent="0.3">
      <c r="A22" s="2">
        <v>16</v>
      </c>
      <c r="B22" s="2">
        <v>24.73</v>
      </c>
      <c r="D22" s="2">
        <v>0.2</v>
      </c>
      <c r="E22" s="2">
        <v>14.14</v>
      </c>
      <c r="F22">
        <f t="shared" ref="F22:F85" ca="1" si="0">RAND()+E22</f>
        <v>14.509883445908525</v>
      </c>
      <c r="G22">
        <f ca="1">E22-2.5+RAND()</f>
        <v>12.477105387527432</v>
      </c>
      <c r="H22">
        <f ca="1">RAND()+E22-7</f>
        <v>7.9705740983438318</v>
      </c>
    </row>
    <row r="23" spans="1:14" ht="14.4" thickBot="1" x14ac:dyDescent="0.3">
      <c r="A23" s="2">
        <v>17</v>
      </c>
      <c r="B23" s="2">
        <v>24.65</v>
      </c>
      <c r="D23" s="2">
        <v>0.3</v>
      </c>
      <c r="E23" s="2">
        <v>21.21</v>
      </c>
      <c r="F23">
        <f t="shared" ca="1" si="0"/>
        <v>22.167615724505417</v>
      </c>
      <c r="G23">
        <f t="shared" ref="G23:G86" ca="1" si="1">E23-2.5+RAND()</f>
        <v>19.572680016647496</v>
      </c>
      <c r="H23">
        <f t="shared" ref="H23:H86" ca="1" si="2">RAND()+E23-7</f>
        <v>14.572719725837775</v>
      </c>
    </row>
    <row r="24" spans="1:14" ht="14.4" thickBot="1" x14ac:dyDescent="0.3">
      <c r="A24" s="2">
        <v>18</v>
      </c>
      <c r="B24" s="2">
        <v>24.56</v>
      </c>
      <c r="D24" s="2">
        <v>0.4</v>
      </c>
      <c r="E24" s="2">
        <v>24</v>
      </c>
      <c r="F24">
        <f t="shared" ca="1" si="0"/>
        <v>24.334721643128219</v>
      </c>
      <c r="G24">
        <f t="shared" ca="1" si="1"/>
        <v>22.221305014260313</v>
      </c>
      <c r="H24">
        <f t="shared" ca="1" si="2"/>
        <v>17.279302197522757</v>
      </c>
    </row>
    <row r="25" spans="1:14" ht="14.4" thickBot="1" x14ac:dyDescent="0.3">
      <c r="A25" s="2">
        <v>19</v>
      </c>
      <c r="B25" s="2">
        <v>24.47</v>
      </c>
      <c r="D25" s="2">
        <v>0.5</v>
      </c>
      <c r="E25" s="2">
        <v>24.5</v>
      </c>
      <c r="F25">
        <f t="shared" ca="1" si="0"/>
        <v>25.349262768096395</v>
      </c>
      <c r="G25">
        <f t="shared" ca="1" si="1"/>
        <v>22.518850556730708</v>
      </c>
      <c r="H25">
        <f t="shared" ca="1" si="2"/>
        <v>18.260334852745356</v>
      </c>
    </row>
    <row r="26" spans="1:14" ht="14.4" thickBot="1" x14ac:dyDescent="0.3">
      <c r="A26" s="2">
        <v>20</v>
      </c>
      <c r="B26" s="2">
        <v>24.37</v>
      </c>
      <c r="D26" s="2">
        <v>0.6</v>
      </c>
      <c r="E26" s="2">
        <v>24.75</v>
      </c>
      <c r="F26">
        <f t="shared" ca="1" si="0"/>
        <v>25.010752578093864</v>
      </c>
      <c r="G26">
        <f t="shared" ca="1" si="1"/>
        <v>22.956170473898094</v>
      </c>
      <c r="H26">
        <f t="shared" ca="1" si="2"/>
        <v>18.620042487306474</v>
      </c>
    </row>
    <row r="27" spans="1:14" ht="14.4" thickBot="1" x14ac:dyDescent="0.3">
      <c r="A27" s="2">
        <v>21</v>
      </c>
      <c r="B27" s="2">
        <v>24.27</v>
      </c>
      <c r="D27" s="2">
        <v>0.7</v>
      </c>
      <c r="E27" s="2">
        <v>24.88</v>
      </c>
      <c r="F27">
        <f t="shared" ca="1" si="0"/>
        <v>24.953678629740246</v>
      </c>
      <c r="G27">
        <f t="shared" ca="1" si="1"/>
        <v>22.697976457051112</v>
      </c>
      <c r="H27">
        <f t="shared" ca="1" si="2"/>
        <v>18.580121831765116</v>
      </c>
    </row>
    <row r="28" spans="1:14" ht="14.4" thickBot="1" x14ac:dyDescent="0.3">
      <c r="A28" s="2">
        <v>22</v>
      </c>
      <c r="B28" s="2">
        <v>24.16</v>
      </c>
      <c r="D28" s="2">
        <v>0.8</v>
      </c>
      <c r="E28" s="2">
        <v>24.94</v>
      </c>
      <c r="F28">
        <f t="shared" ca="1" si="0"/>
        <v>24.985580364921383</v>
      </c>
      <c r="G28">
        <f t="shared" ca="1" si="1"/>
        <v>22.880594060242785</v>
      </c>
      <c r="H28">
        <f t="shared" ca="1" si="2"/>
        <v>18.219478596579062</v>
      </c>
    </row>
    <row r="29" spans="1:14" ht="14.4" thickBot="1" x14ac:dyDescent="0.3">
      <c r="A29" s="2">
        <v>23</v>
      </c>
      <c r="B29" s="2">
        <v>24.05</v>
      </c>
      <c r="D29" s="2">
        <v>0.9</v>
      </c>
      <c r="E29" s="2">
        <v>24.97</v>
      </c>
      <c r="F29">
        <f t="shared" ca="1" si="0"/>
        <v>25.375651134036886</v>
      </c>
      <c r="G29">
        <f t="shared" ca="1" si="1"/>
        <v>23.318654847482854</v>
      </c>
      <c r="H29">
        <f t="shared" ca="1" si="2"/>
        <v>18.445751089822249</v>
      </c>
    </row>
    <row r="30" spans="1:14" ht="14.4" thickBot="1" x14ac:dyDescent="0.3">
      <c r="A30" s="2">
        <v>24</v>
      </c>
      <c r="B30" s="2">
        <v>23.93</v>
      </c>
      <c r="D30" s="2">
        <v>1</v>
      </c>
      <c r="E30" s="2">
        <v>25</v>
      </c>
      <c r="F30">
        <f t="shared" ca="1" si="0"/>
        <v>25.343417745436316</v>
      </c>
      <c r="G30">
        <f t="shared" ca="1" si="1"/>
        <v>22.553459559117531</v>
      </c>
      <c r="H30">
        <f t="shared" ca="1" si="2"/>
        <v>18.620056380536724</v>
      </c>
    </row>
    <row r="31" spans="1:14" ht="14.4" thickBot="1" x14ac:dyDescent="0.3">
      <c r="A31" s="2">
        <v>25</v>
      </c>
      <c r="B31" s="2">
        <v>24</v>
      </c>
      <c r="D31" s="2">
        <v>1.1000000000000001</v>
      </c>
      <c r="E31" s="2">
        <v>24.98</v>
      </c>
      <c r="F31">
        <f t="shared" ca="1" si="0"/>
        <v>25.026740101665784</v>
      </c>
      <c r="G31">
        <f t="shared" ca="1" si="1"/>
        <v>23.377204918146436</v>
      </c>
      <c r="H31">
        <f t="shared" ca="1" si="2"/>
        <v>18.448888512123812</v>
      </c>
    </row>
    <row r="32" spans="1:14" ht="14.4" thickBot="1" x14ac:dyDescent="0.3">
      <c r="A32" s="2">
        <v>26</v>
      </c>
      <c r="B32" s="2">
        <v>24.5</v>
      </c>
      <c r="D32" s="2">
        <v>1.2</v>
      </c>
      <c r="E32" s="2">
        <v>24.95</v>
      </c>
      <c r="F32">
        <f t="shared" ca="1" si="0"/>
        <v>25.643433989453371</v>
      </c>
      <c r="G32">
        <f t="shared" ca="1" si="1"/>
        <v>23.374047236827597</v>
      </c>
      <c r="H32">
        <f t="shared" ca="1" si="2"/>
        <v>18.767437565480122</v>
      </c>
      <c r="J32" s="21" t="s">
        <v>9</v>
      </c>
      <c r="K32" s="21"/>
      <c r="L32" s="21"/>
      <c r="M32" s="21"/>
      <c r="N32" s="21"/>
    </row>
    <row r="33" spans="1:33" ht="14.4" thickBot="1" x14ac:dyDescent="0.3">
      <c r="A33" s="2">
        <v>27</v>
      </c>
      <c r="B33" s="2">
        <v>24.75</v>
      </c>
      <c r="D33" s="2">
        <v>1.3</v>
      </c>
      <c r="E33" s="2">
        <v>24.91</v>
      </c>
      <c r="F33">
        <f t="shared" ca="1" si="0"/>
        <v>25.183171459955311</v>
      </c>
      <c r="G33">
        <f t="shared" ca="1" si="1"/>
        <v>22.890422127255857</v>
      </c>
      <c r="H33">
        <f t="shared" ca="1" si="2"/>
        <v>18.289122569836792</v>
      </c>
      <c r="J33" s="22"/>
      <c r="K33" s="22"/>
      <c r="L33" s="22"/>
      <c r="M33" s="22"/>
      <c r="N33" s="22"/>
    </row>
    <row r="34" spans="1:33" ht="27" thickBot="1" x14ac:dyDescent="0.3">
      <c r="A34" s="2">
        <v>28</v>
      </c>
      <c r="B34" s="2">
        <v>24.88</v>
      </c>
      <c r="D34" s="2">
        <v>1.4</v>
      </c>
      <c r="E34" s="2">
        <v>24.86</v>
      </c>
      <c r="F34">
        <f t="shared" ca="1" si="0"/>
        <v>25.015030444419423</v>
      </c>
      <c r="G34">
        <f t="shared" ca="1" si="1"/>
        <v>22.513732032482558</v>
      </c>
      <c r="H34">
        <f t="shared" ca="1" si="2"/>
        <v>17.902199739859501</v>
      </c>
      <c r="J34" s="1" t="s">
        <v>0</v>
      </c>
      <c r="K34" s="1" t="s">
        <v>1</v>
      </c>
      <c r="L34" s="1" t="s">
        <v>3</v>
      </c>
      <c r="M34" s="1" t="s">
        <v>4</v>
      </c>
      <c r="N34" s="1" t="s">
        <v>5</v>
      </c>
      <c r="AF34" s="16">
        <v>1E-3</v>
      </c>
      <c r="AG34" s="15"/>
    </row>
    <row r="35" spans="1:33" ht="14.4" thickBot="1" x14ac:dyDescent="0.3">
      <c r="A35" s="2">
        <v>29</v>
      </c>
      <c r="B35" s="2">
        <v>24.94</v>
      </c>
      <c r="D35" s="2">
        <v>1.5</v>
      </c>
      <c r="E35" s="2">
        <v>24.8</v>
      </c>
      <c r="F35">
        <f t="shared" ca="1" si="0"/>
        <v>24.819100274701562</v>
      </c>
      <c r="G35">
        <f t="shared" ca="1" si="1"/>
        <v>22.915900207890253</v>
      </c>
      <c r="H35">
        <f t="shared" ca="1" si="2"/>
        <v>18.175327598489968</v>
      </c>
      <c r="J35" s="2">
        <v>0</v>
      </c>
      <c r="K35" s="2">
        <v>0</v>
      </c>
      <c r="L35" s="5">
        <v>0</v>
      </c>
      <c r="M35" s="5">
        <v>0</v>
      </c>
      <c r="N35" s="5">
        <v>0</v>
      </c>
      <c r="AC35">
        <v>2000000</v>
      </c>
    </row>
    <row r="36" spans="1:33" ht="14.4" thickBot="1" x14ac:dyDescent="0.3">
      <c r="A36" s="2">
        <v>30</v>
      </c>
      <c r="B36" s="2">
        <v>24.97</v>
      </c>
      <c r="D36" s="2">
        <v>1.6</v>
      </c>
      <c r="E36" s="2">
        <v>24.73</v>
      </c>
      <c r="F36">
        <f t="shared" ca="1" si="0"/>
        <v>24.785577105790569</v>
      </c>
      <c r="G36">
        <f t="shared" ca="1" si="1"/>
        <v>22.528585516411713</v>
      </c>
      <c r="H36">
        <f t="shared" ca="1" si="2"/>
        <v>18.590750137547165</v>
      </c>
      <c r="J36" s="2">
        <v>0.1</v>
      </c>
      <c r="K36" s="2">
        <v>7.07</v>
      </c>
      <c r="L36">
        <v>1.34</v>
      </c>
      <c r="M36">
        <v>0.43</v>
      </c>
      <c r="N36">
        <v>0.84</v>
      </c>
    </row>
    <row r="37" spans="1:33" ht="14.4" thickBot="1" x14ac:dyDescent="0.3">
      <c r="A37" s="2">
        <v>31</v>
      </c>
      <c r="B37" s="2">
        <v>25</v>
      </c>
      <c r="D37" s="2">
        <v>1.7</v>
      </c>
      <c r="E37" s="2">
        <v>24.65</v>
      </c>
      <c r="F37">
        <f t="shared" ca="1" si="0"/>
        <v>24.684177838616222</v>
      </c>
      <c r="G37">
        <f t="shared" ca="1" si="1"/>
        <v>22.218572479838269</v>
      </c>
      <c r="H37">
        <f t="shared" ca="1" si="2"/>
        <v>18.207054388389722</v>
      </c>
      <c r="J37" s="2">
        <v>0.2</v>
      </c>
      <c r="K37" s="2">
        <v>14.14</v>
      </c>
      <c r="L37">
        <f ca="1">K37-9.5+RAND()</f>
        <v>5.596428035730626</v>
      </c>
      <c r="M37">
        <f ca="1">K37-11.5+RAND()</f>
        <v>3.095350187831019</v>
      </c>
      <c r="N37">
        <f ca="1">K37-12.5+RAND()</f>
        <v>2.0280399579527804</v>
      </c>
      <c r="Y37" s="17" t="s">
        <v>14</v>
      </c>
      <c r="Z37" s="17"/>
      <c r="AA37" s="17"/>
      <c r="AB37" s="17"/>
      <c r="AD37" s="17" t="s">
        <v>13</v>
      </c>
      <c r="AE37" s="17"/>
      <c r="AF37" s="17"/>
      <c r="AG37" s="17"/>
    </row>
    <row r="38" spans="1:33" ht="14.4" thickBot="1" x14ac:dyDescent="0.3">
      <c r="A38" s="2">
        <v>32</v>
      </c>
      <c r="B38" s="2">
        <v>24.98</v>
      </c>
      <c r="D38" s="2">
        <v>1.8</v>
      </c>
      <c r="E38" s="2">
        <v>24.56</v>
      </c>
      <c r="F38">
        <f t="shared" ca="1" si="0"/>
        <v>24.609505614825096</v>
      </c>
      <c r="G38">
        <f t="shared" ca="1" si="1"/>
        <v>22.507732848607304</v>
      </c>
      <c r="H38">
        <f t="shared" ca="1" si="2"/>
        <v>17.747989980874845</v>
      </c>
      <c r="J38" s="2">
        <v>0.3</v>
      </c>
      <c r="K38" s="2">
        <v>21.21</v>
      </c>
      <c r="L38">
        <f t="shared" ref="L38:L101" ca="1" si="3">K38-9.5+RAND()</f>
        <v>12.687454385753441</v>
      </c>
      <c r="M38">
        <f t="shared" ref="M38:M101" ca="1" si="4">K38-11.5+RAND()</f>
        <v>9.9171841958413207</v>
      </c>
      <c r="N38">
        <f t="shared" ref="N38:N101" ca="1" si="5">K38-12.5+RAND()</f>
        <v>9.6731246030125071</v>
      </c>
      <c r="Y38" s="18"/>
      <c r="Z38" s="18"/>
      <c r="AA38" s="18"/>
      <c r="AB38" s="18"/>
      <c r="AD38" s="18"/>
      <c r="AE38" s="18"/>
      <c r="AF38" s="18"/>
      <c r="AG38" s="18"/>
    </row>
    <row r="39" spans="1:33" ht="14.4" thickBot="1" x14ac:dyDescent="0.3">
      <c r="A39" s="2">
        <v>33</v>
      </c>
      <c r="B39" s="2">
        <v>24.95</v>
      </c>
      <c r="D39" s="2">
        <v>1.9</v>
      </c>
      <c r="E39" s="2">
        <v>24.47</v>
      </c>
      <c r="F39">
        <f t="shared" ca="1" si="0"/>
        <v>25.210910245013558</v>
      </c>
      <c r="G39">
        <f t="shared" ca="1" si="1"/>
        <v>22.511940856863855</v>
      </c>
      <c r="H39">
        <f t="shared" ca="1" si="2"/>
        <v>18.138195188084406</v>
      </c>
      <c r="J39" s="2">
        <v>0.4</v>
      </c>
      <c r="K39" s="2">
        <v>24</v>
      </c>
      <c r="L39">
        <f t="shared" ca="1" si="3"/>
        <v>14.791721267313941</v>
      </c>
      <c r="M39">
        <f t="shared" ca="1" si="4"/>
        <v>12.817934813906739</v>
      </c>
      <c r="N39">
        <f t="shared" ca="1" si="5"/>
        <v>12.095142351611603</v>
      </c>
      <c r="Y39" s="10"/>
      <c r="Z39" s="13" t="s">
        <v>10</v>
      </c>
      <c r="AA39" s="13" t="s">
        <v>11</v>
      </c>
      <c r="AB39" s="14" t="s">
        <v>12</v>
      </c>
      <c r="AD39" s="10"/>
      <c r="AE39" s="13" t="s">
        <v>10</v>
      </c>
      <c r="AF39" s="13" t="s">
        <v>11</v>
      </c>
      <c r="AG39" s="14" t="s">
        <v>12</v>
      </c>
    </row>
    <row r="40" spans="1:33" ht="14.4" thickBot="1" x14ac:dyDescent="0.3">
      <c r="A40" s="2">
        <v>34</v>
      </c>
      <c r="B40" s="2">
        <v>24.91</v>
      </c>
      <c r="D40" s="2">
        <v>2</v>
      </c>
      <c r="E40" s="2">
        <v>24.37</v>
      </c>
      <c r="F40">
        <f t="shared" ca="1" si="0"/>
        <v>24.605402247882338</v>
      </c>
      <c r="G40">
        <f t="shared" ca="1" si="1"/>
        <v>22.22701029051716</v>
      </c>
      <c r="H40">
        <f t="shared" ca="1" si="2"/>
        <v>18.041517430168419</v>
      </c>
      <c r="J40" s="2">
        <v>0.5</v>
      </c>
      <c r="K40" s="2">
        <v>24.5</v>
      </c>
      <c r="L40">
        <f t="shared" ca="1" si="3"/>
        <v>15.114643390434393</v>
      </c>
      <c r="M40">
        <f t="shared" ca="1" si="4"/>
        <v>13.674476590831562</v>
      </c>
      <c r="N40">
        <f t="shared" ca="1" si="5"/>
        <v>12.495958336766188</v>
      </c>
      <c r="Y40" s="11" t="s">
        <v>8</v>
      </c>
      <c r="Z40" s="6">
        <v>24.919908487775292</v>
      </c>
      <c r="AA40" s="6">
        <v>22.4111433318994</v>
      </c>
      <c r="AB40" s="7">
        <v>17.924834036141906</v>
      </c>
      <c r="AD40" s="11" t="s">
        <v>8</v>
      </c>
      <c r="AE40" s="6">
        <f>Z40*Z40/$AC$35*1000000</f>
        <v>310.50091951954749</v>
      </c>
      <c r="AF40" s="6">
        <f t="shared" ref="AF40:AG40" si="6">AA40*AA40/$AC$35*1000000</f>
        <v>251.12967272146946</v>
      </c>
      <c r="AG40" s="6">
        <f t="shared" si="6"/>
        <v>160.64983761161568</v>
      </c>
    </row>
    <row r="41" spans="1:33" ht="14.4" thickBot="1" x14ac:dyDescent="0.3">
      <c r="A41" s="2">
        <v>35</v>
      </c>
      <c r="B41" s="2">
        <v>24.86</v>
      </c>
      <c r="D41" s="2">
        <v>2.1</v>
      </c>
      <c r="E41" s="2">
        <v>24.27</v>
      </c>
      <c r="F41">
        <f t="shared" ca="1" si="0"/>
        <v>25.269673007023442</v>
      </c>
      <c r="G41">
        <f t="shared" ca="1" si="1"/>
        <v>22.520567430491116</v>
      </c>
      <c r="H41">
        <f t="shared" ca="1" si="2"/>
        <v>18.008890084066174</v>
      </c>
      <c r="J41" s="2">
        <v>0.6</v>
      </c>
      <c r="K41" s="2">
        <v>24.75</v>
      </c>
      <c r="L41">
        <f t="shared" ca="1" si="3"/>
        <v>15.330319697677938</v>
      </c>
      <c r="M41">
        <f t="shared" ca="1" si="4"/>
        <v>13.772494979098468</v>
      </c>
      <c r="N41">
        <f t="shared" ca="1" si="5"/>
        <v>13.243887686027433</v>
      </c>
      <c r="Y41" s="11" t="s">
        <v>9</v>
      </c>
      <c r="Z41" s="6">
        <v>15.407835768254333</v>
      </c>
      <c r="AA41" s="6">
        <v>13.441628089164377</v>
      </c>
      <c r="AB41" s="7">
        <v>12.42779714526618</v>
      </c>
      <c r="AD41" s="11" t="s">
        <v>9</v>
      </c>
      <c r="AE41" s="6">
        <f t="shared" ref="AE41:AE42" si="7">Z41*Z41/$AC$35*1000000</f>
        <v>118.7007015307488</v>
      </c>
      <c r="AF41" s="6">
        <f t="shared" ref="AF41:AF42" si="8">AA41*AA41/$AC$35*1000000</f>
        <v>90.338682843706394</v>
      </c>
      <c r="AG41" s="6">
        <f t="shared" ref="AG41:AG42" si="9">AB41*AB41/$AC$35*1000000</f>
        <v>77.225070941943102</v>
      </c>
    </row>
    <row r="42" spans="1:33" ht="14.4" thickBot="1" x14ac:dyDescent="0.3">
      <c r="A42" s="2">
        <v>36</v>
      </c>
      <c r="B42" s="2">
        <v>24.8</v>
      </c>
      <c r="D42" s="2">
        <v>2.2000000000000002</v>
      </c>
      <c r="E42" s="2">
        <v>24.16</v>
      </c>
      <c r="F42">
        <f t="shared" ca="1" si="0"/>
        <v>24.955758218618811</v>
      </c>
      <c r="G42">
        <f t="shared" ca="1" si="1"/>
        <v>22.062287344257424</v>
      </c>
      <c r="H42">
        <f t="shared" ca="1" si="2"/>
        <v>17.705661265936424</v>
      </c>
      <c r="J42" s="2">
        <v>0.7</v>
      </c>
      <c r="K42" s="2">
        <v>24.88</v>
      </c>
      <c r="L42">
        <f t="shared" ca="1" si="3"/>
        <v>16.083144751521075</v>
      </c>
      <c r="M42">
        <f t="shared" ca="1" si="4"/>
        <v>13.784492437781411</v>
      </c>
      <c r="N42">
        <f t="shared" ca="1" si="5"/>
        <v>12.656703231326143</v>
      </c>
      <c r="Y42" s="12" t="s">
        <v>7</v>
      </c>
      <c r="Z42" s="8">
        <v>11.924129256617109</v>
      </c>
      <c r="AA42" s="8">
        <v>11.448658402210365</v>
      </c>
      <c r="AB42" s="9">
        <v>10.920625766044482</v>
      </c>
      <c r="AD42" s="12" t="s">
        <v>7</v>
      </c>
      <c r="AE42" s="6">
        <f t="shared" si="7"/>
        <v>71.09242926425604</v>
      </c>
      <c r="AF42" s="6">
        <f t="shared" si="8"/>
        <v>65.535889605250986</v>
      </c>
      <c r="AG42" s="6">
        <f t="shared" si="9"/>
        <v>59.630033560997319</v>
      </c>
    </row>
    <row r="43" spans="1:33" ht="14.4" thickBot="1" x14ac:dyDescent="0.3">
      <c r="A43" s="2">
        <v>37</v>
      </c>
      <c r="B43" s="2">
        <v>24.73</v>
      </c>
      <c r="D43" s="2">
        <v>2.2999999999999998</v>
      </c>
      <c r="E43" s="2">
        <v>24.05</v>
      </c>
      <c r="F43">
        <f t="shared" ca="1" si="0"/>
        <v>24.257783250872858</v>
      </c>
      <c r="G43">
        <f t="shared" ca="1" si="1"/>
        <v>22.018031228990946</v>
      </c>
      <c r="H43">
        <f t="shared" ca="1" si="2"/>
        <v>17.279804015298975</v>
      </c>
      <c r="J43" s="2">
        <v>0.8</v>
      </c>
      <c r="K43" s="2">
        <v>24.94</v>
      </c>
      <c r="L43">
        <f t="shared" ca="1" si="3"/>
        <v>15.481623066034576</v>
      </c>
      <c r="M43">
        <f t="shared" ca="1" si="4"/>
        <v>13.784418051348522</v>
      </c>
      <c r="N43">
        <f t="shared" ca="1" si="5"/>
        <v>12.638801691291086</v>
      </c>
    </row>
    <row r="44" spans="1:33" ht="14.4" thickBot="1" x14ac:dyDescent="0.3">
      <c r="A44" s="2">
        <v>38</v>
      </c>
      <c r="B44" s="2">
        <v>24.65</v>
      </c>
      <c r="D44" s="2">
        <v>2.4</v>
      </c>
      <c r="E44" s="2">
        <v>23.93</v>
      </c>
      <c r="F44">
        <f t="shared" ca="1" si="0"/>
        <v>23.984683757302307</v>
      </c>
      <c r="G44">
        <f t="shared" ca="1" si="1"/>
        <v>21.73738611781808</v>
      </c>
      <c r="H44">
        <f t="shared" ca="1" si="2"/>
        <v>17.317768070839747</v>
      </c>
      <c r="J44" s="2">
        <v>0.9</v>
      </c>
      <c r="K44" s="2">
        <v>24.97</v>
      </c>
      <c r="L44">
        <f t="shared" ca="1" si="3"/>
        <v>16.165022892262922</v>
      </c>
      <c r="M44">
        <f t="shared" ca="1" si="4"/>
        <v>13.523001713757733</v>
      </c>
      <c r="N44">
        <f t="shared" ca="1" si="5"/>
        <v>12.790325815618521</v>
      </c>
    </row>
    <row r="45" spans="1:33" ht="14.55" customHeight="1" thickBot="1" x14ac:dyDescent="0.3">
      <c r="A45" s="2">
        <v>39</v>
      </c>
      <c r="B45" s="2">
        <v>24.56</v>
      </c>
      <c r="D45" s="2">
        <v>2.5</v>
      </c>
      <c r="E45" s="2">
        <v>24</v>
      </c>
      <c r="F45">
        <f t="shared" ca="1" si="0"/>
        <v>24.098194610049671</v>
      </c>
      <c r="G45">
        <f t="shared" ca="1" si="1"/>
        <v>21.849763581005909</v>
      </c>
      <c r="H45">
        <f t="shared" ca="1" si="2"/>
        <v>17.940058418087332</v>
      </c>
      <c r="J45" s="2">
        <v>1</v>
      </c>
      <c r="K45" s="2">
        <v>25</v>
      </c>
      <c r="L45">
        <f t="shared" ca="1" si="3"/>
        <v>16.44253355548944</v>
      </c>
      <c r="M45">
        <f t="shared" ca="1" si="4"/>
        <v>14.340438409842664</v>
      </c>
      <c r="N45">
        <f t="shared" ca="1" si="5"/>
        <v>12.541045457726112</v>
      </c>
    </row>
    <row r="46" spans="1:33" ht="14.55" customHeight="1" thickBot="1" x14ac:dyDescent="0.3">
      <c r="A46" s="2">
        <v>40</v>
      </c>
      <c r="B46" s="2">
        <v>24.47</v>
      </c>
      <c r="D46" s="2">
        <v>2.6</v>
      </c>
      <c r="E46" s="2">
        <v>24.5</v>
      </c>
      <c r="F46">
        <f t="shared" ca="1" si="0"/>
        <v>24.786354272819537</v>
      </c>
      <c r="G46">
        <f t="shared" ca="1" si="1"/>
        <v>22.461334583233462</v>
      </c>
      <c r="H46">
        <f t="shared" ca="1" si="2"/>
        <v>18.436831607371431</v>
      </c>
      <c r="J46" s="2">
        <v>1.1000000000000001</v>
      </c>
      <c r="K46" s="2">
        <v>24.98</v>
      </c>
      <c r="L46">
        <f t="shared" ca="1" si="3"/>
        <v>16.038441887885629</v>
      </c>
      <c r="M46">
        <f t="shared" ca="1" si="4"/>
        <v>13.726644303045052</v>
      </c>
      <c r="N46">
        <f t="shared" ca="1" si="5"/>
        <v>12.691905893124799</v>
      </c>
    </row>
    <row r="47" spans="1:33" ht="14.4" thickBot="1" x14ac:dyDescent="0.3">
      <c r="A47" s="2">
        <v>41</v>
      </c>
      <c r="B47" s="2">
        <v>24.37</v>
      </c>
      <c r="D47" s="2">
        <v>2.7</v>
      </c>
      <c r="E47" s="2">
        <v>24.75</v>
      </c>
      <c r="F47">
        <f t="shared" ca="1" si="0"/>
        <v>25.092234205431069</v>
      </c>
      <c r="G47">
        <f t="shared" ca="1" si="1"/>
        <v>22.474420862479612</v>
      </c>
      <c r="H47">
        <f t="shared" ca="1" si="2"/>
        <v>18.331075129018473</v>
      </c>
      <c r="J47" s="2">
        <v>1.2</v>
      </c>
      <c r="K47" s="2">
        <v>24.95</v>
      </c>
      <c r="L47">
        <f t="shared" ca="1" si="3"/>
        <v>16.340981936826207</v>
      </c>
      <c r="M47">
        <f t="shared" ca="1" si="4"/>
        <v>14.126762452035495</v>
      </c>
      <c r="N47">
        <f t="shared" ca="1" si="5"/>
        <v>13.194277087864082</v>
      </c>
    </row>
    <row r="48" spans="1:33" ht="14.4" thickBot="1" x14ac:dyDescent="0.3">
      <c r="A48" s="2">
        <v>42</v>
      </c>
      <c r="B48" s="2">
        <v>24.27</v>
      </c>
      <c r="D48" s="2">
        <v>2.8</v>
      </c>
      <c r="E48" s="2">
        <v>24.88</v>
      </c>
      <c r="F48">
        <f t="shared" ca="1" si="0"/>
        <v>24.961324787003722</v>
      </c>
      <c r="G48">
        <f t="shared" ca="1" si="1"/>
        <v>22.947283232965873</v>
      </c>
      <c r="H48">
        <f t="shared" ca="1" si="2"/>
        <v>17.968912367782419</v>
      </c>
      <c r="J48" s="2">
        <v>1.3</v>
      </c>
      <c r="K48" s="2">
        <v>24.91</v>
      </c>
      <c r="L48">
        <f t="shared" ca="1" si="3"/>
        <v>16.209081013635121</v>
      </c>
      <c r="M48">
        <f t="shared" ca="1" si="4"/>
        <v>13.779563926569299</v>
      </c>
      <c r="N48">
        <f t="shared" ca="1" si="5"/>
        <v>12.64745164140211</v>
      </c>
    </row>
    <row r="49" spans="1:21" ht="14.4" thickBot="1" x14ac:dyDescent="0.3">
      <c r="A49" s="2">
        <v>43</v>
      </c>
      <c r="B49" s="2">
        <v>24.16</v>
      </c>
      <c r="D49" s="2">
        <v>2.9</v>
      </c>
      <c r="E49" s="2">
        <v>24.94</v>
      </c>
      <c r="F49">
        <f t="shared" ca="1" si="0"/>
        <v>25.707999309655897</v>
      </c>
      <c r="G49">
        <f t="shared" ca="1" si="1"/>
        <v>22.636013322092008</v>
      </c>
      <c r="H49">
        <f t="shared" ca="1" si="2"/>
        <v>18.467928092606726</v>
      </c>
      <c r="J49" s="2">
        <v>1.4</v>
      </c>
      <c r="K49" s="2">
        <v>24.86</v>
      </c>
      <c r="L49">
        <f t="shared" ca="1" si="3"/>
        <v>15.477690342336274</v>
      </c>
      <c r="M49">
        <f t="shared" ca="1" si="4"/>
        <v>13.97218877196314</v>
      </c>
      <c r="N49">
        <f t="shared" ca="1" si="5"/>
        <v>13.323625421711133</v>
      </c>
    </row>
    <row r="50" spans="1:21" ht="14.4" thickBot="1" x14ac:dyDescent="0.3">
      <c r="A50" s="2">
        <v>44</v>
      </c>
      <c r="B50" s="2">
        <v>24.05</v>
      </c>
      <c r="D50" s="2">
        <v>3</v>
      </c>
      <c r="E50" s="2">
        <v>24.97</v>
      </c>
      <c r="F50">
        <f t="shared" ca="1" si="0"/>
        <v>25.114888265992729</v>
      </c>
      <c r="G50">
        <f t="shared" ca="1" si="1"/>
        <v>23.092641906230405</v>
      </c>
      <c r="H50">
        <f t="shared" ca="1" si="2"/>
        <v>18.269960727647859</v>
      </c>
      <c r="J50" s="2">
        <v>1.5</v>
      </c>
      <c r="K50" s="2">
        <v>24.8</v>
      </c>
      <c r="L50">
        <f t="shared" ca="1" si="3"/>
        <v>15.83746017418602</v>
      </c>
      <c r="M50">
        <f t="shared" ca="1" si="4"/>
        <v>13.805879819239737</v>
      </c>
      <c r="N50">
        <f t="shared" ca="1" si="5"/>
        <v>12.958558954634912</v>
      </c>
      <c r="Q50" s="21" t="s">
        <v>7</v>
      </c>
      <c r="R50" s="21"/>
      <c r="S50" s="21"/>
      <c r="T50" s="21"/>
      <c r="U50" s="21"/>
    </row>
    <row r="51" spans="1:21" ht="14.4" thickBot="1" x14ac:dyDescent="0.3">
      <c r="A51" s="2">
        <v>45</v>
      </c>
      <c r="B51" s="2">
        <v>23.93</v>
      </c>
      <c r="D51" s="2">
        <v>3.1</v>
      </c>
      <c r="E51" s="2">
        <v>25</v>
      </c>
      <c r="F51">
        <f t="shared" ca="1" si="0"/>
        <v>25.61411367229714</v>
      </c>
      <c r="G51">
        <f t="shared" ca="1" si="1"/>
        <v>23.152560960692856</v>
      </c>
      <c r="H51">
        <f t="shared" ca="1" si="2"/>
        <v>18.403604802603791</v>
      </c>
      <c r="J51" s="2">
        <v>1.6</v>
      </c>
      <c r="K51" s="2">
        <v>24.73</v>
      </c>
      <c r="L51">
        <f t="shared" ca="1" si="3"/>
        <v>15.560221008026</v>
      </c>
      <c r="M51">
        <f t="shared" ca="1" si="4"/>
        <v>13.950174917156193</v>
      </c>
      <c r="N51">
        <f t="shared" ca="1" si="5"/>
        <v>13.098120144872487</v>
      </c>
      <c r="Q51" s="22"/>
      <c r="R51" s="22"/>
      <c r="S51" s="22"/>
      <c r="T51" s="22"/>
      <c r="U51" s="22"/>
    </row>
    <row r="52" spans="1:21" ht="27" thickBot="1" x14ac:dyDescent="0.3">
      <c r="A52" s="2">
        <v>46</v>
      </c>
      <c r="B52" s="2">
        <v>24</v>
      </c>
      <c r="D52" s="2">
        <v>3.2</v>
      </c>
      <c r="E52" s="2">
        <v>24.98</v>
      </c>
      <c r="F52">
        <f t="shared" ca="1" si="0"/>
        <v>25.910321164241935</v>
      </c>
      <c r="G52">
        <f t="shared" ca="1" si="1"/>
        <v>22.803433862622327</v>
      </c>
      <c r="H52">
        <f t="shared" ca="1" si="2"/>
        <v>18.025465229934461</v>
      </c>
      <c r="J52" s="2">
        <v>1.7</v>
      </c>
      <c r="K52" s="2">
        <v>24.65</v>
      </c>
      <c r="L52">
        <f t="shared" ca="1" si="3"/>
        <v>16.086638185308715</v>
      </c>
      <c r="M52">
        <f t="shared" ca="1" si="4"/>
        <v>13.847578402554047</v>
      </c>
      <c r="N52">
        <f t="shared" ca="1" si="5"/>
        <v>12.74826056927458</v>
      </c>
      <c r="Q52" s="1" t="s">
        <v>0</v>
      </c>
      <c r="R52" s="1" t="s">
        <v>1</v>
      </c>
      <c r="S52" s="1" t="s">
        <v>3</v>
      </c>
      <c r="T52" s="1" t="s">
        <v>4</v>
      </c>
      <c r="U52" s="1" t="s">
        <v>5</v>
      </c>
    </row>
    <row r="53" spans="1:21" ht="14.4" thickBot="1" x14ac:dyDescent="0.3">
      <c r="A53" s="2">
        <v>47</v>
      </c>
      <c r="B53" s="2">
        <v>24.5</v>
      </c>
      <c r="D53" s="2">
        <v>3.3</v>
      </c>
      <c r="E53" s="2">
        <v>24.95</v>
      </c>
      <c r="F53">
        <f t="shared" ca="1" si="0"/>
        <v>25.510708667508307</v>
      </c>
      <c r="G53">
        <f t="shared" ca="1" si="1"/>
        <v>22.700421216682571</v>
      </c>
      <c r="H53">
        <f t="shared" ca="1" si="2"/>
        <v>18.284782401493047</v>
      </c>
      <c r="J53" s="2">
        <v>1.8</v>
      </c>
      <c r="K53" s="2">
        <v>24.56</v>
      </c>
      <c r="L53">
        <f t="shared" ca="1" si="3"/>
        <v>15.535976362983721</v>
      </c>
      <c r="M53">
        <f t="shared" ca="1" si="4"/>
        <v>13.511492129935297</v>
      </c>
      <c r="N53">
        <f t="shared" ca="1" si="5"/>
        <v>12.757921196892775</v>
      </c>
      <c r="Q53" s="2">
        <v>0</v>
      </c>
      <c r="R53" s="2">
        <v>0</v>
      </c>
      <c r="S53" s="5">
        <v>0</v>
      </c>
      <c r="T53" s="5">
        <v>0</v>
      </c>
      <c r="U53" s="5">
        <v>0</v>
      </c>
    </row>
    <row r="54" spans="1:21" ht="14.4" thickBot="1" x14ac:dyDescent="0.3">
      <c r="A54" s="2">
        <v>48</v>
      </c>
      <c r="B54" s="2">
        <v>24.75</v>
      </c>
      <c r="D54" s="2">
        <v>3.4</v>
      </c>
      <c r="E54" s="2">
        <v>24.91</v>
      </c>
      <c r="F54">
        <f t="shared" ca="1" si="0"/>
        <v>25.032953446970051</v>
      </c>
      <c r="G54">
        <f t="shared" ca="1" si="1"/>
        <v>23.063148976244225</v>
      </c>
      <c r="H54">
        <f t="shared" ca="1" si="2"/>
        <v>18.060013003963178</v>
      </c>
      <c r="J54" s="2">
        <v>1.9</v>
      </c>
      <c r="K54" s="2">
        <v>24.47</v>
      </c>
      <c r="L54">
        <f t="shared" ca="1" si="3"/>
        <v>15.109875138194633</v>
      </c>
      <c r="M54">
        <f t="shared" ca="1" si="4"/>
        <v>13.245314619994856</v>
      </c>
      <c r="N54">
        <f t="shared" ca="1" si="5"/>
        <v>12.732929742637362</v>
      </c>
      <c r="Q54" s="2">
        <v>0.1</v>
      </c>
      <c r="R54" s="2">
        <v>7.07</v>
      </c>
      <c r="S54">
        <v>1.623</v>
      </c>
      <c r="T54">
        <v>0.34229999999999999</v>
      </c>
      <c r="U54">
        <v>0.498</v>
      </c>
    </row>
    <row r="55" spans="1:21" ht="14.4" thickBot="1" x14ac:dyDescent="0.3">
      <c r="A55" s="2">
        <v>49</v>
      </c>
      <c r="B55" s="2">
        <v>24.88</v>
      </c>
      <c r="D55" s="2">
        <v>3.5</v>
      </c>
      <c r="E55" s="2">
        <v>24.86</v>
      </c>
      <c r="F55">
        <f t="shared" ca="1" si="0"/>
        <v>25.542962451740976</v>
      </c>
      <c r="G55">
        <f t="shared" ca="1" si="1"/>
        <v>22.855112503976418</v>
      </c>
      <c r="H55">
        <f t="shared" ca="1" si="2"/>
        <v>18.303858727447757</v>
      </c>
      <c r="J55" s="2">
        <v>2</v>
      </c>
      <c r="K55" s="2">
        <v>24.37</v>
      </c>
      <c r="L55">
        <f t="shared" ca="1" si="3"/>
        <v>15.091283338135735</v>
      </c>
      <c r="M55">
        <f t="shared" ca="1" si="4"/>
        <v>13.625489478836412</v>
      </c>
      <c r="N55">
        <f t="shared" ca="1" si="5"/>
        <v>12.187821506883736</v>
      </c>
      <c r="Q55" s="2">
        <v>0.2</v>
      </c>
      <c r="R55" s="2">
        <v>14.14</v>
      </c>
      <c r="S55">
        <v>4.5</v>
      </c>
      <c r="T55">
        <v>3.2</v>
      </c>
      <c r="U55">
        <v>2.1019999999999999</v>
      </c>
    </row>
    <row r="56" spans="1:21" ht="14.4" thickBot="1" x14ac:dyDescent="0.3">
      <c r="B56"/>
      <c r="D56" s="2">
        <v>3.6</v>
      </c>
      <c r="E56" s="2">
        <v>24.8</v>
      </c>
      <c r="F56">
        <f t="shared" ca="1" si="0"/>
        <v>25.207063352190993</v>
      </c>
      <c r="G56">
        <f t="shared" ca="1" si="1"/>
        <v>23.00248465294241</v>
      </c>
      <c r="H56">
        <f t="shared" ca="1" si="2"/>
        <v>18.526060194773034</v>
      </c>
      <c r="J56" s="2">
        <v>2.1</v>
      </c>
      <c r="K56" s="2">
        <v>24.27</v>
      </c>
      <c r="L56">
        <f t="shared" ca="1" si="3"/>
        <v>15.284816309384906</v>
      </c>
      <c r="M56">
        <f t="shared" ca="1" si="4"/>
        <v>13.166432487594509</v>
      </c>
      <c r="N56">
        <f t="shared" ca="1" si="5"/>
        <v>11.778233239591774</v>
      </c>
      <c r="Q56" s="2">
        <v>0.3</v>
      </c>
      <c r="R56" s="2">
        <v>21.21</v>
      </c>
      <c r="S56">
        <f ca="1">R56+RAND()-13</f>
        <v>8.7656786078583373</v>
      </c>
      <c r="T56">
        <f ca="1">R56+RAND()-13.5</f>
        <v>8.1920459773191219</v>
      </c>
      <c r="U56">
        <f ca="1">R56+RAND()-14</f>
        <v>7.5055294893687758</v>
      </c>
    </row>
    <row r="57" spans="1:21" ht="14.4" thickBot="1" x14ac:dyDescent="0.3">
      <c r="B57"/>
      <c r="D57" s="2">
        <v>3.7</v>
      </c>
      <c r="E57" s="2">
        <v>24.73</v>
      </c>
      <c r="F57">
        <f t="shared" ca="1" si="0"/>
        <v>24.802167898714778</v>
      </c>
      <c r="G57">
        <f t="shared" ca="1" si="1"/>
        <v>23.042886335915849</v>
      </c>
      <c r="H57">
        <f t="shared" ca="1" si="2"/>
        <v>18.406659828842109</v>
      </c>
      <c r="J57" s="2">
        <v>2.2000000000000002</v>
      </c>
      <c r="K57" s="2">
        <v>24.16</v>
      </c>
      <c r="L57">
        <f t="shared" ca="1" si="3"/>
        <v>15.651102226154956</v>
      </c>
      <c r="M57">
        <f t="shared" ca="1" si="4"/>
        <v>13.278118245953461</v>
      </c>
      <c r="N57">
        <f t="shared" ca="1" si="5"/>
        <v>12.205975835820119</v>
      </c>
      <c r="Q57" s="2">
        <v>0.4</v>
      </c>
      <c r="R57" s="2">
        <v>24</v>
      </c>
      <c r="S57">
        <f t="shared" ref="S57:S120" ca="1" si="10">R57+RAND()-13</f>
        <v>11.190735455753586</v>
      </c>
      <c r="T57">
        <f t="shared" ref="T57:T120" ca="1" si="11">R57+RAND()-13.5</f>
        <v>10.681475021598491</v>
      </c>
      <c r="U57">
        <f t="shared" ref="U57:U120" ca="1" si="12">R57+RAND()-14</f>
        <v>10.831475233436048</v>
      </c>
    </row>
    <row r="58" spans="1:21" ht="14.4" thickBot="1" x14ac:dyDescent="0.3">
      <c r="B58"/>
      <c r="D58" s="2">
        <v>3.8</v>
      </c>
      <c r="E58" s="2">
        <v>24.65</v>
      </c>
      <c r="F58">
        <f t="shared" ca="1" si="0"/>
        <v>25.21227752747885</v>
      </c>
      <c r="G58">
        <f t="shared" ca="1" si="1"/>
        <v>22.406452252717582</v>
      </c>
      <c r="H58">
        <f t="shared" ca="1" si="2"/>
        <v>18.433924699760802</v>
      </c>
      <c r="J58" s="2">
        <v>2.2999999999999998</v>
      </c>
      <c r="K58" s="2">
        <v>24.05</v>
      </c>
      <c r="L58">
        <f t="shared" ca="1" si="3"/>
        <v>14.852448604872876</v>
      </c>
      <c r="M58">
        <f t="shared" ca="1" si="4"/>
        <v>12.91076646591489</v>
      </c>
      <c r="N58">
        <f t="shared" ca="1" si="5"/>
        <v>12.155360551181269</v>
      </c>
      <c r="Q58" s="2">
        <v>0.5</v>
      </c>
      <c r="R58" s="2">
        <v>24.5</v>
      </c>
      <c r="S58">
        <f t="shared" ca="1" si="10"/>
        <v>12.02826255963015</v>
      </c>
      <c r="T58">
        <f t="shared" ca="1" si="11"/>
        <v>11.118267658459651</v>
      </c>
      <c r="U58">
        <f t="shared" ca="1" si="12"/>
        <v>11.032528949481804</v>
      </c>
    </row>
    <row r="59" spans="1:21" ht="14.4" thickBot="1" x14ac:dyDescent="0.3">
      <c r="B59"/>
      <c r="D59" s="2">
        <v>3.9</v>
      </c>
      <c r="E59" s="2">
        <v>24.56</v>
      </c>
      <c r="F59">
        <f t="shared" ca="1" si="0"/>
        <v>24.931687105861798</v>
      </c>
      <c r="G59">
        <f t="shared" ca="1" si="1"/>
        <v>22.813604398003463</v>
      </c>
      <c r="H59">
        <f t="shared" ca="1" si="2"/>
        <v>18.029178131073671</v>
      </c>
      <c r="J59" s="2">
        <v>2.4</v>
      </c>
      <c r="K59" s="2">
        <v>23.93</v>
      </c>
      <c r="L59">
        <f t="shared" ca="1" si="3"/>
        <v>15.225666744858607</v>
      </c>
      <c r="M59">
        <f t="shared" ca="1" si="4"/>
        <v>12.712460765945004</v>
      </c>
      <c r="N59">
        <f t="shared" ca="1" si="5"/>
        <v>11.905046684734211</v>
      </c>
      <c r="Q59" s="2">
        <v>0.6</v>
      </c>
      <c r="R59" s="2">
        <v>24.75</v>
      </c>
      <c r="S59">
        <f t="shared" ca="1" si="10"/>
        <v>12.278814671957875</v>
      </c>
      <c r="T59">
        <f t="shared" ca="1" si="11"/>
        <v>11.313810635869949</v>
      </c>
      <c r="U59">
        <f t="shared" ca="1" si="12"/>
        <v>10.882451727590741</v>
      </c>
    </row>
    <row r="60" spans="1:21" ht="14.4" thickBot="1" x14ac:dyDescent="0.3">
      <c r="D60" s="2">
        <v>4</v>
      </c>
      <c r="E60" s="2">
        <v>24.47</v>
      </c>
      <c r="F60">
        <f t="shared" ca="1" si="0"/>
        <v>25.415582007602232</v>
      </c>
      <c r="G60">
        <f t="shared" ca="1" si="1"/>
        <v>22.336409724761289</v>
      </c>
      <c r="H60">
        <f t="shared" ca="1" si="2"/>
        <v>18.29110626693781</v>
      </c>
      <c r="J60" s="2">
        <v>2.5</v>
      </c>
      <c r="K60" s="2">
        <v>24</v>
      </c>
      <c r="L60">
        <f t="shared" ca="1" si="3"/>
        <v>14.593947218353721</v>
      </c>
      <c r="M60">
        <f t="shared" ca="1" si="4"/>
        <v>12.689879848279951</v>
      </c>
      <c r="N60">
        <f t="shared" ca="1" si="5"/>
        <v>11.54197064688443</v>
      </c>
      <c r="Q60" s="2">
        <v>0.7</v>
      </c>
      <c r="R60" s="2">
        <v>24.88</v>
      </c>
      <c r="S60">
        <f t="shared" ca="1" si="10"/>
        <v>12.705945640772931</v>
      </c>
      <c r="T60">
        <f t="shared" ca="1" si="11"/>
        <v>12.378014508251006</v>
      </c>
      <c r="U60">
        <f t="shared" ca="1" si="12"/>
        <v>11.396681638173934</v>
      </c>
    </row>
    <row r="61" spans="1:21" ht="14.4" thickBot="1" x14ac:dyDescent="0.3">
      <c r="D61" s="2">
        <v>4.0999999999999996</v>
      </c>
      <c r="E61" s="2">
        <v>24.37</v>
      </c>
      <c r="F61">
        <f t="shared" ca="1" si="0"/>
        <v>25.014546369752505</v>
      </c>
      <c r="G61">
        <f t="shared" ca="1" si="1"/>
        <v>22.71254581037044</v>
      </c>
      <c r="H61">
        <f t="shared" ca="1" si="2"/>
        <v>17.862754355901423</v>
      </c>
      <c r="J61" s="2">
        <v>2.6</v>
      </c>
      <c r="K61" s="2">
        <v>24.5</v>
      </c>
      <c r="L61">
        <f t="shared" ca="1" si="3"/>
        <v>15.614304211153733</v>
      </c>
      <c r="M61">
        <f t="shared" ca="1" si="4"/>
        <v>13.409721712557587</v>
      </c>
      <c r="N61">
        <f t="shared" ca="1" si="5"/>
        <v>12.058449955788312</v>
      </c>
      <c r="Q61" s="2">
        <v>0.8</v>
      </c>
      <c r="R61" s="2">
        <v>24.94</v>
      </c>
      <c r="S61">
        <f t="shared" ca="1" si="10"/>
        <v>12.243413511310624</v>
      </c>
      <c r="T61">
        <f t="shared" ca="1" si="11"/>
        <v>11.504072269943769</v>
      </c>
      <c r="U61">
        <f t="shared" ca="1" si="12"/>
        <v>11.035169279561149</v>
      </c>
    </row>
    <row r="62" spans="1:21" ht="14.4" thickBot="1" x14ac:dyDescent="0.3">
      <c r="D62" s="2">
        <v>4.2</v>
      </c>
      <c r="E62" s="2">
        <v>24.27</v>
      </c>
      <c r="F62">
        <f t="shared" ca="1" si="0"/>
        <v>24.628804990614672</v>
      </c>
      <c r="G62">
        <f t="shared" ca="1" si="1"/>
        <v>21.960586463171829</v>
      </c>
      <c r="H62">
        <f t="shared" ca="1" si="2"/>
        <v>18.026483272506535</v>
      </c>
      <c r="J62" s="2">
        <v>2.7</v>
      </c>
      <c r="K62" s="2">
        <v>24.75</v>
      </c>
      <c r="L62">
        <f t="shared" ca="1" si="3"/>
        <v>15.676183968129484</v>
      </c>
      <c r="M62">
        <f t="shared" ca="1" si="4"/>
        <v>13.489375708088527</v>
      </c>
      <c r="N62">
        <f t="shared" ca="1" si="5"/>
        <v>12.560083104185166</v>
      </c>
      <c r="Q62" s="2">
        <v>0.9</v>
      </c>
      <c r="R62" s="2">
        <v>24.97</v>
      </c>
      <c r="S62">
        <f t="shared" ca="1" si="10"/>
        <v>12.670391600117064</v>
      </c>
      <c r="T62">
        <f t="shared" ca="1" si="11"/>
        <v>11.945979393926216</v>
      </c>
      <c r="U62">
        <f t="shared" ca="1" si="12"/>
        <v>11.394728598625608</v>
      </c>
    </row>
    <row r="63" spans="1:21" ht="14.4" thickBot="1" x14ac:dyDescent="0.3">
      <c r="D63" s="2">
        <v>4.3</v>
      </c>
      <c r="E63" s="2">
        <v>24.16</v>
      </c>
      <c r="F63">
        <f t="shared" ca="1" si="0"/>
        <v>24.729788418369399</v>
      </c>
      <c r="G63">
        <f t="shared" ca="1" si="1"/>
        <v>21.915528214107677</v>
      </c>
      <c r="H63">
        <f t="shared" ca="1" si="2"/>
        <v>17.733852137533752</v>
      </c>
      <c r="J63" s="2">
        <v>2.8</v>
      </c>
      <c r="K63" s="2">
        <v>24.88</v>
      </c>
      <c r="L63">
        <f t="shared" ca="1" si="3"/>
        <v>15.577230690847768</v>
      </c>
      <c r="M63">
        <f t="shared" ca="1" si="4"/>
        <v>14.344805789301612</v>
      </c>
      <c r="N63">
        <f t="shared" ca="1" si="5"/>
        <v>13.039393718136878</v>
      </c>
      <c r="Q63" s="2">
        <v>1</v>
      </c>
      <c r="R63" s="2">
        <v>25</v>
      </c>
      <c r="S63">
        <f t="shared" ca="1" si="10"/>
        <v>12.420164848583426</v>
      </c>
      <c r="T63">
        <f t="shared" ca="1" si="11"/>
        <v>12.032829747472487</v>
      </c>
      <c r="U63">
        <f t="shared" ca="1" si="12"/>
        <v>11.82256249198339</v>
      </c>
    </row>
    <row r="64" spans="1:21" ht="14.4" thickBot="1" x14ac:dyDescent="0.3">
      <c r="D64" s="2">
        <v>4.4000000000000004</v>
      </c>
      <c r="E64" s="2">
        <v>24.05</v>
      </c>
      <c r="F64">
        <f t="shared" ca="1" si="0"/>
        <v>25.03457421132013</v>
      </c>
      <c r="G64">
        <f t="shared" ca="1" si="1"/>
        <v>21.669841529254025</v>
      </c>
      <c r="H64">
        <f t="shared" ca="1" si="2"/>
        <v>17.766988405871309</v>
      </c>
      <c r="J64" s="2">
        <v>2.9</v>
      </c>
      <c r="K64" s="2">
        <v>24.94</v>
      </c>
      <c r="L64">
        <f t="shared" ca="1" si="3"/>
        <v>16.008382746349895</v>
      </c>
      <c r="M64">
        <f t="shared" ca="1" si="4"/>
        <v>13.801081269357532</v>
      </c>
      <c r="N64">
        <f t="shared" ca="1" si="5"/>
        <v>12.873056144500136</v>
      </c>
      <c r="Q64" s="2">
        <v>1.1000000000000001</v>
      </c>
      <c r="R64" s="2">
        <v>24.98</v>
      </c>
      <c r="S64">
        <f t="shared" ca="1" si="10"/>
        <v>12.044083023650941</v>
      </c>
      <c r="T64">
        <f t="shared" ca="1" si="11"/>
        <v>12.387441422607921</v>
      </c>
      <c r="U64">
        <f t="shared" ca="1" si="12"/>
        <v>11.063729064314078</v>
      </c>
    </row>
    <row r="65" spans="4:21" ht="14.4" thickBot="1" x14ac:dyDescent="0.3">
      <c r="D65" s="2">
        <v>4.5</v>
      </c>
      <c r="E65" s="2">
        <v>23.93</v>
      </c>
      <c r="F65">
        <f t="shared" ca="1" si="0"/>
        <v>24.423517717823163</v>
      </c>
      <c r="G65">
        <f t="shared" ca="1" si="1"/>
        <v>22.372154032696361</v>
      </c>
      <c r="H65">
        <f t="shared" ca="1" si="2"/>
        <v>17.471147948429731</v>
      </c>
      <c r="J65" s="2">
        <v>3</v>
      </c>
      <c r="K65" s="2">
        <v>24.97</v>
      </c>
      <c r="L65">
        <f t="shared" ca="1" si="3"/>
        <v>15.88306574827595</v>
      </c>
      <c r="M65">
        <f t="shared" ca="1" si="4"/>
        <v>13.500079890022452</v>
      </c>
      <c r="N65">
        <f t="shared" ca="1" si="5"/>
        <v>13.279462316833866</v>
      </c>
      <c r="Q65" s="2">
        <v>1.2</v>
      </c>
      <c r="R65" s="2">
        <v>24.95</v>
      </c>
      <c r="S65">
        <f t="shared" ca="1" si="10"/>
        <v>12.823968080628116</v>
      </c>
      <c r="T65">
        <f t="shared" ca="1" si="11"/>
        <v>12.208256354348308</v>
      </c>
      <c r="U65">
        <f t="shared" ca="1" si="12"/>
        <v>11.346876200231993</v>
      </c>
    </row>
    <row r="66" spans="4:21" ht="14.4" thickBot="1" x14ac:dyDescent="0.3">
      <c r="D66" s="2">
        <v>4.5999999999999996</v>
      </c>
      <c r="E66" s="2">
        <v>23.8</v>
      </c>
      <c r="F66">
        <f t="shared" ca="1" si="0"/>
        <v>24.760620914211131</v>
      </c>
      <c r="G66">
        <f t="shared" ca="1" si="1"/>
        <v>22.083124713177664</v>
      </c>
      <c r="H66">
        <f t="shared" ca="1" si="2"/>
        <v>17.096712675128753</v>
      </c>
      <c r="J66" s="2">
        <v>3.1</v>
      </c>
      <c r="K66" s="2">
        <v>25</v>
      </c>
      <c r="L66">
        <f t="shared" ca="1" si="3"/>
        <v>16.429248762620478</v>
      </c>
      <c r="M66">
        <f t="shared" ca="1" si="4"/>
        <v>13.904933959512308</v>
      </c>
      <c r="N66">
        <f t="shared" ca="1" si="5"/>
        <v>13.227379631563419</v>
      </c>
      <c r="Q66" s="2">
        <v>1.3</v>
      </c>
      <c r="R66" s="2">
        <v>24.91</v>
      </c>
      <c r="S66">
        <f t="shared" ca="1" si="10"/>
        <v>12.663775701533943</v>
      </c>
      <c r="T66">
        <f t="shared" ca="1" si="11"/>
        <v>11.80331122810486</v>
      </c>
      <c r="U66">
        <f t="shared" ca="1" si="12"/>
        <v>11.471665298620753</v>
      </c>
    </row>
    <row r="67" spans="4:21" ht="14.4" thickBot="1" x14ac:dyDescent="0.3">
      <c r="D67" s="2">
        <v>4.7</v>
      </c>
      <c r="E67" s="2">
        <v>23.66</v>
      </c>
      <c r="F67">
        <f t="shared" ca="1" si="0"/>
        <v>24.145129001079539</v>
      </c>
      <c r="G67">
        <f t="shared" ca="1" si="1"/>
        <v>21.882990566067516</v>
      </c>
      <c r="H67">
        <f t="shared" ca="1" si="2"/>
        <v>17.169130152059683</v>
      </c>
      <c r="J67" s="2">
        <v>3.2</v>
      </c>
      <c r="K67" s="2">
        <v>24.98</v>
      </c>
      <c r="L67">
        <f t="shared" ca="1" si="3"/>
        <v>16.130958363895861</v>
      </c>
      <c r="M67">
        <f t="shared" ca="1" si="4"/>
        <v>13.797428962179008</v>
      </c>
      <c r="N67">
        <f t="shared" ca="1" si="5"/>
        <v>13.153530692468465</v>
      </c>
      <c r="Q67" s="2">
        <v>1.4</v>
      </c>
      <c r="R67" s="2">
        <v>24.86</v>
      </c>
      <c r="S67">
        <f t="shared" ca="1" si="10"/>
        <v>12.373869060014851</v>
      </c>
      <c r="T67">
        <f t="shared" ca="1" si="11"/>
        <v>12.145590935213111</v>
      </c>
      <c r="U67">
        <f t="shared" ca="1" si="12"/>
        <v>11.463960520537285</v>
      </c>
    </row>
    <row r="68" spans="4:21" ht="14.4" thickBot="1" x14ac:dyDescent="0.3">
      <c r="D68" s="2">
        <v>4.8</v>
      </c>
      <c r="E68" s="2">
        <v>23.51</v>
      </c>
      <c r="F68">
        <f t="shared" ca="1" si="0"/>
        <v>23.849202844259398</v>
      </c>
      <c r="G68">
        <f t="shared" ca="1" si="1"/>
        <v>21.943913929079322</v>
      </c>
      <c r="H68">
        <f t="shared" ca="1" si="2"/>
        <v>17.069510996853971</v>
      </c>
      <c r="J68" s="2">
        <v>3.3</v>
      </c>
      <c r="K68" s="2">
        <v>24.95</v>
      </c>
      <c r="L68">
        <f t="shared" ca="1" si="3"/>
        <v>15.970783645545087</v>
      </c>
      <c r="M68">
        <f t="shared" ca="1" si="4"/>
        <v>14.105938188877419</v>
      </c>
      <c r="N68">
        <f t="shared" ca="1" si="5"/>
        <v>12.918787638926007</v>
      </c>
      <c r="Q68" s="2">
        <v>1.5</v>
      </c>
      <c r="R68" s="2">
        <v>24.8</v>
      </c>
      <c r="S68">
        <f t="shared" ca="1" si="10"/>
        <v>12.314234522022332</v>
      </c>
      <c r="T68">
        <f t="shared" ca="1" si="11"/>
        <v>11.819791163668388</v>
      </c>
      <c r="U68">
        <f t="shared" ca="1" si="12"/>
        <v>11.358540580189342</v>
      </c>
    </row>
    <row r="69" spans="4:21" ht="14.4" thickBot="1" x14ac:dyDescent="0.3">
      <c r="D69" s="2">
        <v>4.9000000000000004</v>
      </c>
      <c r="E69" s="2">
        <v>23.35</v>
      </c>
      <c r="F69">
        <f t="shared" ca="1" si="0"/>
        <v>24.169484747059293</v>
      </c>
      <c r="G69">
        <f t="shared" ca="1" si="1"/>
        <v>21.170163606845705</v>
      </c>
      <c r="H69">
        <f t="shared" ca="1" si="2"/>
        <v>16.738051545297072</v>
      </c>
      <c r="J69" s="2">
        <v>3.4</v>
      </c>
      <c r="K69" s="2">
        <v>24.91</v>
      </c>
      <c r="L69">
        <f t="shared" ca="1" si="3"/>
        <v>15.502586290382144</v>
      </c>
      <c r="M69">
        <f t="shared" ca="1" si="4"/>
        <v>13.536852559651013</v>
      </c>
      <c r="N69">
        <f t="shared" ca="1" si="5"/>
        <v>13.113300144199245</v>
      </c>
      <c r="Q69" s="2">
        <v>1.6</v>
      </c>
      <c r="R69" s="2">
        <v>24.73</v>
      </c>
      <c r="S69">
        <f t="shared" ca="1" si="10"/>
        <v>12.643288363629779</v>
      </c>
      <c r="T69">
        <f t="shared" ca="1" si="11"/>
        <v>12.005245595298128</v>
      </c>
      <c r="U69">
        <f t="shared" ca="1" si="12"/>
        <v>10.960495879344769</v>
      </c>
    </row>
    <row r="70" spans="4:21" ht="14.4" thickBot="1" x14ac:dyDescent="0.3">
      <c r="D70" s="2">
        <v>5</v>
      </c>
      <c r="E70" s="2">
        <v>23.18</v>
      </c>
      <c r="F70">
        <f t="shared" ca="1" si="0"/>
        <v>23.646033613628163</v>
      </c>
      <c r="G70">
        <f t="shared" ca="1" si="1"/>
        <v>21.490252344962581</v>
      </c>
      <c r="H70">
        <f t="shared" ca="1" si="2"/>
        <v>16.213761038186352</v>
      </c>
      <c r="J70" s="2">
        <v>3.5</v>
      </c>
      <c r="K70" s="2">
        <v>24.86</v>
      </c>
      <c r="L70">
        <f t="shared" ca="1" si="3"/>
        <v>15.642325443498892</v>
      </c>
      <c r="M70">
        <f t="shared" ca="1" si="4"/>
        <v>14.06076896210687</v>
      </c>
      <c r="N70">
        <f t="shared" ca="1" si="5"/>
        <v>13.070454753915937</v>
      </c>
      <c r="Q70" s="2">
        <v>1.7</v>
      </c>
      <c r="R70" s="2">
        <v>24.65</v>
      </c>
      <c r="S70">
        <f t="shared" ca="1" si="10"/>
        <v>12.205400137824547</v>
      </c>
      <c r="T70">
        <f t="shared" ca="1" si="11"/>
        <v>11.287041879139856</v>
      </c>
      <c r="U70">
        <f t="shared" ca="1" si="12"/>
        <v>11.277037365365942</v>
      </c>
    </row>
    <row r="71" spans="4:21" ht="14.4" thickBot="1" x14ac:dyDescent="0.3">
      <c r="D71" s="2">
        <v>5.0999999999999996</v>
      </c>
      <c r="E71" s="2">
        <v>23</v>
      </c>
      <c r="F71">
        <f t="shared" ca="1" si="0"/>
        <v>23.005569426187236</v>
      </c>
      <c r="G71">
        <f t="shared" ca="1" si="1"/>
        <v>21.112427274988519</v>
      </c>
      <c r="H71">
        <f t="shared" ca="1" si="2"/>
        <v>16.106423039367325</v>
      </c>
      <c r="J71" s="2">
        <v>3.6</v>
      </c>
      <c r="K71" s="2">
        <v>24.8</v>
      </c>
      <c r="L71">
        <f t="shared" ca="1" si="3"/>
        <v>16.04459272543474</v>
      </c>
      <c r="M71">
        <f t="shared" ca="1" si="4"/>
        <v>13.354451887721156</v>
      </c>
      <c r="N71">
        <f t="shared" ca="1" si="5"/>
        <v>12.461225109544118</v>
      </c>
      <c r="Q71" s="2">
        <v>1.8</v>
      </c>
      <c r="R71" s="2">
        <v>24.56</v>
      </c>
      <c r="S71">
        <f t="shared" ca="1" si="10"/>
        <v>12.303942508240745</v>
      </c>
      <c r="T71">
        <f t="shared" ca="1" si="11"/>
        <v>11.415309771733384</v>
      </c>
      <c r="U71">
        <f t="shared" ca="1" si="12"/>
        <v>10.880824372094942</v>
      </c>
    </row>
    <row r="72" spans="4:21" ht="14.4" thickBot="1" x14ac:dyDescent="0.3">
      <c r="D72" s="2">
        <v>5.2</v>
      </c>
      <c r="E72" s="2">
        <v>24</v>
      </c>
      <c r="F72">
        <f t="shared" ca="1" si="0"/>
        <v>24.540726947086998</v>
      </c>
      <c r="G72">
        <f t="shared" ca="1" si="1"/>
        <v>22.391381001175052</v>
      </c>
      <c r="H72">
        <f t="shared" ca="1" si="2"/>
        <v>17.661781541657255</v>
      </c>
      <c r="J72" s="2">
        <v>3.7</v>
      </c>
      <c r="K72" s="2">
        <v>24.73</v>
      </c>
      <c r="L72">
        <f t="shared" ca="1" si="3"/>
        <v>15.368799673748484</v>
      </c>
      <c r="M72">
        <f t="shared" ca="1" si="4"/>
        <v>14.112839913965576</v>
      </c>
      <c r="N72">
        <f t="shared" ca="1" si="5"/>
        <v>13.059800039533053</v>
      </c>
      <c r="Q72" s="2">
        <v>1.9</v>
      </c>
      <c r="R72" s="2">
        <v>24.47</v>
      </c>
      <c r="S72">
        <f t="shared" ca="1" si="10"/>
        <v>11.759853959413753</v>
      </c>
      <c r="T72">
        <f t="shared" ca="1" si="11"/>
        <v>11.041263117619355</v>
      </c>
      <c r="U72">
        <f t="shared" ca="1" si="12"/>
        <v>10.986240085151973</v>
      </c>
    </row>
    <row r="73" spans="4:21" ht="14.4" thickBot="1" x14ac:dyDescent="0.3">
      <c r="D73" s="2">
        <v>5.3</v>
      </c>
      <c r="E73" s="2">
        <v>24.5</v>
      </c>
      <c r="F73">
        <f t="shared" ca="1" si="0"/>
        <v>25.007157244631152</v>
      </c>
      <c r="G73">
        <f t="shared" ca="1" si="1"/>
        <v>22.085918807299951</v>
      </c>
      <c r="H73">
        <f t="shared" ca="1" si="2"/>
        <v>17.708196243770857</v>
      </c>
      <c r="J73" s="2">
        <v>3.8</v>
      </c>
      <c r="K73" s="2">
        <v>24.65</v>
      </c>
      <c r="L73">
        <f t="shared" ca="1" si="3"/>
        <v>15.438869365555592</v>
      </c>
      <c r="M73">
        <f t="shared" ca="1" si="4"/>
        <v>13.462941979140396</v>
      </c>
      <c r="N73">
        <f t="shared" ca="1" si="5"/>
        <v>12.618407414478712</v>
      </c>
      <c r="Q73" s="2">
        <v>2</v>
      </c>
      <c r="R73" s="2">
        <v>24.37</v>
      </c>
      <c r="S73">
        <f t="shared" ca="1" si="10"/>
        <v>11.487770033595972</v>
      </c>
      <c r="T73">
        <f t="shared" ca="1" si="11"/>
        <v>11.161286966911913</v>
      </c>
      <c r="U73">
        <f t="shared" ca="1" si="12"/>
        <v>10.537430138857253</v>
      </c>
    </row>
    <row r="74" spans="4:21" ht="14.4" thickBot="1" x14ac:dyDescent="0.3">
      <c r="D74" s="2">
        <v>5.4</v>
      </c>
      <c r="E74" s="2">
        <v>24.75</v>
      </c>
      <c r="F74">
        <f t="shared" ca="1" si="0"/>
        <v>25.238673992795835</v>
      </c>
      <c r="G74">
        <f t="shared" ca="1" si="1"/>
        <v>23.007057784831627</v>
      </c>
      <c r="H74">
        <f t="shared" ca="1" si="2"/>
        <v>17.877949155563297</v>
      </c>
      <c r="J74" s="2">
        <v>3.9</v>
      </c>
      <c r="K74" s="2">
        <v>24.56</v>
      </c>
      <c r="L74">
        <f t="shared" ca="1" si="3"/>
        <v>15.19402831341378</v>
      </c>
      <c r="M74">
        <f t="shared" ca="1" si="4"/>
        <v>13.335847619653402</v>
      </c>
      <c r="N74">
        <f t="shared" ca="1" si="5"/>
        <v>12.449845293741827</v>
      </c>
      <c r="Q74" s="2">
        <v>2.1</v>
      </c>
      <c r="R74" s="2">
        <v>24.27</v>
      </c>
      <c r="S74">
        <f t="shared" ca="1" si="10"/>
        <v>11.579276948390198</v>
      </c>
      <c r="T74">
        <f t="shared" ca="1" si="11"/>
        <v>10.798164165278532</v>
      </c>
      <c r="U74">
        <f t="shared" ca="1" si="12"/>
        <v>10.593441764151152</v>
      </c>
    </row>
    <row r="75" spans="4:21" ht="14.4" thickBot="1" x14ac:dyDescent="0.3">
      <c r="D75" s="2">
        <v>5.5</v>
      </c>
      <c r="E75" s="2">
        <v>24.88</v>
      </c>
      <c r="F75">
        <f t="shared" ca="1" si="0"/>
        <v>25.453863901390644</v>
      </c>
      <c r="G75">
        <f t="shared" ca="1" si="1"/>
        <v>23.107476956363787</v>
      </c>
      <c r="H75">
        <f t="shared" ca="1" si="2"/>
        <v>18.295553364446452</v>
      </c>
      <c r="J75" s="2">
        <v>4</v>
      </c>
      <c r="K75" s="2">
        <v>24.47</v>
      </c>
      <c r="L75">
        <f t="shared" ca="1" si="3"/>
        <v>15.356578858377262</v>
      </c>
      <c r="M75">
        <f t="shared" ca="1" si="4"/>
        <v>13.69050521924842</v>
      </c>
      <c r="N75">
        <f t="shared" ca="1" si="5"/>
        <v>12.583148182912625</v>
      </c>
      <c r="Q75" s="2">
        <v>2.2000000000000002</v>
      </c>
      <c r="R75" s="2">
        <v>24.16</v>
      </c>
      <c r="S75">
        <f t="shared" ca="1" si="10"/>
        <v>11.509594573598815</v>
      </c>
      <c r="T75">
        <f t="shared" ca="1" si="11"/>
        <v>11.604779326811972</v>
      </c>
      <c r="U75">
        <f t="shared" ca="1" si="12"/>
        <v>10.401942368159673</v>
      </c>
    </row>
    <row r="76" spans="4:21" ht="14.4" thickBot="1" x14ac:dyDescent="0.3">
      <c r="D76" s="2">
        <v>5.6</v>
      </c>
      <c r="E76" s="2">
        <v>24.94</v>
      </c>
      <c r="F76">
        <f t="shared" ca="1" si="0"/>
        <v>25.46500919629014</v>
      </c>
      <c r="G76">
        <f t="shared" ca="1" si="1"/>
        <v>23.329621717185272</v>
      </c>
      <c r="H76">
        <f t="shared" ca="1" si="2"/>
        <v>18.248730358573297</v>
      </c>
      <c r="J76" s="2">
        <v>4.0999999999999996</v>
      </c>
      <c r="K76" s="2">
        <v>24.37</v>
      </c>
      <c r="L76">
        <f t="shared" ca="1" si="3"/>
        <v>15.055547693724559</v>
      </c>
      <c r="M76">
        <f t="shared" ca="1" si="4"/>
        <v>13.693561878135329</v>
      </c>
      <c r="N76">
        <f t="shared" ca="1" si="5"/>
        <v>12.52008992289413</v>
      </c>
      <c r="Q76" s="2">
        <v>2.2999999999999998</v>
      </c>
      <c r="R76" s="2">
        <v>24.05</v>
      </c>
      <c r="S76">
        <f t="shared" ca="1" si="10"/>
        <v>11.11588601809466</v>
      </c>
      <c r="T76">
        <f t="shared" ca="1" si="11"/>
        <v>10.55171594513951</v>
      </c>
      <c r="U76">
        <f t="shared" ca="1" si="12"/>
        <v>10.498720800852642</v>
      </c>
    </row>
    <row r="77" spans="4:21" ht="14.4" thickBot="1" x14ac:dyDescent="0.3">
      <c r="D77" s="2">
        <v>5.7</v>
      </c>
      <c r="E77" s="2">
        <v>24.97</v>
      </c>
      <c r="F77">
        <f t="shared" ca="1" si="0"/>
        <v>25.09556440685234</v>
      </c>
      <c r="G77">
        <f t="shared" ca="1" si="1"/>
        <v>22.507935237535619</v>
      </c>
      <c r="H77">
        <f t="shared" ca="1" si="2"/>
        <v>18.549625766460469</v>
      </c>
      <c r="J77" s="2">
        <v>4.2</v>
      </c>
      <c r="K77" s="2">
        <v>24.27</v>
      </c>
      <c r="L77">
        <f t="shared" ca="1" si="3"/>
        <v>14.934353578141959</v>
      </c>
      <c r="M77">
        <f t="shared" ca="1" si="4"/>
        <v>13.265830204310291</v>
      </c>
      <c r="N77">
        <f t="shared" ca="1" si="5"/>
        <v>12.712316574550362</v>
      </c>
      <c r="Q77" s="2">
        <v>2.4</v>
      </c>
      <c r="R77" s="2">
        <v>23.93</v>
      </c>
      <c r="S77">
        <f t="shared" ca="1" si="10"/>
        <v>10.970854189074693</v>
      </c>
      <c r="T77">
        <f t="shared" ca="1" si="11"/>
        <v>10.501701343526737</v>
      </c>
      <c r="U77">
        <f t="shared" ca="1" si="12"/>
        <v>10.034022713602361</v>
      </c>
    </row>
    <row r="78" spans="4:21" ht="14.4" thickBot="1" x14ac:dyDescent="0.3">
      <c r="D78" s="2">
        <v>5.8</v>
      </c>
      <c r="E78" s="2">
        <v>25</v>
      </c>
      <c r="F78">
        <f t="shared" ca="1" si="0"/>
        <v>25.782323285616837</v>
      </c>
      <c r="G78">
        <f t="shared" ca="1" si="1"/>
        <v>22.848802109828235</v>
      </c>
      <c r="H78">
        <f t="shared" ca="1" si="2"/>
        <v>18.349477346491177</v>
      </c>
      <c r="J78" s="2">
        <v>4.3</v>
      </c>
      <c r="K78" s="2">
        <v>24.16</v>
      </c>
      <c r="L78">
        <f t="shared" ca="1" si="3"/>
        <v>14.80971536358733</v>
      </c>
      <c r="M78">
        <f t="shared" ca="1" si="4"/>
        <v>13.363918621033051</v>
      </c>
      <c r="N78">
        <f t="shared" ca="1" si="5"/>
        <v>11.901063450060747</v>
      </c>
      <c r="Q78" s="2">
        <v>2.5</v>
      </c>
      <c r="R78" s="2">
        <v>24</v>
      </c>
      <c r="S78">
        <f t="shared" ca="1" si="10"/>
        <v>11.588243050891819</v>
      </c>
      <c r="T78">
        <f t="shared" ca="1" si="11"/>
        <v>11.383273783774982</v>
      </c>
      <c r="U78">
        <f t="shared" ca="1" si="12"/>
        <v>10.015216008689965</v>
      </c>
    </row>
    <row r="79" spans="4:21" ht="14.4" thickBot="1" x14ac:dyDescent="0.3">
      <c r="D79" s="2">
        <v>5.9</v>
      </c>
      <c r="E79" s="2">
        <v>24.98</v>
      </c>
      <c r="F79">
        <f t="shared" ca="1" si="0"/>
        <v>25.744456816481563</v>
      </c>
      <c r="G79">
        <f t="shared" ca="1" si="1"/>
        <v>23.312920317002362</v>
      </c>
      <c r="H79">
        <f t="shared" ca="1" si="2"/>
        <v>18.114773390962529</v>
      </c>
      <c r="J79" s="2">
        <v>4.4000000000000004</v>
      </c>
      <c r="K79" s="2">
        <v>24.05</v>
      </c>
      <c r="L79">
        <f t="shared" ca="1" si="3"/>
        <v>15.442195129537208</v>
      </c>
      <c r="M79">
        <f t="shared" ca="1" si="4"/>
        <v>13.186006757302136</v>
      </c>
      <c r="N79">
        <f t="shared" ca="1" si="5"/>
        <v>12.492436483234533</v>
      </c>
      <c r="Q79" s="2">
        <v>2.6</v>
      </c>
      <c r="R79" s="2">
        <v>24.5</v>
      </c>
      <c r="S79">
        <f t="shared" ca="1" si="10"/>
        <v>11.754257628657424</v>
      </c>
      <c r="T79">
        <f t="shared" ca="1" si="11"/>
        <v>11.838814196010361</v>
      </c>
      <c r="U79">
        <f t="shared" ca="1" si="12"/>
        <v>10.786089020765292</v>
      </c>
    </row>
    <row r="80" spans="4:21" ht="14.4" thickBot="1" x14ac:dyDescent="0.3">
      <c r="D80" s="2">
        <v>6</v>
      </c>
      <c r="E80" s="2">
        <v>24.95</v>
      </c>
      <c r="F80">
        <f t="shared" ca="1" si="0"/>
        <v>25.183955748873608</v>
      </c>
      <c r="G80">
        <f t="shared" ca="1" si="1"/>
        <v>23.011685990600139</v>
      </c>
      <c r="H80">
        <f t="shared" ca="1" si="2"/>
        <v>18.493782853498082</v>
      </c>
      <c r="J80" s="2">
        <v>4.5</v>
      </c>
      <c r="K80" s="2">
        <v>23.93</v>
      </c>
      <c r="L80">
        <f t="shared" ca="1" si="3"/>
        <v>14.659688450576537</v>
      </c>
      <c r="M80">
        <f t="shared" ca="1" si="4"/>
        <v>12.683879934468111</v>
      </c>
      <c r="N80">
        <f t="shared" ca="1" si="5"/>
        <v>12.00134191318481</v>
      </c>
      <c r="Q80" s="2">
        <v>2.7</v>
      </c>
      <c r="R80" s="2">
        <v>24.75</v>
      </c>
      <c r="S80">
        <f t="shared" ca="1" si="10"/>
        <v>12.316963187239313</v>
      </c>
      <c r="T80">
        <f t="shared" ca="1" si="11"/>
        <v>11.994620773369071</v>
      </c>
      <c r="U80">
        <f t="shared" ca="1" si="12"/>
        <v>11.31640103313228</v>
      </c>
    </row>
    <row r="81" spans="4:21" ht="14.4" thickBot="1" x14ac:dyDescent="0.3">
      <c r="D81" s="2">
        <v>6.1</v>
      </c>
      <c r="E81" s="2">
        <v>24.91</v>
      </c>
      <c r="F81">
        <f t="shared" ca="1" si="0"/>
        <v>25.292516421922848</v>
      </c>
      <c r="G81">
        <f t="shared" ca="1" si="1"/>
        <v>22.581463456600932</v>
      </c>
      <c r="H81">
        <f t="shared" ca="1" si="2"/>
        <v>18.874975860614509</v>
      </c>
      <c r="J81" s="2">
        <v>4.5999999999999996</v>
      </c>
      <c r="K81" s="2">
        <v>23.8</v>
      </c>
      <c r="L81">
        <f t="shared" ca="1" si="3"/>
        <v>14.708714591556646</v>
      </c>
      <c r="M81">
        <f t="shared" ca="1" si="4"/>
        <v>13.095112178774281</v>
      </c>
      <c r="N81">
        <f t="shared" ca="1" si="5"/>
        <v>11.707572704742269</v>
      </c>
      <c r="Q81" s="2">
        <v>2.8</v>
      </c>
      <c r="R81" s="2">
        <v>24.88</v>
      </c>
      <c r="S81">
        <f t="shared" ca="1" si="10"/>
        <v>12.611446434684954</v>
      </c>
      <c r="T81">
        <f t="shared" ca="1" si="11"/>
        <v>11.724618681651286</v>
      </c>
      <c r="U81">
        <f t="shared" ca="1" si="12"/>
        <v>11.033727159620163</v>
      </c>
    </row>
    <row r="82" spans="4:21" ht="14.4" thickBot="1" x14ac:dyDescent="0.3">
      <c r="D82" s="2">
        <v>6.2</v>
      </c>
      <c r="E82" s="2">
        <v>24.86</v>
      </c>
      <c r="F82">
        <f t="shared" ca="1" si="0"/>
        <v>24.885519803030064</v>
      </c>
      <c r="G82">
        <f t="shared" ca="1" si="1"/>
        <v>23.306483002937131</v>
      </c>
      <c r="H82">
        <f t="shared" ca="1" si="2"/>
        <v>18.068898730721564</v>
      </c>
      <c r="J82" s="2">
        <v>4.7</v>
      </c>
      <c r="K82" s="2">
        <v>23.66</v>
      </c>
      <c r="L82">
        <f t="shared" ca="1" si="3"/>
        <v>14.653352602496108</v>
      </c>
      <c r="M82">
        <f t="shared" ca="1" si="4"/>
        <v>12.598613313304851</v>
      </c>
      <c r="N82">
        <f t="shared" ca="1" si="5"/>
        <v>11.445423481852515</v>
      </c>
      <c r="Q82" s="2">
        <v>2.9</v>
      </c>
      <c r="R82" s="2">
        <v>24.94</v>
      </c>
      <c r="S82">
        <f t="shared" ca="1" si="10"/>
        <v>12.359795816895179</v>
      </c>
      <c r="T82">
        <f t="shared" ca="1" si="11"/>
        <v>11.535035810524253</v>
      </c>
      <c r="U82">
        <f t="shared" ca="1" si="12"/>
        <v>11.732257814832238</v>
      </c>
    </row>
    <row r="83" spans="4:21" ht="14.4" thickBot="1" x14ac:dyDescent="0.3">
      <c r="D83" s="2">
        <v>6.3</v>
      </c>
      <c r="E83" s="2">
        <v>24.8</v>
      </c>
      <c r="F83">
        <f t="shared" ca="1" si="0"/>
        <v>25.05488784553566</v>
      </c>
      <c r="G83">
        <f t="shared" ca="1" si="1"/>
        <v>23.281686370566327</v>
      </c>
      <c r="H83">
        <f t="shared" ca="1" si="2"/>
        <v>18.614261657691838</v>
      </c>
      <c r="J83" s="2">
        <v>4.8</v>
      </c>
      <c r="K83" s="2">
        <v>23.51</v>
      </c>
      <c r="L83">
        <f t="shared" ca="1" si="3"/>
        <v>14.814739490552107</v>
      </c>
      <c r="M83">
        <f t="shared" ca="1" si="4"/>
        <v>12.96352094503496</v>
      </c>
      <c r="N83">
        <f t="shared" ca="1" si="5"/>
        <v>12.005611050876508</v>
      </c>
      <c r="Q83" s="2">
        <v>3</v>
      </c>
      <c r="R83" s="2">
        <v>24.97</v>
      </c>
      <c r="S83">
        <f t="shared" ca="1" si="10"/>
        <v>12.461490406485666</v>
      </c>
      <c r="T83">
        <f t="shared" ca="1" si="11"/>
        <v>12.299502195716126</v>
      </c>
      <c r="U83">
        <f t="shared" ca="1" si="12"/>
        <v>11.530170004209715</v>
      </c>
    </row>
    <row r="84" spans="4:21" ht="14.4" thickBot="1" x14ac:dyDescent="0.3">
      <c r="D84" s="2">
        <v>6.4</v>
      </c>
      <c r="E84" s="2">
        <v>24.73</v>
      </c>
      <c r="F84">
        <f t="shared" ca="1" si="0"/>
        <v>24.853991991172926</v>
      </c>
      <c r="G84">
        <f t="shared" ca="1" si="1"/>
        <v>22.437294332405095</v>
      </c>
      <c r="H84">
        <f t="shared" ca="1" si="2"/>
        <v>18.55135981767593</v>
      </c>
      <c r="J84" s="2">
        <v>4.9000000000000004</v>
      </c>
      <c r="K84" s="2">
        <v>23.35</v>
      </c>
      <c r="L84">
        <f t="shared" ca="1" si="3"/>
        <v>14.730530996819351</v>
      </c>
      <c r="M84">
        <f t="shared" ca="1" si="4"/>
        <v>12.011130184662143</v>
      </c>
      <c r="N84">
        <f t="shared" ca="1" si="5"/>
        <v>11.840791941517292</v>
      </c>
      <c r="Q84" s="2">
        <v>3.1</v>
      </c>
      <c r="R84" s="2">
        <v>25</v>
      </c>
      <c r="S84">
        <f t="shared" ca="1" si="10"/>
        <v>12.429920662181669</v>
      </c>
      <c r="T84">
        <f t="shared" ca="1" si="11"/>
        <v>12.419471190306147</v>
      </c>
      <c r="U84">
        <f t="shared" ca="1" si="12"/>
        <v>11.805533052926254</v>
      </c>
    </row>
    <row r="85" spans="4:21" ht="14.4" thickBot="1" x14ac:dyDescent="0.3">
      <c r="D85" s="2">
        <v>6.5</v>
      </c>
      <c r="E85" s="2">
        <v>24.65</v>
      </c>
      <c r="F85">
        <f t="shared" ca="1" si="0"/>
        <v>25.075531735799078</v>
      </c>
      <c r="G85">
        <f t="shared" ca="1" si="1"/>
        <v>22.408346852272324</v>
      </c>
      <c r="H85">
        <f t="shared" ca="1" si="2"/>
        <v>18.466511456335407</v>
      </c>
      <c r="J85" s="2">
        <v>5</v>
      </c>
      <c r="K85" s="2">
        <v>23.18</v>
      </c>
      <c r="L85">
        <f t="shared" ca="1" si="3"/>
        <v>14.429354204972432</v>
      </c>
      <c r="M85">
        <f t="shared" ca="1" si="4"/>
        <v>12.210250036799675</v>
      </c>
      <c r="N85">
        <f t="shared" ca="1" si="5"/>
        <v>11.145679063313096</v>
      </c>
      <c r="Q85" s="2">
        <v>3.2</v>
      </c>
      <c r="R85" s="2">
        <v>24.98</v>
      </c>
      <c r="S85">
        <f t="shared" ca="1" si="10"/>
        <v>12.887241041059522</v>
      </c>
      <c r="T85">
        <f t="shared" ca="1" si="11"/>
        <v>12.213837636811149</v>
      </c>
      <c r="U85">
        <f t="shared" ca="1" si="12"/>
        <v>11.244787433700825</v>
      </c>
    </row>
    <row r="86" spans="4:21" ht="14.4" thickBot="1" x14ac:dyDescent="0.3">
      <c r="D86" s="2">
        <v>6.6</v>
      </c>
      <c r="E86" s="2">
        <v>24.56</v>
      </c>
      <c r="F86">
        <f t="shared" ref="F86:F147" ca="1" si="13">RAND()+E86</f>
        <v>24.888794829939354</v>
      </c>
      <c r="G86">
        <f t="shared" ca="1" si="1"/>
        <v>22.544697370062821</v>
      </c>
      <c r="H86">
        <f t="shared" ca="1" si="2"/>
        <v>17.87365972678182</v>
      </c>
      <c r="J86" s="2">
        <v>5.0999999999999996</v>
      </c>
      <c r="K86" s="2">
        <v>23</v>
      </c>
      <c r="L86">
        <f t="shared" ca="1" si="3"/>
        <v>13.794369632624898</v>
      </c>
      <c r="M86">
        <f t="shared" ca="1" si="4"/>
        <v>12.498450958456832</v>
      </c>
      <c r="N86">
        <f t="shared" ca="1" si="5"/>
        <v>10.63928057557975</v>
      </c>
      <c r="Q86" s="2">
        <v>3.3</v>
      </c>
      <c r="R86" s="2">
        <v>24.95</v>
      </c>
      <c r="S86">
        <f t="shared" ca="1" si="10"/>
        <v>12.6184881204323</v>
      </c>
      <c r="T86">
        <f t="shared" ca="1" si="11"/>
        <v>11.962110699116696</v>
      </c>
      <c r="U86">
        <f t="shared" ca="1" si="12"/>
        <v>11.79142036544112</v>
      </c>
    </row>
    <row r="87" spans="4:21" ht="14.4" thickBot="1" x14ac:dyDescent="0.3">
      <c r="D87" s="2">
        <v>6.7</v>
      </c>
      <c r="E87" s="2">
        <v>24.47</v>
      </c>
      <c r="F87">
        <f t="shared" ca="1" si="13"/>
        <v>24.578663474192723</v>
      </c>
      <c r="G87">
        <f t="shared" ref="G87:G147" ca="1" si="14">E87-2.5+RAND()</f>
        <v>22.179336510176324</v>
      </c>
      <c r="H87">
        <f t="shared" ref="H87:H147" ca="1" si="15">RAND()+E87-7</f>
        <v>17.939104389724434</v>
      </c>
      <c r="J87" s="2">
        <v>5.2</v>
      </c>
      <c r="K87" s="2">
        <v>24</v>
      </c>
      <c r="L87">
        <f t="shared" ca="1" si="3"/>
        <v>14.919567730316292</v>
      </c>
      <c r="M87">
        <f t="shared" ca="1" si="4"/>
        <v>13.144631325020969</v>
      </c>
      <c r="N87">
        <f t="shared" ca="1" si="5"/>
        <v>11.893846390900363</v>
      </c>
      <c r="Q87" s="2">
        <v>3.4</v>
      </c>
      <c r="R87" s="2">
        <v>24.91</v>
      </c>
      <c r="S87">
        <f t="shared" ca="1" si="10"/>
        <v>12.049409165616044</v>
      </c>
      <c r="T87">
        <f t="shared" ca="1" si="11"/>
        <v>11.660502223472857</v>
      </c>
      <c r="U87">
        <f t="shared" ca="1" si="12"/>
        <v>11.41842442308559</v>
      </c>
    </row>
    <row r="88" spans="4:21" ht="14.4" thickBot="1" x14ac:dyDescent="0.3">
      <c r="D88" s="2">
        <v>6.8</v>
      </c>
      <c r="E88" s="2">
        <v>24.37</v>
      </c>
      <c r="F88">
        <f t="shared" ca="1" si="13"/>
        <v>25.007712870224871</v>
      </c>
      <c r="G88">
        <f t="shared" ca="1" si="14"/>
        <v>22.269046917979946</v>
      </c>
      <c r="H88">
        <f t="shared" ca="1" si="15"/>
        <v>17.888306013312373</v>
      </c>
      <c r="J88" s="2">
        <v>5.3</v>
      </c>
      <c r="K88" s="2">
        <v>24.5</v>
      </c>
      <c r="L88">
        <f t="shared" ca="1" si="3"/>
        <v>15.393046375630691</v>
      </c>
      <c r="M88">
        <f t="shared" ca="1" si="4"/>
        <v>13.829084036431867</v>
      </c>
      <c r="N88">
        <f t="shared" ca="1" si="5"/>
        <v>12.875980032068412</v>
      </c>
      <c r="Q88" s="2">
        <v>3.5</v>
      </c>
      <c r="R88" s="2">
        <v>24.86</v>
      </c>
      <c r="S88">
        <f t="shared" ca="1" si="10"/>
        <v>12.593286784026862</v>
      </c>
      <c r="T88">
        <f t="shared" ca="1" si="11"/>
        <v>12.216893961615774</v>
      </c>
      <c r="U88">
        <f t="shared" ca="1" si="12"/>
        <v>11.332082532016482</v>
      </c>
    </row>
    <row r="89" spans="4:21" ht="14.4" thickBot="1" x14ac:dyDescent="0.3">
      <c r="D89" s="2">
        <v>6.9</v>
      </c>
      <c r="E89" s="2">
        <v>24.27</v>
      </c>
      <c r="F89">
        <f t="shared" ca="1" si="13"/>
        <v>24.536697621761682</v>
      </c>
      <c r="G89">
        <f t="shared" ca="1" si="14"/>
        <v>22.114197674220371</v>
      </c>
      <c r="H89">
        <f t="shared" ca="1" si="15"/>
        <v>17.372241371772731</v>
      </c>
      <c r="J89" s="2">
        <v>5.4</v>
      </c>
      <c r="K89" s="2">
        <v>24.75</v>
      </c>
      <c r="L89">
        <f t="shared" ca="1" si="3"/>
        <v>15.91213581428905</v>
      </c>
      <c r="M89">
        <f t="shared" ca="1" si="4"/>
        <v>13.449689140799135</v>
      </c>
      <c r="N89">
        <f t="shared" ca="1" si="5"/>
        <v>12.883473919597696</v>
      </c>
      <c r="Q89" s="2">
        <v>3.6</v>
      </c>
      <c r="R89" s="2">
        <v>24.8</v>
      </c>
      <c r="S89">
        <f t="shared" ca="1" si="10"/>
        <v>12.193726825438535</v>
      </c>
      <c r="T89">
        <f t="shared" ca="1" si="11"/>
        <v>11.717180398261373</v>
      </c>
      <c r="U89">
        <f t="shared" ca="1" si="12"/>
        <v>10.850231828011399</v>
      </c>
    </row>
    <row r="90" spans="4:21" ht="14.4" thickBot="1" x14ac:dyDescent="0.3">
      <c r="D90" s="2">
        <v>7</v>
      </c>
      <c r="E90" s="2">
        <v>24.16</v>
      </c>
      <c r="F90">
        <f t="shared" ca="1" si="13"/>
        <v>24.651561148569236</v>
      </c>
      <c r="G90">
        <f t="shared" ca="1" si="14"/>
        <v>21.782978558369425</v>
      </c>
      <c r="H90">
        <f t="shared" ca="1" si="15"/>
        <v>17.516738883795878</v>
      </c>
      <c r="J90" s="2">
        <v>5.5</v>
      </c>
      <c r="K90" s="2">
        <v>24.88</v>
      </c>
      <c r="L90">
        <f t="shared" ca="1" si="3"/>
        <v>15.602733424983114</v>
      </c>
      <c r="M90">
        <f t="shared" ca="1" si="4"/>
        <v>14.020596068816356</v>
      </c>
      <c r="N90">
        <f t="shared" ca="1" si="5"/>
        <v>13.183443692842481</v>
      </c>
      <c r="Q90" s="2">
        <v>3.7</v>
      </c>
      <c r="R90" s="2">
        <v>24.73</v>
      </c>
      <c r="S90">
        <f t="shared" ca="1" si="10"/>
        <v>11.909989410751759</v>
      </c>
      <c r="T90">
        <f t="shared" ca="1" si="11"/>
        <v>12.087540155996795</v>
      </c>
      <c r="U90">
        <f t="shared" ca="1" si="12"/>
        <v>11.361653935650931</v>
      </c>
    </row>
    <row r="91" spans="4:21" ht="14.4" thickBot="1" x14ac:dyDescent="0.3">
      <c r="D91" s="2">
        <v>7.1</v>
      </c>
      <c r="E91" s="2">
        <v>24.05</v>
      </c>
      <c r="F91">
        <f t="shared" ca="1" si="13"/>
        <v>24.483344179525865</v>
      </c>
      <c r="G91">
        <f t="shared" ca="1" si="14"/>
        <v>21.882052924752625</v>
      </c>
      <c r="H91">
        <f t="shared" ca="1" si="15"/>
        <v>17.179875896800759</v>
      </c>
      <c r="J91" s="2">
        <v>5.6</v>
      </c>
      <c r="K91" s="2">
        <v>24.94</v>
      </c>
      <c r="L91">
        <f t="shared" ca="1" si="3"/>
        <v>15.80469132095746</v>
      </c>
      <c r="M91">
        <f t="shared" ca="1" si="4"/>
        <v>14.262634259895044</v>
      </c>
      <c r="N91">
        <f t="shared" ca="1" si="5"/>
        <v>13.20795445263621</v>
      </c>
      <c r="Q91" s="2">
        <v>3.8</v>
      </c>
      <c r="R91" s="2">
        <v>24.65</v>
      </c>
      <c r="S91">
        <f t="shared" ca="1" si="10"/>
        <v>11.986763220731845</v>
      </c>
      <c r="T91">
        <f t="shared" ca="1" si="11"/>
        <v>11.535427645545536</v>
      </c>
      <c r="U91">
        <f t="shared" ca="1" si="12"/>
        <v>11.536424121230311</v>
      </c>
    </row>
    <row r="92" spans="4:21" ht="14.4" thickBot="1" x14ac:dyDescent="0.3">
      <c r="D92" s="2">
        <v>7.2</v>
      </c>
      <c r="E92" s="2">
        <v>23.93</v>
      </c>
      <c r="F92">
        <f t="shared" ca="1" si="13"/>
        <v>24.661547010134079</v>
      </c>
      <c r="G92">
        <f t="shared" ca="1" si="14"/>
        <v>21.893539531563146</v>
      </c>
      <c r="H92">
        <f t="shared" ca="1" si="15"/>
        <v>17.913756580142355</v>
      </c>
      <c r="J92" s="2">
        <v>5.7</v>
      </c>
      <c r="K92" s="2">
        <v>24.97</v>
      </c>
      <c r="L92">
        <f t="shared" ca="1" si="3"/>
        <v>16.156830528052364</v>
      </c>
      <c r="M92">
        <f t="shared" ca="1" si="4"/>
        <v>13.735305221547073</v>
      </c>
      <c r="N92">
        <f t="shared" ca="1" si="5"/>
        <v>12.887287034530621</v>
      </c>
      <c r="Q92" s="2">
        <v>3.9</v>
      </c>
      <c r="R92" s="2">
        <v>24.56</v>
      </c>
      <c r="S92">
        <f t="shared" ca="1" si="10"/>
        <v>12.455459303413104</v>
      </c>
      <c r="T92">
        <f t="shared" ca="1" si="11"/>
        <v>11.243277723095016</v>
      </c>
      <c r="U92">
        <f t="shared" ca="1" si="12"/>
        <v>11.368703283850802</v>
      </c>
    </row>
    <row r="93" spans="4:21" ht="14.4" thickBot="1" x14ac:dyDescent="0.3">
      <c r="D93" s="2">
        <v>7.3</v>
      </c>
      <c r="E93" s="2">
        <v>23.8</v>
      </c>
      <c r="F93">
        <f t="shared" ca="1" si="13"/>
        <v>24.791779047158727</v>
      </c>
      <c r="G93">
        <f t="shared" ca="1" si="14"/>
        <v>21.597596354605443</v>
      </c>
      <c r="H93">
        <f t="shared" ca="1" si="15"/>
        <v>17.083801576891542</v>
      </c>
      <c r="J93" s="2">
        <v>5.8</v>
      </c>
      <c r="K93" s="2">
        <v>25</v>
      </c>
      <c r="L93">
        <f t="shared" ca="1" si="3"/>
        <v>16.266526760631333</v>
      </c>
      <c r="M93">
        <f t="shared" ca="1" si="4"/>
        <v>14.341975435128635</v>
      </c>
      <c r="N93">
        <f t="shared" ca="1" si="5"/>
        <v>12.704391988430263</v>
      </c>
      <c r="Q93" s="2">
        <v>4</v>
      </c>
      <c r="R93" s="2">
        <v>24.47</v>
      </c>
      <c r="S93">
        <f t="shared" ca="1" si="10"/>
        <v>11.591775749886324</v>
      </c>
      <c r="T93">
        <f t="shared" ca="1" si="11"/>
        <v>11.491001327029654</v>
      </c>
      <c r="U93">
        <f t="shared" ca="1" si="12"/>
        <v>11.279128221445877</v>
      </c>
    </row>
    <row r="94" spans="4:21" ht="14.4" thickBot="1" x14ac:dyDescent="0.3">
      <c r="D94" s="2">
        <v>7.4</v>
      </c>
      <c r="E94" s="2">
        <v>23.66</v>
      </c>
      <c r="F94">
        <f t="shared" ca="1" si="13"/>
        <v>24.164652441579989</v>
      </c>
      <c r="G94">
        <f t="shared" ca="1" si="14"/>
        <v>21.812235347049771</v>
      </c>
      <c r="H94">
        <f t="shared" ca="1" si="15"/>
        <v>16.854876397223979</v>
      </c>
      <c r="J94" s="2">
        <v>5.9</v>
      </c>
      <c r="K94" s="2">
        <v>24.98</v>
      </c>
      <c r="L94">
        <f t="shared" ca="1" si="3"/>
        <v>15.720169035010239</v>
      </c>
      <c r="M94">
        <f t="shared" ca="1" si="4"/>
        <v>14.232111622841217</v>
      </c>
      <c r="N94">
        <f t="shared" ca="1" si="5"/>
        <v>13.435661862672205</v>
      </c>
      <c r="Q94" s="2">
        <v>4.0999999999999996</v>
      </c>
      <c r="R94" s="2">
        <v>24.37</v>
      </c>
      <c r="S94">
        <f t="shared" ca="1" si="10"/>
        <v>12.336001289004891</v>
      </c>
      <c r="T94">
        <f t="shared" ca="1" si="11"/>
        <v>11.21131564595964</v>
      </c>
      <c r="U94">
        <f t="shared" ca="1" si="12"/>
        <v>10.832423248408752</v>
      </c>
    </row>
    <row r="95" spans="4:21" ht="14.4" thickBot="1" x14ac:dyDescent="0.3">
      <c r="D95" s="2">
        <v>7.5</v>
      </c>
      <c r="E95" s="2">
        <v>23.51</v>
      </c>
      <c r="F95">
        <f t="shared" ca="1" si="13"/>
        <v>23.809313408538298</v>
      </c>
      <c r="G95">
        <f t="shared" ca="1" si="14"/>
        <v>21.820741508858518</v>
      </c>
      <c r="H95">
        <f t="shared" ca="1" si="15"/>
        <v>16.541147238284715</v>
      </c>
      <c r="J95" s="2">
        <v>6</v>
      </c>
      <c r="K95" s="2">
        <v>24.95</v>
      </c>
      <c r="L95">
        <f t="shared" ca="1" si="3"/>
        <v>16.115724284043974</v>
      </c>
      <c r="M95">
        <f t="shared" ca="1" si="4"/>
        <v>14.273901574588791</v>
      </c>
      <c r="N95">
        <f t="shared" ca="1" si="5"/>
        <v>13.041943324593991</v>
      </c>
      <c r="Q95" s="2">
        <v>4.2</v>
      </c>
      <c r="R95" s="2">
        <v>24.27</v>
      </c>
      <c r="S95">
        <f t="shared" ca="1" si="10"/>
        <v>11.797205703397339</v>
      </c>
      <c r="T95">
        <f t="shared" ca="1" si="11"/>
        <v>11.384223545545051</v>
      </c>
      <c r="U95">
        <f t="shared" ca="1" si="12"/>
        <v>10.973178472606623</v>
      </c>
    </row>
    <row r="96" spans="4:21" ht="14.4" thickBot="1" x14ac:dyDescent="0.3">
      <c r="D96" s="2">
        <v>7.6</v>
      </c>
      <c r="E96" s="2">
        <v>23.35</v>
      </c>
      <c r="F96">
        <f t="shared" ca="1" si="13"/>
        <v>24.066747908313385</v>
      </c>
      <c r="G96">
        <f t="shared" ca="1" si="14"/>
        <v>21.169846655037826</v>
      </c>
      <c r="H96">
        <f t="shared" ca="1" si="15"/>
        <v>16.379553193698555</v>
      </c>
      <c r="J96" s="2">
        <v>6.1</v>
      </c>
      <c r="K96" s="2">
        <v>24.91</v>
      </c>
      <c r="L96">
        <f t="shared" ca="1" si="3"/>
        <v>15.970729218258416</v>
      </c>
      <c r="M96">
        <f t="shared" ca="1" si="4"/>
        <v>13.950372436997016</v>
      </c>
      <c r="N96">
        <f t="shared" ca="1" si="5"/>
        <v>13.10710093183911</v>
      </c>
      <c r="Q96" s="2">
        <v>4.3</v>
      </c>
      <c r="R96" s="2">
        <v>24.16</v>
      </c>
      <c r="S96">
        <f t="shared" ca="1" si="10"/>
        <v>11.220421365880668</v>
      </c>
      <c r="T96">
        <f t="shared" ca="1" si="11"/>
        <v>11.127487714104568</v>
      </c>
      <c r="U96">
        <f t="shared" ca="1" si="12"/>
        <v>10.727021039338496</v>
      </c>
    </row>
    <row r="97" spans="4:21" ht="14.4" thickBot="1" x14ac:dyDescent="0.3">
      <c r="D97" s="2">
        <v>7.7</v>
      </c>
      <c r="E97" s="2">
        <v>23.18</v>
      </c>
      <c r="F97">
        <f t="shared" ca="1" si="13"/>
        <v>23.594712577622214</v>
      </c>
      <c r="G97">
        <f t="shared" ca="1" si="14"/>
        <v>21.396189794458436</v>
      </c>
      <c r="H97">
        <f t="shared" ca="1" si="15"/>
        <v>17.010749677923986</v>
      </c>
      <c r="J97" s="2">
        <v>6.2</v>
      </c>
      <c r="K97" s="2">
        <v>24.86</v>
      </c>
      <c r="L97">
        <f t="shared" ca="1" si="3"/>
        <v>15.779814068490925</v>
      </c>
      <c r="M97">
        <f t="shared" ca="1" si="4"/>
        <v>14.070102603829884</v>
      </c>
      <c r="N97">
        <f t="shared" ca="1" si="5"/>
        <v>12.517088880336471</v>
      </c>
      <c r="Q97" s="2">
        <v>4.4000000000000004</v>
      </c>
      <c r="R97" s="2">
        <v>24.05</v>
      </c>
      <c r="S97">
        <f t="shared" ca="1" si="10"/>
        <v>11.540531366660758</v>
      </c>
      <c r="T97">
        <f t="shared" ca="1" si="11"/>
        <v>11.092642506327181</v>
      </c>
      <c r="U97">
        <f t="shared" ca="1" si="12"/>
        <v>11.049777393894999</v>
      </c>
    </row>
    <row r="98" spans="4:21" ht="14.4" thickBot="1" x14ac:dyDescent="0.3">
      <c r="D98" s="2">
        <v>7.8</v>
      </c>
      <c r="E98" s="2">
        <v>23</v>
      </c>
      <c r="F98">
        <f t="shared" ca="1" si="13"/>
        <v>23.151924053126077</v>
      </c>
      <c r="G98">
        <f t="shared" ca="1" si="14"/>
        <v>20.919849093115914</v>
      </c>
      <c r="H98">
        <f t="shared" ca="1" si="15"/>
        <v>16.890251439056414</v>
      </c>
      <c r="J98" s="2">
        <v>6.3</v>
      </c>
      <c r="K98" s="2">
        <v>24.8</v>
      </c>
      <c r="L98">
        <f t="shared" ca="1" si="3"/>
        <v>15.383819687148574</v>
      </c>
      <c r="M98">
        <f t="shared" ca="1" si="4"/>
        <v>13.337946066401678</v>
      </c>
      <c r="N98">
        <f t="shared" ca="1" si="5"/>
        <v>12.498294454763791</v>
      </c>
      <c r="Q98" s="2">
        <v>4.5</v>
      </c>
      <c r="R98" s="2">
        <v>23.93</v>
      </c>
      <c r="S98">
        <f t="shared" ca="1" si="10"/>
        <v>11.761188744846784</v>
      </c>
      <c r="T98">
        <f t="shared" ca="1" si="11"/>
        <v>10.465775172875546</v>
      </c>
      <c r="U98">
        <f t="shared" ca="1" si="12"/>
        <v>10.58541151418838</v>
      </c>
    </row>
    <row r="99" spans="4:21" ht="14.4" thickBot="1" x14ac:dyDescent="0.3">
      <c r="D99" s="2">
        <v>7.9</v>
      </c>
      <c r="E99" s="2">
        <v>24</v>
      </c>
      <c r="F99">
        <f t="shared" ca="1" si="13"/>
        <v>24.993668421479956</v>
      </c>
      <c r="G99">
        <f t="shared" ca="1" si="14"/>
        <v>21.80463262682532</v>
      </c>
      <c r="H99">
        <f t="shared" ca="1" si="15"/>
        <v>17.705958474232844</v>
      </c>
      <c r="J99" s="2">
        <v>6.4</v>
      </c>
      <c r="K99" s="2">
        <v>24.73</v>
      </c>
      <c r="L99">
        <f t="shared" ca="1" si="3"/>
        <v>15.248428886608195</v>
      </c>
      <c r="M99">
        <f t="shared" ca="1" si="4"/>
        <v>13.853816465131015</v>
      </c>
      <c r="N99">
        <f t="shared" ca="1" si="5"/>
        <v>13.22342772308374</v>
      </c>
      <c r="Q99" s="2">
        <v>4.5999999999999996</v>
      </c>
      <c r="R99" s="2">
        <v>23.8</v>
      </c>
      <c r="S99">
        <f t="shared" ca="1" si="10"/>
        <v>11.274925142943356</v>
      </c>
      <c r="T99">
        <f t="shared" ca="1" si="11"/>
        <v>10.983805563128168</v>
      </c>
      <c r="U99">
        <f t="shared" ca="1" si="12"/>
        <v>10.785099657063807</v>
      </c>
    </row>
    <row r="100" spans="4:21" ht="14.4" thickBot="1" x14ac:dyDescent="0.3">
      <c r="D100" s="2">
        <v>8</v>
      </c>
      <c r="E100" s="2">
        <v>24.5</v>
      </c>
      <c r="F100">
        <f t="shared" ca="1" si="13"/>
        <v>24.685864828538346</v>
      </c>
      <c r="G100">
        <f t="shared" ca="1" si="14"/>
        <v>22.756464983820365</v>
      </c>
      <c r="H100">
        <f t="shared" ca="1" si="15"/>
        <v>17.605793328305502</v>
      </c>
      <c r="J100" s="2">
        <v>6.5</v>
      </c>
      <c r="K100" s="2">
        <v>24.65</v>
      </c>
      <c r="L100">
        <f t="shared" ca="1" si="3"/>
        <v>15.18456814630129</v>
      </c>
      <c r="M100">
        <f t="shared" ca="1" si="4"/>
        <v>13.26058191750349</v>
      </c>
      <c r="N100">
        <f t="shared" ca="1" si="5"/>
        <v>12.266987572680843</v>
      </c>
      <c r="Q100" s="2">
        <v>4.7</v>
      </c>
      <c r="R100" s="2">
        <v>23.66</v>
      </c>
      <c r="S100">
        <f t="shared" ca="1" si="10"/>
        <v>11.013047905250165</v>
      </c>
      <c r="T100">
        <f t="shared" ca="1" si="11"/>
        <v>10.338046580802558</v>
      </c>
      <c r="U100">
        <f t="shared" ca="1" si="12"/>
        <v>10.144740686377073</v>
      </c>
    </row>
    <row r="101" spans="4:21" ht="14.4" thickBot="1" x14ac:dyDescent="0.3">
      <c r="D101" s="2">
        <v>8.1</v>
      </c>
      <c r="E101" s="2">
        <v>24.75</v>
      </c>
      <c r="F101">
        <f t="shared" ca="1" si="13"/>
        <v>25.363058687970526</v>
      </c>
      <c r="G101">
        <f t="shared" ca="1" si="14"/>
        <v>22.957031373900225</v>
      </c>
      <c r="H101">
        <f t="shared" ca="1" si="15"/>
        <v>18.467822293179644</v>
      </c>
      <c r="J101" s="2">
        <v>6.6</v>
      </c>
      <c r="K101" s="2">
        <v>24.56</v>
      </c>
      <c r="L101">
        <f t="shared" ca="1" si="3"/>
        <v>15.906507522162979</v>
      </c>
      <c r="M101">
        <f t="shared" ca="1" si="4"/>
        <v>13.792280280871712</v>
      </c>
      <c r="N101">
        <f t="shared" ca="1" si="5"/>
        <v>12.767030537923681</v>
      </c>
      <c r="Q101" s="2">
        <v>4.8</v>
      </c>
      <c r="R101" s="2">
        <v>23.51</v>
      </c>
      <c r="S101">
        <f t="shared" ca="1" si="10"/>
        <v>11.225466107813283</v>
      </c>
      <c r="T101">
        <f t="shared" ca="1" si="11"/>
        <v>10.155115821601147</v>
      </c>
      <c r="U101">
        <f t="shared" ca="1" si="12"/>
        <v>9.916063479373932</v>
      </c>
    </row>
    <row r="102" spans="4:21" ht="14.4" thickBot="1" x14ac:dyDescent="0.3">
      <c r="D102" s="2">
        <v>8.1999999999999993</v>
      </c>
      <c r="E102" s="2">
        <v>24.88</v>
      </c>
      <c r="F102">
        <f t="shared" ca="1" si="13"/>
        <v>25.493785769133186</v>
      </c>
      <c r="G102">
        <f t="shared" ca="1" si="14"/>
        <v>23.049647189098568</v>
      </c>
      <c r="H102">
        <f t="shared" ca="1" si="15"/>
        <v>18.561920007206965</v>
      </c>
      <c r="J102" s="2">
        <v>6.7</v>
      </c>
      <c r="K102" s="2">
        <v>24.47</v>
      </c>
      <c r="L102">
        <f t="shared" ref="L102:L162" ca="1" si="16">K102-9.5+RAND()</f>
        <v>15.814496932139065</v>
      </c>
      <c r="M102">
        <f t="shared" ref="M102:M162" ca="1" si="17">K102-11.5+RAND()</f>
        <v>13.464578635104788</v>
      </c>
      <c r="N102">
        <f t="shared" ref="N102:N162" ca="1" si="18">K102-12.5+RAND()</f>
        <v>12.291865051939675</v>
      </c>
      <c r="Q102" s="2">
        <v>4.9000000000000004</v>
      </c>
      <c r="R102" s="2">
        <v>23.35</v>
      </c>
      <c r="S102">
        <f t="shared" ca="1" si="10"/>
        <v>10.788556165180761</v>
      </c>
      <c r="T102">
        <f t="shared" ca="1" si="11"/>
        <v>10.810971845756491</v>
      </c>
      <c r="U102">
        <f t="shared" ca="1" si="12"/>
        <v>9.7812682613377326</v>
      </c>
    </row>
    <row r="103" spans="4:21" ht="14.4" thickBot="1" x14ac:dyDescent="0.3">
      <c r="D103" s="2">
        <v>8.3000000000000007</v>
      </c>
      <c r="E103" s="2">
        <v>24.94</v>
      </c>
      <c r="F103">
        <f t="shared" ca="1" si="13"/>
        <v>25.090978959031265</v>
      </c>
      <c r="G103">
        <f t="shared" ca="1" si="14"/>
        <v>22.460521154966553</v>
      </c>
      <c r="H103">
        <f t="shared" ca="1" si="15"/>
        <v>18.788175754045863</v>
      </c>
      <c r="J103" s="2">
        <v>6.8</v>
      </c>
      <c r="K103" s="2">
        <v>24.37</v>
      </c>
      <c r="L103">
        <f t="shared" ca="1" si="16"/>
        <v>15.331038875653821</v>
      </c>
      <c r="M103">
        <f t="shared" ca="1" si="17"/>
        <v>13.450981103215756</v>
      </c>
      <c r="N103">
        <f t="shared" ca="1" si="18"/>
        <v>12.269381992690626</v>
      </c>
      <c r="Q103" s="2">
        <v>5</v>
      </c>
      <c r="R103" s="2">
        <v>23.18</v>
      </c>
      <c r="S103">
        <f t="shared" ca="1" si="10"/>
        <v>10.94117805317758</v>
      </c>
      <c r="T103">
        <f t="shared" ca="1" si="11"/>
        <v>10.502802429218555</v>
      </c>
      <c r="U103">
        <f t="shared" ca="1" si="12"/>
        <v>10.096340709851955</v>
      </c>
    </row>
    <row r="104" spans="4:21" ht="14.4" thickBot="1" x14ac:dyDescent="0.3">
      <c r="D104" s="2">
        <v>8.4</v>
      </c>
      <c r="E104" s="2">
        <v>24.97</v>
      </c>
      <c r="F104">
        <f t="shared" ca="1" si="13"/>
        <v>25.54300982723111</v>
      </c>
      <c r="G104">
        <f t="shared" ca="1" si="14"/>
        <v>23.079541377220814</v>
      </c>
      <c r="H104">
        <f t="shared" ca="1" si="15"/>
        <v>18.782734362180936</v>
      </c>
      <c r="J104" s="2">
        <v>6.9</v>
      </c>
      <c r="K104" s="2">
        <v>24.27</v>
      </c>
      <c r="L104">
        <f t="shared" ca="1" si="16"/>
        <v>15.13672791155537</v>
      </c>
      <c r="M104">
        <f t="shared" ca="1" si="17"/>
        <v>13.39435868091469</v>
      </c>
      <c r="N104">
        <f t="shared" ca="1" si="18"/>
        <v>11.790732527255411</v>
      </c>
      <c r="Q104" s="2">
        <v>5.0999999999999996</v>
      </c>
      <c r="R104" s="2">
        <v>23</v>
      </c>
      <c r="S104">
        <f t="shared" ca="1" si="10"/>
        <v>10.495948215812255</v>
      </c>
      <c r="T104">
        <f t="shared" ca="1" si="11"/>
        <v>10.143076979928232</v>
      </c>
      <c r="U104">
        <f t="shared" ca="1" si="12"/>
        <v>9.2452277574237698</v>
      </c>
    </row>
    <row r="105" spans="4:21" ht="14.4" thickBot="1" x14ac:dyDescent="0.3">
      <c r="D105" s="2">
        <v>8.5</v>
      </c>
      <c r="E105" s="2">
        <v>25</v>
      </c>
      <c r="F105">
        <f t="shared" ca="1" si="13"/>
        <v>25.722609790227771</v>
      </c>
      <c r="G105">
        <f t="shared" ca="1" si="14"/>
        <v>22.546531662070734</v>
      </c>
      <c r="H105">
        <f t="shared" ca="1" si="15"/>
        <v>18.80318146636213</v>
      </c>
      <c r="J105" s="2">
        <v>7</v>
      </c>
      <c r="K105" s="2">
        <v>24.16</v>
      </c>
      <c r="L105">
        <f t="shared" ca="1" si="16"/>
        <v>14.851056385787237</v>
      </c>
      <c r="M105">
        <f t="shared" ca="1" si="17"/>
        <v>13.154043317010908</v>
      </c>
      <c r="N105">
        <f t="shared" ca="1" si="18"/>
        <v>11.937530449210328</v>
      </c>
      <c r="Q105" s="2">
        <v>5.2</v>
      </c>
      <c r="R105" s="2">
        <v>24</v>
      </c>
      <c r="S105">
        <f t="shared" ca="1" si="10"/>
        <v>11.804651944265913</v>
      </c>
      <c r="T105">
        <f t="shared" ca="1" si="11"/>
        <v>10.959107515594585</v>
      </c>
      <c r="U105">
        <f t="shared" ca="1" si="12"/>
        <v>10.04805553837906</v>
      </c>
    </row>
    <row r="106" spans="4:21" ht="14.4" thickBot="1" x14ac:dyDescent="0.3">
      <c r="D106" s="2">
        <v>8.6</v>
      </c>
      <c r="E106" s="2">
        <v>24.98</v>
      </c>
      <c r="F106">
        <f t="shared" ca="1" si="13"/>
        <v>25.617758687409484</v>
      </c>
      <c r="G106">
        <f t="shared" ca="1" si="14"/>
        <v>22.534139942763261</v>
      </c>
      <c r="H106">
        <f t="shared" ca="1" si="15"/>
        <v>18.921322333898129</v>
      </c>
      <c r="J106" s="2">
        <v>7.1</v>
      </c>
      <c r="K106" s="2">
        <v>24.05</v>
      </c>
      <c r="L106">
        <f t="shared" ca="1" si="16"/>
        <v>15.288054498952212</v>
      </c>
      <c r="M106">
        <f t="shared" ca="1" si="17"/>
        <v>12.771998498375039</v>
      </c>
      <c r="N106">
        <f t="shared" ca="1" si="18"/>
        <v>11.79310317366747</v>
      </c>
      <c r="Q106" s="2">
        <v>5.3</v>
      </c>
      <c r="R106" s="2">
        <v>24.5</v>
      </c>
      <c r="S106">
        <f t="shared" ca="1" si="10"/>
        <v>11.540555827393856</v>
      </c>
      <c r="T106">
        <f t="shared" ca="1" si="11"/>
        <v>11.234349276751256</v>
      </c>
      <c r="U106">
        <f t="shared" ca="1" si="12"/>
        <v>11.273967255204909</v>
      </c>
    </row>
    <row r="107" spans="4:21" ht="14.4" thickBot="1" x14ac:dyDescent="0.3">
      <c r="D107" s="2">
        <v>8.6999999999999993</v>
      </c>
      <c r="E107" s="2">
        <v>24.95</v>
      </c>
      <c r="F107">
        <f t="shared" ca="1" si="13"/>
        <v>25.806120046048484</v>
      </c>
      <c r="G107">
        <f t="shared" ca="1" si="14"/>
        <v>22.677289082695591</v>
      </c>
      <c r="H107">
        <f t="shared" ca="1" si="15"/>
        <v>18.425180324131816</v>
      </c>
      <c r="J107" s="2">
        <v>7.2</v>
      </c>
      <c r="K107" s="2">
        <v>23.93</v>
      </c>
      <c r="L107">
        <f t="shared" ca="1" si="16"/>
        <v>14.922648923632696</v>
      </c>
      <c r="M107">
        <f t="shared" ca="1" si="17"/>
        <v>12.906905952954279</v>
      </c>
      <c r="N107">
        <f t="shared" ca="1" si="18"/>
        <v>11.776775006794566</v>
      </c>
      <c r="Q107" s="2">
        <v>5.4</v>
      </c>
      <c r="R107" s="2">
        <v>24.75</v>
      </c>
      <c r="S107">
        <f t="shared" ca="1" si="10"/>
        <v>12.128283334038539</v>
      </c>
      <c r="T107">
        <f t="shared" ca="1" si="11"/>
        <v>11.819288202085023</v>
      </c>
      <c r="U107">
        <f t="shared" ca="1" si="12"/>
        <v>11.547850562492627</v>
      </c>
    </row>
    <row r="108" spans="4:21" ht="14.4" thickBot="1" x14ac:dyDescent="0.3">
      <c r="D108" s="2">
        <v>8.8000000000000007</v>
      </c>
      <c r="E108" s="2">
        <v>24.91</v>
      </c>
      <c r="F108">
        <f t="shared" ca="1" si="13"/>
        <v>25.215335744357962</v>
      </c>
      <c r="G108">
        <f t="shared" ca="1" si="14"/>
        <v>23.131569323817072</v>
      </c>
      <c r="H108">
        <f t="shared" ca="1" si="15"/>
        <v>18.788792283792098</v>
      </c>
      <c r="J108" s="2">
        <v>7.3</v>
      </c>
      <c r="K108" s="2">
        <v>23.8</v>
      </c>
      <c r="L108">
        <f t="shared" ca="1" si="16"/>
        <v>14.947304969970554</v>
      </c>
      <c r="M108">
        <f t="shared" ca="1" si="17"/>
        <v>12.780943396923128</v>
      </c>
      <c r="N108">
        <f t="shared" ca="1" si="18"/>
        <v>12.110527127420902</v>
      </c>
      <c r="Q108" s="2">
        <v>5.5</v>
      </c>
      <c r="R108" s="2">
        <v>24.88</v>
      </c>
      <c r="S108">
        <f t="shared" ca="1" si="10"/>
        <v>11.978986228512589</v>
      </c>
      <c r="T108">
        <f t="shared" ca="1" si="11"/>
        <v>12.197333884185809</v>
      </c>
      <c r="U108">
        <f t="shared" ca="1" si="12"/>
        <v>11.013134436628309</v>
      </c>
    </row>
    <row r="109" spans="4:21" ht="14.4" thickBot="1" x14ac:dyDescent="0.3">
      <c r="D109" s="2">
        <v>8.9</v>
      </c>
      <c r="E109" s="2">
        <v>24.86</v>
      </c>
      <c r="F109">
        <f t="shared" ca="1" si="13"/>
        <v>25.679259590437319</v>
      </c>
      <c r="G109">
        <f t="shared" ca="1" si="14"/>
        <v>22.878053454007247</v>
      </c>
      <c r="H109">
        <f t="shared" ca="1" si="15"/>
        <v>18.749958922584057</v>
      </c>
      <c r="J109" s="2">
        <v>7.4</v>
      </c>
      <c r="K109" s="2">
        <v>23.66</v>
      </c>
      <c r="L109">
        <f t="shared" ca="1" si="16"/>
        <v>14.814403806506046</v>
      </c>
      <c r="M109">
        <f t="shared" ca="1" si="17"/>
        <v>13.03655754627078</v>
      </c>
      <c r="N109">
        <f t="shared" ca="1" si="18"/>
        <v>11.993958724589486</v>
      </c>
      <c r="Q109" s="2">
        <v>5.6</v>
      </c>
      <c r="R109" s="2">
        <v>24.94</v>
      </c>
      <c r="S109">
        <f t="shared" ca="1" si="10"/>
        <v>12.222982577512546</v>
      </c>
      <c r="T109">
        <f t="shared" ca="1" si="11"/>
        <v>11.801755777119705</v>
      </c>
      <c r="U109">
        <f t="shared" ca="1" si="12"/>
        <v>11.484040803763389</v>
      </c>
    </row>
    <row r="110" spans="4:21" ht="14.4" thickBot="1" x14ac:dyDescent="0.3">
      <c r="D110" s="2">
        <v>9</v>
      </c>
      <c r="E110" s="2">
        <v>24.8</v>
      </c>
      <c r="F110">
        <f t="shared" ca="1" si="13"/>
        <v>25.486934607905223</v>
      </c>
      <c r="G110">
        <f t="shared" ca="1" si="14"/>
        <v>23.137431056905562</v>
      </c>
      <c r="H110">
        <f t="shared" ca="1" si="15"/>
        <v>18.085421544081786</v>
      </c>
      <c r="J110" s="2">
        <v>7.5</v>
      </c>
      <c r="K110" s="2">
        <v>23.51</v>
      </c>
      <c r="L110">
        <f t="shared" ca="1" si="16"/>
        <v>14.364605877299232</v>
      </c>
      <c r="M110">
        <f t="shared" ca="1" si="17"/>
        <v>12.426591390468396</v>
      </c>
      <c r="N110">
        <f t="shared" ca="1" si="18"/>
        <v>11.506703674270199</v>
      </c>
      <c r="Q110" s="2">
        <v>5.7</v>
      </c>
      <c r="R110" s="2">
        <v>24.97</v>
      </c>
      <c r="S110">
        <f t="shared" ca="1" si="10"/>
        <v>12.077836243637272</v>
      </c>
      <c r="T110">
        <f t="shared" ca="1" si="11"/>
        <v>12.002321250356104</v>
      </c>
      <c r="U110">
        <f t="shared" ca="1" si="12"/>
        <v>11.677258692586602</v>
      </c>
    </row>
    <row r="111" spans="4:21" ht="14.4" thickBot="1" x14ac:dyDescent="0.3">
      <c r="D111" s="2">
        <v>9.1</v>
      </c>
      <c r="E111" s="2">
        <v>24.73</v>
      </c>
      <c r="F111">
        <f t="shared" ca="1" si="13"/>
        <v>24.845849411819461</v>
      </c>
      <c r="G111">
        <f t="shared" ca="1" si="14"/>
        <v>22.471641272628528</v>
      </c>
      <c r="H111">
        <f t="shared" ca="1" si="15"/>
        <v>17.946471149544401</v>
      </c>
      <c r="J111" s="2">
        <v>7.6</v>
      </c>
      <c r="K111" s="2">
        <v>23.35</v>
      </c>
      <c r="L111">
        <f t="shared" ca="1" si="16"/>
        <v>14.52367374711825</v>
      </c>
      <c r="M111">
        <f t="shared" ca="1" si="17"/>
        <v>12.527528303677606</v>
      </c>
      <c r="N111">
        <f t="shared" ca="1" si="18"/>
        <v>11.323198852873736</v>
      </c>
      <c r="Q111" s="2">
        <v>5.8</v>
      </c>
      <c r="R111" s="2">
        <v>25</v>
      </c>
      <c r="S111">
        <f t="shared" ca="1" si="10"/>
        <v>12.598730593224328</v>
      </c>
      <c r="T111">
        <f t="shared" ca="1" si="11"/>
        <v>11.927563337630733</v>
      </c>
      <c r="U111">
        <f t="shared" ca="1" si="12"/>
        <v>11.867373002067584</v>
      </c>
    </row>
    <row r="112" spans="4:21" ht="14.4" thickBot="1" x14ac:dyDescent="0.3">
      <c r="D112" s="2">
        <v>9.1999999999999993</v>
      </c>
      <c r="E112" s="2">
        <v>24.65</v>
      </c>
      <c r="F112">
        <f t="shared" ca="1" si="13"/>
        <v>25.216243466450614</v>
      </c>
      <c r="G112">
        <f t="shared" ca="1" si="14"/>
        <v>22.303850609735196</v>
      </c>
      <c r="H112">
        <f t="shared" ca="1" si="15"/>
        <v>18.139926595638116</v>
      </c>
      <c r="J112" s="2">
        <v>7.7</v>
      </c>
      <c r="K112" s="2">
        <v>23.18</v>
      </c>
      <c r="L112">
        <f t="shared" ca="1" si="16"/>
        <v>14.222233779686759</v>
      </c>
      <c r="M112">
        <f t="shared" ca="1" si="17"/>
        <v>11.821172512874524</v>
      </c>
      <c r="N112">
        <f t="shared" ca="1" si="18"/>
        <v>11.181221636889608</v>
      </c>
      <c r="Q112" s="2">
        <v>5.9</v>
      </c>
      <c r="R112" s="2">
        <v>24.98</v>
      </c>
      <c r="S112">
        <f t="shared" ca="1" si="10"/>
        <v>12.515449274863442</v>
      </c>
      <c r="T112">
        <f t="shared" ca="1" si="11"/>
        <v>12.421230672659185</v>
      </c>
      <c r="U112">
        <f t="shared" ca="1" si="12"/>
        <v>11.193305194489856</v>
      </c>
    </row>
    <row r="113" spans="4:21" ht="14.4" thickBot="1" x14ac:dyDescent="0.3">
      <c r="D113" s="2">
        <v>9.3000000000000007</v>
      </c>
      <c r="E113" s="2">
        <v>24.56</v>
      </c>
      <c r="F113">
        <f t="shared" ca="1" si="13"/>
        <v>24.771432577883267</v>
      </c>
      <c r="G113">
        <f t="shared" ca="1" si="14"/>
        <v>22.319524943719998</v>
      </c>
      <c r="H113">
        <f t="shared" ca="1" si="15"/>
        <v>17.938640289765949</v>
      </c>
      <c r="J113" s="2">
        <v>7.8</v>
      </c>
      <c r="K113" s="2">
        <v>23</v>
      </c>
      <c r="L113">
        <f t="shared" ca="1" si="16"/>
        <v>13.955881714357107</v>
      </c>
      <c r="M113">
        <f t="shared" ca="1" si="17"/>
        <v>11.870426292113361</v>
      </c>
      <c r="N113">
        <f t="shared" ca="1" si="18"/>
        <v>10.917175836123477</v>
      </c>
      <c r="Q113" s="2">
        <v>6</v>
      </c>
      <c r="R113" s="2">
        <v>24.95</v>
      </c>
      <c r="S113">
        <f t="shared" ca="1" si="10"/>
        <v>12.307892530062297</v>
      </c>
      <c r="T113">
        <f t="shared" ca="1" si="11"/>
        <v>12.426713171601779</v>
      </c>
      <c r="U113">
        <f t="shared" ca="1" si="12"/>
        <v>11.738136649280577</v>
      </c>
    </row>
    <row r="114" spans="4:21" ht="14.4" thickBot="1" x14ac:dyDescent="0.3">
      <c r="D114" s="2">
        <v>9.4</v>
      </c>
      <c r="E114" s="2">
        <v>24.47</v>
      </c>
      <c r="F114">
        <f t="shared" ca="1" si="13"/>
        <v>25.408257600401573</v>
      </c>
      <c r="G114">
        <f t="shared" ca="1" si="14"/>
        <v>22.136325692643222</v>
      </c>
      <c r="H114">
        <f t="shared" ca="1" si="15"/>
        <v>17.505436132273257</v>
      </c>
      <c r="J114" s="2">
        <v>7.9</v>
      </c>
      <c r="K114" s="2">
        <v>24</v>
      </c>
      <c r="L114">
        <f t="shared" ca="1" si="16"/>
        <v>15.168297021210535</v>
      </c>
      <c r="M114">
        <f t="shared" ca="1" si="17"/>
        <v>13.430887552542439</v>
      </c>
      <c r="N114">
        <f t="shared" ca="1" si="18"/>
        <v>11.83238364245446</v>
      </c>
      <c r="Q114" s="2">
        <v>6.1</v>
      </c>
      <c r="R114" s="2">
        <v>24.91</v>
      </c>
      <c r="S114">
        <f t="shared" ca="1" si="10"/>
        <v>12.160101327495525</v>
      </c>
      <c r="T114">
        <f t="shared" ca="1" si="11"/>
        <v>12.074803390880536</v>
      </c>
      <c r="U114">
        <f t="shared" ca="1" si="12"/>
        <v>11.903903602948628</v>
      </c>
    </row>
    <row r="115" spans="4:21" ht="14.4" thickBot="1" x14ac:dyDescent="0.3">
      <c r="D115" s="2">
        <v>9.5</v>
      </c>
      <c r="E115" s="2">
        <v>24.37</v>
      </c>
      <c r="F115">
        <f t="shared" ca="1" si="13"/>
        <v>25.274381974807319</v>
      </c>
      <c r="G115">
        <f t="shared" ca="1" si="14"/>
        <v>21.955505622149296</v>
      </c>
      <c r="H115">
        <f t="shared" ca="1" si="15"/>
        <v>17.458590546129965</v>
      </c>
      <c r="J115" s="2">
        <v>8</v>
      </c>
      <c r="K115" s="2">
        <v>24.5</v>
      </c>
      <c r="L115">
        <f t="shared" ca="1" si="16"/>
        <v>15.67851326242841</v>
      </c>
      <c r="M115">
        <f t="shared" ca="1" si="17"/>
        <v>13.088466683783205</v>
      </c>
      <c r="N115">
        <f t="shared" ca="1" si="18"/>
        <v>12.786142801261331</v>
      </c>
      <c r="Q115" s="2">
        <v>6.2</v>
      </c>
      <c r="R115" s="2">
        <v>24.86</v>
      </c>
      <c r="S115">
        <f t="shared" ca="1" si="10"/>
        <v>12.34790293045873</v>
      </c>
      <c r="T115">
        <f t="shared" ca="1" si="11"/>
        <v>11.467173864956649</v>
      </c>
      <c r="U115">
        <f t="shared" ca="1" si="12"/>
        <v>11.646428823319308</v>
      </c>
    </row>
    <row r="116" spans="4:21" ht="14.4" thickBot="1" x14ac:dyDescent="0.3">
      <c r="D116" s="2">
        <v>9.6</v>
      </c>
      <c r="E116" s="2">
        <v>24.27</v>
      </c>
      <c r="F116">
        <f t="shared" ca="1" si="13"/>
        <v>24.493146436136033</v>
      </c>
      <c r="G116">
        <f t="shared" ca="1" si="14"/>
        <v>21.793429248254803</v>
      </c>
      <c r="H116">
        <f t="shared" ca="1" si="15"/>
        <v>17.37980651769362</v>
      </c>
      <c r="J116" s="2">
        <v>8.1</v>
      </c>
      <c r="K116" s="2">
        <v>24.75</v>
      </c>
      <c r="L116">
        <f t="shared" ca="1" si="16"/>
        <v>15.388781312059201</v>
      </c>
      <c r="M116">
        <f t="shared" ca="1" si="17"/>
        <v>13.696408461643644</v>
      </c>
      <c r="N116">
        <f t="shared" ca="1" si="18"/>
        <v>12.955297213710303</v>
      </c>
      <c r="Q116" s="2">
        <v>6.3</v>
      </c>
      <c r="R116" s="2">
        <v>24.8</v>
      </c>
      <c r="S116">
        <f t="shared" ca="1" si="10"/>
        <v>11.93683445399299</v>
      </c>
      <c r="T116">
        <f t="shared" ca="1" si="11"/>
        <v>12.005004438899007</v>
      </c>
      <c r="U116">
        <f t="shared" ca="1" si="12"/>
        <v>11.640742659845301</v>
      </c>
    </row>
    <row r="117" spans="4:21" ht="14.4" thickBot="1" x14ac:dyDescent="0.3">
      <c r="D117" s="2">
        <v>9.6999999999999993</v>
      </c>
      <c r="E117" s="2">
        <v>24.16</v>
      </c>
      <c r="F117">
        <f t="shared" ca="1" si="13"/>
        <v>24.769351211204121</v>
      </c>
      <c r="G117">
        <f t="shared" ca="1" si="14"/>
        <v>22.272375863780468</v>
      </c>
      <c r="H117">
        <f t="shared" ca="1" si="15"/>
        <v>17.388927374764179</v>
      </c>
      <c r="J117" s="2">
        <v>8.1999999999999993</v>
      </c>
      <c r="K117" s="2">
        <v>24.88</v>
      </c>
      <c r="L117">
        <f t="shared" ca="1" si="16"/>
        <v>15.957668740928248</v>
      </c>
      <c r="M117">
        <f t="shared" ca="1" si="17"/>
        <v>13.69823187665752</v>
      </c>
      <c r="N117">
        <f t="shared" ca="1" si="18"/>
        <v>13.375814497933794</v>
      </c>
      <c r="Q117" s="2">
        <v>6.4</v>
      </c>
      <c r="R117" s="2">
        <v>24.73</v>
      </c>
      <c r="S117">
        <f t="shared" ca="1" si="10"/>
        <v>12.59003538459314</v>
      </c>
      <c r="T117">
        <f t="shared" ca="1" si="11"/>
        <v>12.091448598085314</v>
      </c>
      <c r="U117">
        <f t="shared" ca="1" si="12"/>
        <v>10.897701307617208</v>
      </c>
    </row>
    <row r="118" spans="4:21" ht="14.4" thickBot="1" x14ac:dyDescent="0.3">
      <c r="D118" s="2">
        <v>9.8000000000000007</v>
      </c>
      <c r="E118" s="2">
        <v>24.05</v>
      </c>
      <c r="F118">
        <f t="shared" ca="1" si="13"/>
        <v>24.649185040217958</v>
      </c>
      <c r="G118">
        <f t="shared" ca="1" si="14"/>
        <v>22.099993824584239</v>
      </c>
      <c r="H118">
        <f t="shared" ca="1" si="15"/>
        <v>17.451086859030866</v>
      </c>
      <c r="J118" s="2">
        <v>8.3000000000000007</v>
      </c>
      <c r="K118" s="2">
        <v>24.94</v>
      </c>
      <c r="L118">
        <f t="shared" ca="1" si="16"/>
        <v>16.252015189746277</v>
      </c>
      <c r="M118">
        <f t="shared" ca="1" si="17"/>
        <v>13.689496057552811</v>
      </c>
      <c r="N118">
        <f t="shared" ca="1" si="18"/>
        <v>12.473006432164951</v>
      </c>
      <c r="Q118" s="2">
        <v>6.5</v>
      </c>
      <c r="R118" s="2">
        <v>24.65</v>
      </c>
      <c r="S118">
        <f t="shared" ca="1" si="10"/>
        <v>12.453479024781512</v>
      </c>
      <c r="T118">
        <f t="shared" ca="1" si="11"/>
        <v>11.620530542714743</v>
      </c>
      <c r="U118">
        <f t="shared" ca="1" si="12"/>
        <v>11.160123256060913</v>
      </c>
    </row>
    <row r="119" spans="4:21" ht="14.4" thickBot="1" x14ac:dyDescent="0.3">
      <c r="D119" s="2">
        <v>9.9</v>
      </c>
      <c r="E119" s="2">
        <v>23.93</v>
      </c>
      <c r="F119">
        <f t="shared" ca="1" si="13"/>
        <v>24.358851038846915</v>
      </c>
      <c r="G119">
        <f t="shared" ca="1" si="14"/>
        <v>21.940753980343679</v>
      </c>
      <c r="H119">
        <f t="shared" ca="1" si="15"/>
        <v>17.409051823862999</v>
      </c>
      <c r="J119" s="2">
        <v>8.4</v>
      </c>
      <c r="K119" s="2">
        <v>24.97</v>
      </c>
      <c r="L119">
        <f t="shared" ca="1" si="16"/>
        <v>16.158425823644265</v>
      </c>
      <c r="M119">
        <f t="shared" ca="1" si="17"/>
        <v>14.427623853927077</v>
      </c>
      <c r="N119">
        <f t="shared" ca="1" si="18"/>
        <v>12.633948078044384</v>
      </c>
      <c r="Q119" s="2">
        <v>6.6</v>
      </c>
      <c r="R119" s="2">
        <v>24.56</v>
      </c>
      <c r="S119">
        <f t="shared" ca="1" si="10"/>
        <v>11.837823455516943</v>
      </c>
      <c r="T119">
        <f t="shared" ca="1" si="11"/>
        <v>11.977267812794825</v>
      </c>
      <c r="U119">
        <f t="shared" ca="1" si="12"/>
        <v>11.140735475952024</v>
      </c>
    </row>
    <row r="120" spans="4:21" ht="14.4" thickBot="1" x14ac:dyDescent="0.3">
      <c r="D120" s="2">
        <v>10</v>
      </c>
      <c r="E120" s="2">
        <v>23.8</v>
      </c>
      <c r="F120">
        <f t="shared" ca="1" si="13"/>
        <v>24.743868119588889</v>
      </c>
      <c r="G120">
        <f t="shared" ca="1" si="14"/>
        <v>21.418337136106238</v>
      </c>
      <c r="H120">
        <f t="shared" ca="1" si="15"/>
        <v>17.688856266468846</v>
      </c>
      <c r="J120" s="2">
        <v>8.5</v>
      </c>
      <c r="K120" s="2">
        <v>25</v>
      </c>
      <c r="L120">
        <f t="shared" ca="1" si="16"/>
        <v>16.098331887743846</v>
      </c>
      <c r="M120">
        <f t="shared" ca="1" si="17"/>
        <v>13.884907236794334</v>
      </c>
      <c r="N120">
        <f t="shared" ca="1" si="18"/>
        <v>13.475093932912564</v>
      </c>
      <c r="Q120" s="2">
        <v>6.7</v>
      </c>
      <c r="R120" s="2">
        <v>24.47</v>
      </c>
      <c r="S120">
        <f t="shared" ca="1" si="10"/>
        <v>11.470631124428294</v>
      </c>
      <c r="T120">
        <f t="shared" ca="1" si="11"/>
        <v>11.313987490590893</v>
      </c>
      <c r="U120">
        <f t="shared" ca="1" si="12"/>
        <v>10.838068232854102</v>
      </c>
    </row>
    <row r="121" spans="4:21" ht="14.4" thickBot="1" x14ac:dyDescent="0.3">
      <c r="D121" s="2">
        <v>10.1</v>
      </c>
      <c r="E121" s="2">
        <v>23.66</v>
      </c>
      <c r="F121">
        <f t="shared" ca="1" si="13"/>
        <v>24.128689814614418</v>
      </c>
      <c r="G121">
        <f t="shared" ca="1" si="14"/>
        <v>21.242933841378132</v>
      </c>
      <c r="H121">
        <f t="shared" ca="1" si="15"/>
        <v>17.432725588787431</v>
      </c>
      <c r="J121" s="2">
        <v>8.6</v>
      </c>
      <c r="K121" s="2">
        <v>24.98</v>
      </c>
      <c r="L121">
        <f t="shared" ca="1" si="16"/>
        <v>15.589586934878479</v>
      </c>
      <c r="M121">
        <f t="shared" ca="1" si="17"/>
        <v>14.467224343330301</v>
      </c>
      <c r="N121">
        <f t="shared" ca="1" si="18"/>
        <v>12.717022536896632</v>
      </c>
      <c r="Q121" s="2">
        <v>6.8</v>
      </c>
      <c r="R121" s="2">
        <v>24.37</v>
      </c>
      <c r="S121">
        <f t="shared" ref="S121:S180" ca="1" si="19">R121+RAND()-13</f>
        <v>11.419397940535369</v>
      </c>
      <c r="T121">
        <f t="shared" ref="T121:T180" ca="1" si="20">R121+RAND()-13.5</f>
        <v>11.195234125061994</v>
      </c>
      <c r="U121">
        <f t="shared" ref="U121:U180" ca="1" si="21">R121+RAND()-14</f>
        <v>10.998124212578727</v>
      </c>
    </row>
    <row r="122" spans="4:21" ht="14.4" thickBot="1" x14ac:dyDescent="0.3">
      <c r="D122" s="2">
        <v>10.199999999999999</v>
      </c>
      <c r="E122" s="2">
        <v>23.51</v>
      </c>
      <c r="F122">
        <f t="shared" ca="1" si="13"/>
        <v>23.75602503027201</v>
      </c>
      <c r="G122">
        <f t="shared" ca="1" si="14"/>
        <v>21.577623102454847</v>
      </c>
      <c r="H122">
        <f t="shared" ca="1" si="15"/>
        <v>16.53480679802011</v>
      </c>
      <c r="J122" s="2">
        <v>8.6999999999999993</v>
      </c>
      <c r="K122" s="2">
        <v>24.95</v>
      </c>
      <c r="L122">
        <f t="shared" ca="1" si="16"/>
        <v>15.965038709135868</v>
      </c>
      <c r="M122">
        <f t="shared" ca="1" si="17"/>
        <v>14.208201532188394</v>
      </c>
      <c r="N122">
        <f t="shared" ca="1" si="18"/>
        <v>13.010971108266244</v>
      </c>
      <c r="Q122" s="2">
        <v>6.9</v>
      </c>
      <c r="R122" s="2">
        <v>24.27</v>
      </c>
      <c r="S122">
        <f t="shared" ca="1" si="19"/>
        <v>11.986114308415438</v>
      </c>
      <c r="T122">
        <f t="shared" ca="1" si="20"/>
        <v>11.531482650976809</v>
      </c>
      <c r="U122">
        <f t="shared" ca="1" si="21"/>
        <v>10.509876093048263</v>
      </c>
    </row>
    <row r="123" spans="4:21" ht="14.4" thickBot="1" x14ac:dyDescent="0.3">
      <c r="D123" s="2">
        <v>10.3</v>
      </c>
      <c r="E123" s="2">
        <v>23.35</v>
      </c>
      <c r="F123">
        <f t="shared" ca="1" si="13"/>
        <v>24.018844690132823</v>
      </c>
      <c r="G123">
        <f t="shared" ca="1" si="14"/>
        <v>20.887663801836354</v>
      </c>
      <c r="H123">
        <f t="shared" ca="1" si="15"/>
        <v>16.739211497420285</v>
      </c>
      <c r="J123" s="2">
        <v>8.8000000000000007</v>
      </c>
      <c r="K123" s="2">
        <v>24.91</v>
      </c>
      <c r="L123">
        <f t="shared" ca="1" si="16"/>
        <v>15.722191539170305</v>
      </c>
      <c r="M123">
        <f t="shared" ca="1" si="17"/>
        <v>14.131637151750677</v>
      </c>
      <c r="N123">
        <f t="shared" ca="1" si="18"/>
        <v>12.824640937009503</v>
      </c>
      <c r="Q123" s="2">
        <v>7</v>
      </c>
      <c r="R123" s="2">
        <v>24.16</v>
      </c>
      <c r="S123">
        <f t="shared" ca="1" si="19"/>
        <v>11.559621588275764</v>
      </c>
      <c r="T123">
        <f t="shared" ca="1" si="20"/>
        <v>11.412487217409062</v>
      </c>
      <c r="U123">
        <f t="shared" ca="1" si="21"/>
        <v>11.083158797898442</v>
      </c>
    </row>
    <row r="124" spans="4:21" ht="14.4" thickBot="1" x14ac:dyDescent="0.3">
      <c r="D124" s="2">
        <v>10.4</v>
      </c>
      <c r="E124" s="2">
        <v>23.18</v>
      </c>
      <c r="F124">
        <f t="shared" ca="1" si="13"/>
        <v>23.860200575417117</v>
      </c>
      <c r="G124">
        <f t="shared" ca="1" si="14"/>
        <v>20.855257911601498</v>
      </c>
      <c r="H124">
        <f t="shared" ca="1" si="15"/>
        <v>16.380264030254537</v>
      </c>
      <c r="J124" s="2">
        <v>8.9</v>
      </c>
      <c r="K124" s="2">
        <v>24.86</v>
      </c>
      <c r="L124">
        <f t="shared" ca="1" si="16"/>
        <v>16.030966231195706</v>
      </c>
      <c r="M124">
        <f t="shared" ca="1" si="17"/>
        <v>13.50353073421252</v>
      </c>
      <c r="N124">
        <f t="shared" ca="1" si="18"/>
        <v>12.822827600697245</v>
      </c>
      <c r="Q124" s="2">
        <v>7.1</v>
      </c>
      <c r="R124" s="2">
        <v>24.05</v>
      </c>
      <c r="S124">
        <f t="shared" ca="1" si="19"/>
        <v>11.329617321294627</v>
      </c>
      <c r="T124">
        <f t="shared" ca="1" si="20"/>
        <v>11.150604289484175</v>
      </c>
      <c r="U124">
        <f t="shared" ca="1" si="21"/>
        <v>10.624366041794378</v>
      </c>
    </row>
    <row r="125" spans="4:21" ht="14.4" thickBot="1" x14ac:dyDescent="0.3">
      <c r="D125" s="2">
        <v>10.5</v>
      </c>
      <c r="E125" s="2">
        <v>23</v>
      </c>
      <c r="F125">
        <f t="shared" ca="1" si="13"/>
        <v>23.620194067388727</v>
      </c>
      <c r="G125">
        <f t="shared" ca="1" si="14"/>
        <v>21.065941251569011</v>
      </c>
      <c r="H125">
        <f t="shared" ca="1" si="15"/>
        <v>16.413545376816838</v>
      </c>
      <c r="J125" s="2">
        <v>9</v>
      </c>
      <c r="K125" s="2">
        <v>24.8</v>
      </c>
      <c r="L125">
        <f t="shared" ca="1" si="16"/>
        <v>15.674608664046536</v>
      </c>
      <c r="M125">
        <f t="shared" ca="1" si="17"/>
        <v>13.79787992731592</v>
      </c>
      <c r="N125">
        <f t="shared" ca="1" si="18"/>
        <v>13.201120994863038</v>
      </c>
      <c r="Q125" s="2">
        <v>7.2</v>
      </c>
      <c r="R125" s="2">
        <v>23.93</v>
      </c>
      <c r="S125">
        <f t="shared" ca="1" si="19"/>
        <v>11.614475148722626</v>
      </c>
      <c r="T125">
        <f t="shared" ca="1" si="20"/>
        <v>10.736172635443644</v>
      </c>
      <c r="U125">
        <f t="shared" ca="1" si="21"/>
        <v>10.209488277387539</v>
      </c>
    </row>
    <row r="126" spans="4:21" ht="14.4" thickBot="1" x14ac:dyDescent="0.3">
      <c r="D126" s="2">
        <v>10.6</v>
      </c>
      <c r="E126" s="2">
        <v>24</v>
      </c>
      <c r="F126">
        <f t="shared" ca="1" si="13"/>
        <v>24.383987829580025</v>
      </c>
      <c r="G126">
        <f t="shared" ca="1" si="14"/>
        <v>21.9033327691991</v>
      </c>
      <c r="H126">
        <f t="shared" ca="1" si="15"/>
        <v>17.579484483275476</v>
      </c>
      <c r="J126" s="2">
        <v>9.1</v>
      </c>
      <c r="K126" s="2">
        <v>24.73</v>
      </c>
      <c r="L126">
        <f t="shared" ca="1" si="16"/>
        <v>15.885542577652803</v>
      </c>
      <c r="M126">
        <f t="shared" ca="1" si="17"/>
        <v>13.572574416097741</v>
      </c>
      <c r="N126">
        <f t="shared" ca="1" si="18"/>
        <v>12.479235158924842</v>
      </c>
      <c r="Q126" s="2">
        <v>7.3</v>
      </c>
      <c r="R126" s="2">
        <v>23.8</v>
      </c>
      <c r="S126">
        <f t="shared" ca="1" si="19"/>
        <v>10.934337110021122</v>
      </c>
      <c r="T126">
        <f t="shared" ca="1" si="20"/>
        <v>10.510800522260833</v>
      </c>
      <c r="U126">
        <f t="shared" ca="1" si="21"/>
        <v>10.163245888214941</v>
      </c>
    </row>
    <row r="127" spans="4:21" ht="14.4" thickBot="1" x14ac:dyDescent="0.3">
      <c r="D127" s="2">
        <v>10.7</v>
      </c>
      <c r="E127" s="2">
        <v>24.5</v>
      </c>
      <c r="F127">
        <f t="shared" ca="1" si="13"/>
        <v>24.890875692567885</v>
      </c>
      <c r="G127">
        <f t="shared" ca="1" si="14"/>
        <v>22.396417615829197</v>
      </c>
      <c r="H127">
        <f t="shared" ca="1" si="15"/>
        <v>17.517274738886396</v>
      </c>
      <c r="J127" s="2">
        <v>9.1999999999999993</v>
      </c>
      <c r="K127" s="2">
        <v>24.65</v>
      </c>
      <c r="L127">
        <f t="shared" ca="1" si="16"/>
        <v>15.240881710924121</v>
      </c>
      <c r="M127">
        <f t="shared" ca="1" si="17"/>
        <v>13.569191858529118</v>
      </c>
      <c r="N127">
        <f t="shared" ca="1" si="18"/>
        <v>12.805411427323353</v>
      </c>
      <c r="Q127" s="2">
        <v>7.4</v>
      </c>
      <c r="R127" s="2">
        <v>23.66</v>
      </c>
      <c r="S127">
        <f t="shared" ca="1" si="19"/>
        <v>11.334386437388659</v>
      </c>
      <c r="T127">
        <f t="shared" ca="1" si="20"/>
        <v>10.473089982810531</v>
      </c>
      <c r="U127">
        <f t="shared" ca="1" si="21"/>
        <v>9.9223245821923562</v>
      </c>
    </row>
    <row r="128" spans="4:21" ht="14.4" thickBot="1" x14ac:dyDescent="0.3">
      <c r="D128" s="2">
        <v>10.8</v>
      </c>
      <c r="E128" s="2">
        <v>24.75</v>
      </c>
      <c r="F128">
        <f t="shared" ca="1" si="13"/>
        <v>25.225650718716711</v>
      </c>
      <c r="G128">
        <f t="shared" ca="1" si="14"/>
        <v>22.516240739135057</v>
      </c>
      <c r="H128">
        <f t="shared" ca="1" si="15"/>
        <v>17.978929101583734</v>
      </c>
      <c r="J128" s="2">
        <v>9.3000000000000007</v>
      </c>
      <c r="K128" s="2">
        <v>24.56</v>
      </c>
      <c r="L128">
        <f t="shared" ca="1" si="16"/>
        <v>15.777927608011328</v>
      </c>
      <c r="M128">
        <f t="shared" ca="1" si="17"/>
        <v>13.292042619120515</v>
      </c>
      <c r="N128">
        <f t="shared" ca="1" si="18"/>
        <v>12.378954557182382</v>
      </c>
      <c r="Q128" s="2">
        <v>7.5</v>
      </c>
      <c r="R128" s="2">
        <v>23.51</v>
      </c>
      <c r="S128">
        <f t="shared" ca="1" si="19"/>
        <v>10.877567851979364</v>
      </c>
      <c r="T128">
        <f t="shared" ca="1" si="20"/>
        <v>10.806638519225736</v>
      </c>
      <c r="U128">
        <f t="shared" ca="1" si="21"/>
        <v>10.357452227077189</v>
      </c>
    </row>
    <row r="129" spans="4:21" ht="14.4" thickBot="1" x14ac:dyDescent="0.3">
      <c r="D129" s="2">
        <v>10.9</v>
      </c>
      <c r="E129" s="2">
        <v>24.88</v>
      </c>
      <c r="F129">
        <f t="shared" ca="1" si="13"/>
        <v>25.852524775975571</v>
      </c>
      <c r="G129">
        <f t="shared" ca="1" si="14"/>
        <v>22.4547006990718</v>
      </c>
      <c r="H129">
        <f t="shared" ca="1" si="15"/>
        <v>18.280349654302704</v>
      </c>
      <c r="J129" s="2">
        <v>9.4</v>
      </c>
      <c r="K129" s="2">
        <v>24.47</v>
      </c>
      <c r="L129">
        <f t="shared" ca="1" si="16"/>
        <v>15.69444060486396</v>
      </c>
      <c r="M129">
        <f t="shared" ca="1" si="17"/>
        <v>13.7641057173158</v>
      </c>
      <c r="N129">
        <f t="shared" ca="1" si="18"/>
        <v>12.477960016223456</v>
      </c>
      <c r="Q129" s="2">
        <v>7.6</v>
      </c>
      <c r="R129" s="2">
        <v>23.35</v>
      </c>
      <c r="S129">
        <f t="shared" ca="1" si="19"/>
        <v>11.239552375114364</v>
      </c>
      <c r="T129">
        <f t="shared" ca="1" si="20"/>
        <v>10.046322071107017</v>
      </c>
      <c r="U129">
        <f t="shared" ca="1" si="21"/>
        <v>9.8291047678549361</v>
      </c>
    </row>
    <row r="130" spans="4:21" ht="14.4" thickBot="1" x14ac:dyDescent="0.3">
      <c r="D130" s="2">
        <v>11</v>
      </c>
      <c r="E130" s="2">
        <v>24.94</v>
      </c>
      <c r="F130">
        <f t="shared" ca="1" si="13"/>
        <v>25.196401469113368</v>
      </c>
      <c r="G130">
        <f t="shared" ca="1" si="14"/>
        <v>23.318808754515771</v>
      </c>
      <c r="H130">
        <f t="shared" ca="1" si="15"/>
        <v>18.87683021692548</v>
      </c>
      <c r="J130" s="2">
        <v>9.5</v>
      </c>
      <c r="K130" s="2">
        <v>24.37</v>
      </c>
      <c r="L130">
        <f t="shared" ca="1" si="16"/>
        <v>15.051360627919781</v>
      </c>
      <c r="M130">
        <f t="shared" ca="1" si="17"/>
        <v>13.256206115964233</v>
      </c>
      <c r="N130">
        <f t="shared" ca="1" si="18"/>
        <v>12.040662093742206</v>
      </c>
      <c r="Q130" s="2">
        <v>7.7</v>
      </c>
      <c r="R130" s="2">
        <v>23.18</v>
      </c>
      <c r="S130">
        <f t="shared" ca="1" si="19"/>
        <v>10.91950579198793</v>
      </c>
      <c r="T130">
        <f t="shared" ca="1" si="20"/>
        <v>10.491780362442537</v>
      </c>
      <c r="U130">
        <f t="shared" ca="1" si="21"/>
        <v>9.2454846067794634</v>
      </c>
    </row>
    <row r="131" spans="4:21" ht="14.4" thickBot="1" x14ac:dyDescent="0.3">
      <c r="D131" s="2">
        <v>11.1</v>
      </c>
      <c r="E131" s="2">
        <v>24.97</v>
      </c>
      <c r="F131">
        <f t="shared" ca="1" si="13"/>
        <v>25.62643751194096</v>
      </c>
      <c r="G131">
        <f t="shared" ca="1" si="14"/>
        <v>23.022026689792213</v>
      </c>
      <c r="H131">
        <f t="shared" ca="1" si="15"/>
        <v>18.115158277200404</v>
      </c>
      <c r="J131" s="2">
        <v>9.6</v>
      </c>
      <c r="K131" s="2">
        <v>24.27</v>
      </c>
      <c r="L131">
        <f t="shared" ca="1" si="16"/>
        <v>15.763640836523434</v>
      </c>
      <c r="M131">
        <f t="shared" ca="1" si="17"/>
        <v>13.121080750034979</v>
      </c>
      <c r="N131">
        <f t="shared" ca="1" si="18"/>
        <v>11.987521119131317</v>
      </c>
      <c r="Q131" s="2">
        <v>7.8</v>
      </c>
      <c r="R131" s="2">
        <v>23</v>
      </c>
      <c r="S131">
        <f t="shared" ca="1" si="19"/>
        <v>10.579646236953209</v>
      </c>
      <c r="T131">
        <f t="shared" ca="1" si="20"/>
        <v>10.058366517910216</v>
      </c>
      <c r="U131">
        <f t="shared" ca="1" si="21"/>
        <v>9.8560083757312817</v>
      </c>
    </row>
    <row r="132" spans="4:21" ht="14.4" thickBot="1" x14ac:dyDescent="0.3">
      <c r="D132" s="2">
        <v>11.2</v>
      </c>
      <c r="E132" s="2">
        <v>25</v>
      </c>
      <c r="F132">
        <f t="shared" ca="1" si="13"/>
        <v>25.281104248687623</v>
      </c>
      <c r="G132">
        <f t="shared" ca="1" si="14"/>
        <v>22.884638020512455</v>
      </c>
      <c r="H132">
        <f t="shared" ca="1" si="15"/>
        <v>18.58579399140325</v>
      </c>
      <c r="J132" s="2">
        <v>9.6999999999999993</v>
      </c>
      <c r="K132" s="2">
        <v>24.16</v>
      </c>
      <c r="L132">
        <f t="shared" ca="1" si="16"/>
        <v>15.512390052738755</v>
      </c>
      <c r="M132">
        <f t="shared" ca="1" si="17"/>
        <v>13.593535552354524</v>
      </c>
      <c r="N132">
        <f t="shared" ca="1" si="18"/>
        <v>12.292827289685885</v>
      </c>
      <c r="Q132" s="2">
        <v>7.9</v>
      </c>
      <c r="R132" s="2">
        <v>24</v>
      </c>
      <c r="S132">
        <f t="shared" ca="1" si="19"/>
        <v>11.390001710004704</v>
      </c>
      <c r="T132">
        <f t="shared" ca="1" si="20"/>
        <v>11.385063352239168</v>
      </c>
      <c r="U132">
        <f t="shared" ca="1" si="21"/>
        <v>10.816345752801524</v>
      </c>
    </row>
    <row r="133" spans="4:21" ht="14.4" thickBot="1" x14ac:dyDescent="0.3">
      <c r="D133" s="2">
        <v>11.3</v>
      </c>
      <c r="E133" s="2">
        <v>24.98</v>
      </c>
      <c r="F133">
        <f t="shared" ca="1" si="13"/>
        <v>25.582397807588372</v>
      </c>
      <c r="G133">
        <f t="shared" ca="1" si="14"/>
        <v>22.71418972072377</v>
      </c>
      <c r="H133">
        <f t="shared" ca="1" si="15"/>
        <v>18.342664027389539</v>
      </c>
      <c r="J133" s="2">
        <v>9.8000000000000007</v>
      </c>
      <c r="K133" s="2">
        <v>24.05</v>
      </c>
      <c r="L133">
        <f t="shared" ca="1" si="16"/>
        <v>15.231369158284165</v>
      </c>
      <c r="M133">
        <f t="shared" ca="1" si="17"/>
        <v>13.267834616514444</v>
      </c>
      <c r="N133">
        <f t="shared" ca="1" si="18"/>
        <v>12.511332446129355</v>
      </c>
      <c r="Q133" s="2">
        <v>8</v>
      </c>
      <c r="R133" s="2">
        <v>24.5</v>
      </c>
      <c r="S133">
        <f t="shared" ca="1" si="19"/>
        <v>11.842239069473351</v>
      </c>
      <c r="T133">
        <f t="shared" ca="1" si="20"/>
        <v>11.426471069680034</v>
      </c>
      <c r="U133">
        <f t="shared" ca="1" si="21"/>
        <v>10.929895743441097</v>
      </c>
    </row>
    <row r="134" spans="4:21" ht="14.4" thickBot="1" x14ac:dyDescent="0.3">
      <c r="D134" s="2">
        <v>11.4</v>
      </c>
      <c r="E134" s="2">
        <v>24.95</v>
      </c>
      <c r="F134">
        <f t="shared" ca="1" si="13"/>
        <v>25.762015665323286</v>
      </c>
      <c r="G134">
        <f t="shared" ca="1" si="14"/>
        <v>22.691278603007877</v>
      </c>
      <c r="H134">
        <f t="shared" ca="1" si="15"/>
        <v>18.051855280939314</v>
      </c>
      <c r="J134" s="2">
        <v>9.9</v>
      </c>
      <c r="K134" s="2">
        <v>23.93</v>
      </c>
      <c r="L134">
        <f t="shared" ca="1" si="16"/>
        <v>15.425072973622473</v>
      </c>
      <c r="M134">
        <f t="shared" ca="1" si="17"/>
        <v>12.768615281788003</v>
      </c>
      <c r="N134">
        <f t="shared" ca="1" si="18"/>
        <v>12.404961341643707</v>
      </c>
      <c r="Q134" s="2">
        <v>8.1</v>
      </c>
      <c r="R134" s="2">
        <v>24.75</v>
      </c>
      <c r="S134">
        <f t="shared" ca="1" si="19"/>
        <v>12.105116762124709</v>
      </c>
      <c r="T134">
        <f t="shared" ca="1" si="20"/>
        <v>11.879325219381784</v>
      </c>
      <c r="U134">
        <f t="shared" ca="1" si="21"/>
        <v>10.779300325830061</v>
      </c>
    </row>
    <row r="135" spans="4:21" ht="14.4" thickBot="1" x14ac:dyDescent="0.3">
      <c r="D135" s="2">
        <v>11.5</v>
      </c>
      <c r="E135" s="2">
        <v>24.91</v>
      </c>
      <c r="F135">
        <f t="shared" ca="1" si="13"/>
        <v>25.439955121177171</v>
      </c>
      <c r="G135">
        <f t="shared" ca="1" si="14"/>
        <v>23.247241697326636</v>
      </c>
      <c r="H135">
        <f t="shared" ca="1" si="15"/>
        <v>18.638527012841553</v>
      </c>
      <c r="J135" s="2">
        <v>10</v>
      </c>
      <c r="K135" s="2">
        <v>23.8</v>
      </c>
      <c r="L135">
        <f t="shared" ca="1" si="16"/>
        <v>15.207541527331569</v>
      </c>
      <c r="M135">
        <f t="shared" ca="1" si="17"/>
        <v>13.1301115165355</v>
      </c>
      <c r="N135">
        <f t="shared" ca="1" si="18"/>
        <v>11.374963554986053</v>
      </c>
      <c r="Q135" s="2">
        <v>8.1999999999999993</v>
      </c>
      <c r="R135" s="2">
        <v>24.88</v>
      </c>
      <c r="S135">
        <f t="shared" ca="1" si="19"/>
        <v>11.898277306411977</v>
      </c>
      <c r="T135">
        <f t="shared" ca="1" si="20"/>
        <v>12.171897760414655</v>
      </c>
      <c r="U135">
        <f t="shared" ca="1" si="21"/>
        <v>11.424571007254599</v>
      </c>
    </row>
    <row r="136" spans="4:21" ht="14.4" thickBot="1" x14ac:dyDescent="0.3">
      <c r="D136" s="2">
        <v>11.6</v>
      </c>
      <c r="E136" s="2">
        <v>24.86</v>
      </c>
      <c r="F136">
        <f t="shared" ca="1" si="13"/>
        <v>25.753181855885437</v>
      </c>
      <c r="G136">
        <f t="shared" ca="1" si="14"/>
        <v>22.917291607969588</v>
      </c>
      <c r="H136">
        <f t="shared" ca="1" si="15"/>
        <v>18.790319975108627</v>
      </c>
      <c r="J136" s="2">
        <v>10.1</v>
      </c>
      <c r="K136" s="2">
        <v>23.66</v>
      </c>
      <c r="L136">
        <f t="shared" ca="1" si="16"/>
        <v>14.663312812122227</v>
      </c>
      <c r="M136">
        <f t="shared" ca="1" si="17"/>
        <v>12.912527060496414</v>
      </c>
      <c r="N136">
        <f t="shared" ca="1" si="18"/>
        <v>11.362448119689644</v>
      </c>
      <c r="Q136" s="2">
        <v>8.3000000000000007</v>
      </c>
      <c r="R136" s="2">
        <v>24.94</v>
      </c>
      <c r="S136">
        <f t="shared" ca="1" si="19"/>
        <v>12.751752343395804</v>
      </c>
      <c r="T136">
        <f t="shared" ca="1" si="20"/>
        <v>12.38193460776656</v>
      </c>
      <c r="U136">
        <f t="shared" ca="1" si="21"/>
        <v>11.038528084038006</v>
      </c>
    </row>
    <row r="137" spans="4:21" ht="14.4" thickBot="1" x14ac:dyDescent="0.3">
      <c r="D137" s="2">
        <v>11.7</v>
      </c>
      <c r="E137" s="2">
        <v>24.8</v>
      </c>
      <c r="F137">
        <f t="shared" ca="1" si="13"/>
        <v>24.800705823477728</v>
      </c>
      <c r="G137">
        <f t="shared" ca="1" si="14"/>
        <v>23.079765530744414</v>
      </c>
      <c r="H137">
        <f t="shared" ca="1" si="15"/>
        <v>17.951704987783202</v>
      </c>
      <c r="J137" s="2">
        <v>10.199999999999999</v>
      </c>
      <c r="K137" s="2">
        <v>23.51</v>
      </c>
      <c r="L137">
        <f t="shared" ca="1" si="16"/>
        <v>14.30523946689838</v>
      </c>
      <c r="M137">
        <f t="shared" ca="1" si="17"/>
        <v>12.98131206732667</v>
      </c>
      <c r="N137">
        <f t="shared" ca="1" si="18"/>
        <v>11.373753427598412</v>
      </c>
      <c r="Q137" s="2">
        <v>8.4</v>
      </c>
      <c r="R137" s="2">
        <v>24.97</v>
      </c>
      <c r="S137">
        <f t="shared" ca="1" si="19"/>
        <v>12.035756062630703</v>
      </c>
      <c r="T137">
        <f t="shared" ca="1" si="20"/>
        <v>12.46094759413948</v>
      </c>
      <c r="U137">
        <f t="shared" ca="1" si="21"/>
        <v>11.525852495484827</v>
      </c>
    </row>
    <row r="138" spans="4:21" ht="14.4" thickBot="1" x14ac:dyDescent="0.3">
      <c r="D138" s="2">
        <v>11.8</v>
      </c>
      <c r="E138" s="2">
        <v>24.73</v>
      </c>
      <c r="F138">
        <f t="shared" ca="1" si="13"/>
        <v>25.236143030130943</v>
      </c>
      <c r="G138">
        <f t="shared" ca="1" si="14"/>
        <v>22.285818993664961</v>
      </c>
      <c r="H138">
        <f t="shared" ca="1" si="15"/>
        <v>18.02639119665184</v>
      </c>
      <c r="J138" s="2">
        <v>10.3</v>
      </c>
      <c r="K138" s="2">
        <v>23.35</v>
      </c>
      <c r="L138">
        <f t="shared" ca="1" si="16"/>
        <v>14.144756795151011</v>
      </c>
      <c r="M138">
        <f t="shared" ca="1" si="17"/>
        <v>11.883083357086573</v>
      </c>
      <c r="N138">
        <f t="shared" ca="1" si="18"/>
        <v>10.990266832840867</v>
      </c>
      <c r="Q138" s="2">
        <v>8.5</v>
      </c>
      <c r="R138" s="2">
        <v>25</v>
      </c>
      <c r="S138">
        <f t="shared" ca="1" si="19"/>
        <v>12.551700353613686</v>
      </c>
      <c r="T138">
        <f t="shared" ca="1" si="20"/>
        <v>12.074662912613075</v>
      </c>
      <c r="U138">
        <f t="shared" ca="1" si="21"/>
        <v>11.337581035795456</v>
      </c>
    </row>
    <row r="139" spans="4:21" ht="14.4" thickBot="1" x14ac:dyDescent="0.3">
      <c r="D139" s="2">
        <v>11.9</v>
      </c>
      <c r="E139" s="2">
        <v>24.65</v>
      </c>
      <c r="F139">
        <f t="shared" ca="1" si="13"/>
        <v>25.123889095991164</v>
      </c>
      <c r="G139">
        <f t="shared" ca="1" si="14"/>
        <v>22.266206416464172</v>
      </c>
      <c r="H139">
        <f t="shared" ca="1" si="15"/>
        <v>18.054263340836489</v>
      </c>
      <c r="J139" s="2">
        <v>10.4</v>
      </c>
      <c r="K139" s="2">
        <v>23.18</v>
      </c>
      <c r="L139">
        <f t="shared" ca="1" si="16"/>
        <v>13.805790081551253</v>
      </c>
      <c r="M139">
        <f t="shared" ca="1" si="17"/>
        <v>12.526591618712496</v>
      </c>
      <c r="N139">
        <f t="shared" ca="1" si="18"/>
        <v>11.362831078260671</v>
      </c>
      <c r="Q139" s="2">
        <v>8.6</v>
      </c>
      <c r="R139" s="2">
        <v>24.98</v>
      </c>
      <c r="S139">
        <f t="shared" ca="1" si="19"/>
        <v>12.243975743082874</v>
      </c>
      <c r="T139">
        <f t="shared" ca="1" si="20"/>
        <v>11.80232655047547</v>
      </c>
      <c r="U139">
        <f t="shared" ca="1" si="21"/>
        <v>11.310735478518669</v>
      </c>
    </row>
    <row r="140" spans="4:21" ht="14.4" thickBot="1" x14ac:dyDescent="0.3">
      <c r="D140" s="2">
        <v>12</v>
      </c>
      <c r="E140" s="2">
        <v>24.56</v>
      </c>
      <c r="F140">
        <f t="shared" ca="1" si="13"/>
        <v>25.495024141957007</v>
      </c>
      <c r="G140">
        <f t="shared" ca="1" si="14"/>
        <v>22.225964382374375</v>
      </c>
      <c r="H140">
        <f t="shared" ca="1" si="15"/>
        <v>18.420694240973553</v>
      </c>
      <c r="J140" s="2">
        <v>10.5</v>
      </c>
      <c r="K140" s="2">
        <v>23</v>
      </c>
      <c r="L140">
        <f t="shared" ca="1" si="16"/>
        <v>14.461872308252142</v>
      </c>
      <c r="M140">
        <f t="shared" ca="1" si="17"/>
        <v>12.260362812542999</v>
      </c>
      <c r="N140">
        <f t="shared" ca="1" si="18"/>
        <v>10.635283130904556</v>
      </c>
      <c r="Q140" s="2">
        <v>8.6999999999999993</v>
      </c>
      <c r="R140" s="2">
        <v>24.95</v>
      </c>
      <c r="S140">
        <f t="shared" ca="1" si="19"/>
        <v>11.996409661149649</v>
      </c>
      <c r="T140">
        <f t="shared" ca="1" si="20"/>
        <v>11.659709541278414</v>
      </c>
      <c r="U140">
        <f t="shared" ca="1" si="21"/>
        <v>11.841503438902187</v>
      </c>
    </row>
    <row r="141" spans="4:21" ht="14.4" thickBot="1" x14ac:dyDescent="0.3">
      <c r="D141" s="2">
        <v>12.1</v>
      </c>
      <c r="E141" s="2">
        <v>24.47</v>
      </c>
      <c r="F141">
        <f t="shared" ca="1" si="13"/>
        <v>24.478234883841925</v>
      </c>
      <c r="G141">
        <f t="shared" ca="1" si="14"/>
        <v>22.420900185204694</v>
      </c>
      <c r="H141">
        <f t="shared" ca="1" si="15"/>
        <v>17.815693009177295</v>
      </c>
      <c r="J141" s="2">
        <v>10.6</v>
      </c>
      <c r="K141" s="2">
        <v>24</v>
      </c>
      <c r="L141">
        <f t="shared" ca="1" si="16"/>
        <v>15.020890427335557</v>
      </c>
      <c r="M141">
        <f t="shared" ca="1" si="17"/>
        <v>13.038267306815401</v>
      </c>
      <c r="N141">
        <f t="shared" ca="1" si="18"/>
        <v>11.992570012644387</v>
      </c>
      <c r="Q141" s="2">
        <v>8.8000000000000007</v>
      </c>
      <c r="R141" s="2">
        <v>24.91</v>
      </c>
      <c r="S141">
        <f t="shared" ca="1" si="19"/>
        <v>12.863871668221915</v>
      </c>
      <c r="T141">
        <f t="shared" ca="1" si="20"/>
        <v>11.978337498603178</v>
      </c>
      <c r="U141">
        <f t="shared" ca="1" si="21"/>
        <v>11.112296966567509</v>
      </c>
    </row>
    <row r="142" spans="4:21" ht="14.4" thickBot="1" x14ac:dyDescent="0.3">
      <c r="D142" s="2">
        <v>12.2</v>
      </c>
      <c r="E142" s="2">
        <v>24.37</v>
      </c>
      <c r="F142">
        <f t="shared" ca="1" si="13"/>
        <v>25.251861160938056</v>
      </c>
      <c r="G142">
        <f t="shared" ca="1" si="14"/>
        <v>22.106987936985117</v>
      </c>
      <c r="H142">
        <f t="shared" ca="1" si="15"/>
        <v>17.996053241541834</v>
      </c>
      <c r="J142" s="2">
        <v>10.7</v>
      </c>
      <c r="K142" s="2">
        <v>24.5</v>
      </c>
      <c r="L142">
        <f t="shared" ca="1" si="16"/>
        <v>15.112339654077397</v>
      </c>
      <c r="M142">
        <f t="shared" ca="1" si="17"/>
        <v>13.562234624837611</v>
      </c>
      <c r="N142">
        <f t="shared" ca="1" si="18"/>
        <v>12.377823123606875</v>
      </c>
      <c r="Q142" s="2">
        <v>8.9</v>
      </c>
      <c r="R142" s="2">
        <v>24.86</v>
      </c>
      <c r="S142">
        <f t="shared" ca="1" si="19"/>
        <v>12.688677308502299</v>
      </c>
      <c r="T142">
        <f t="shared" ca="1" si="20"/>
        <v>11.746219224612222</v>
      </c>
      <c r="U142">
        <f t="shared" ca="1" si="21"/>
        <v>11.729836210323743</v>
      </c>
    </row>
    <row r="143" spans="4:21" ht="14.4" thickBot="1" x14ac:dyDescent="0.3">
      <c r="D143" s="2">
        <v>12.3</v>
      </c>
      <c r="E143" s="2">
        <v>24.27</v>
      </c>
      <c r="F143">
        <f t="shared" ca="1" si="13"/>
        <v>24.917244810469143</v>
      </c>
      <c r="G143">
        <f t="shared" ca="1" si="14"/>
        <v>21.84014716399351</v>
      </c>
      <c r="H143">
        <f t="shared" ca="1" si="15"/>
        <v>18.250141586027645</v>
      </c>
      <c r="J143" s="2">
        <v>10.8</v>
      </c>
      <c r="K143" s="2">
        <v>24.75</v>
      </c>
      <c r="L143">
        <f t="shared" ca="1" si="16"/>
        <v>16.087897836494548</v>
      </c>
      <c r="M143">
        <f t="shared" ca="1" si="17"/>
        <v>13.579507629061009</v>
      </c>
      <c r="N143">
        <f t="shared" ca="1" si="18"/>
        <v>12.67092257543762</v>
      </c>
      <c r="Q143" s="2">
        <v>9</v>
      </c>
      <c r="R143" s="2">
        <v>24.8</v>
      </c>
      <c r="S143">
        <f t="shared" ca="1" si="19"/>
        <v>11.910440623053258</v>
      </c>
      <c r="T143">
        <f t="shared" ca="1" si="20"/>
        <v>12.277203777043148</v>
      </c>
      <c r="U143">
        <f t="shared" ca="1" si="21"/>
        <v>11.212243999228761</v>
      </c>
    </row>
    <row r="144" spans="4:21" ht="14.4" thickBot="1" x14ac:dyDescent="0.3">
      <c r="D144" s="2">
        <v>12.4</v>
      </c>
      <c r="E144" s="2">
        <v>24.16</v>
      </c>
      <c r="F144">
        <f t="shared" ca="1" si="13"/>
        <v>24.177230390085363</v>
      </c>
      <c r="G144">
        <f t="shared" ca="1" si="14"/>
        <v>22.090067027801521</v>
      </c>
      <c r="H144">
        <f t="shared" ca="1" si="15"/>
        <v>17.235900682347086</v>
      </c>
      <c r="J144" s="2">
        <v>10.9</v>
      </c>
      <c r="K144" s="2">
        <v>24.88</v>
      </c>
      <c r="L144">
        <f t="shared" ca="1" si="16"/>
        <v>15.850900274066761</v>
      </c>
      <c r="M144">
        <f t="shared" ca="1" si="17"/>
        <v>13.641968825008831</v>
      </c>
      <c r="N144">
        <f t="shared" ca="1" si="18"/>
        <v>12.44293883577085</v>
      </c>
      <c r="Q144" s="2">
        <v>9.1</v>
      </c>
      <c r="R144" s="2">
        <v>24.73</v>
      </c>
      <c r="S144">
        <f t="shared" ca="1" si="19"/>
        <v>11.798752934662367</v>
      </c>
      <c r="T144">
        <f t="shared" ca="1" si="20"/>
        <v>11.318820579516814</v>
      </c>
      <c r="U144">
        <f t="shared" ca="1" si="21"/>
        <v>10.992330444373458</v>
      </c>
    </row>
    <row r="145" spans="4:21" ht="14.4" thickBot="1" x14ac:dyDescent="0.3">
      <c r="D145" s="2">
        <v>12.5</v>
      </c>
      <c r="E145" s="2">
        <v>24.05</v>
      </c>
      <c r="F145">
        <f t="shared" ca="1" si="13"/>
        <v>24.942710425308231</v>
      </c>
      <c r="G145">
        <f t="shared" ca="1" si="14"/>
        <v>22.362189829635472</v>
      </c>
      <c r="H145">
        <f t="shared" ca="1" si="15"/>
        <v>17.1686947326655</v>
      </c>
      <c r="J145" s="2">
        <v>11</v>
      </c>
      <c r="K145" s="2">
        <v>24.94</v>
      </c>
      <c r="L145">
        <f t="shared" ca="1" si="16"/>
        <v>15.961054096730416</v>
      </c>
      <c r="M145">
        <f t="shared" ca="1" si="17"/>
        <v>13.890928871021567</v>
      </c>
      <c r="N145">
        <f t="shared" ca="1" si="18"/>
        <v>12.746029119365041</v>
      </c>
      <c r="Q145" s="2">
        <v>9.1999999999999993</v>
      </c>
      <c r="R145" s="2">
        <v>24.65</v>
      </c>
      <c r="S145">
        <f t="shared" ca="1" si="19"/>
        <v>11.689952224093123</v>
      </c>
      <c r="T145">
        <f t="shared" ca="1" si="20"/>
        <v>11.741456494932692</v>
      </c>
      <c r="U145">
        <f t="shared" ca="1" si="21"/>
        <v>10.851777796975153</v>
      </c>
    </row>
    <row r="146" spans="4:21" ht="14.4" thickBot="1" x14ac:dyDescent="0.3">
      <c r="D146" s="2">
        <v>12.6</v>
      </c>
      <c r="E146" s="2">
        <v>23.93</v>
      </c>
      <c r="F146">
        <f t="shared" ca="1" si="13"/>
        <v>24.299848558663285</v>
      </c>
      <c r="G146">
        <f t="shared" ca="1" si="14"/>
        <v>22.160024292296036</v>
      </c>
      <c r="H146">
        <f t="shared" ca="1" si="15"/>
        <v>17.622204625256831</v>
      </c>
      <c r="J146" s="2">
        <v>11.1</v>
      </c>
      <c r="K146" s="2">
        <v>24.97</v>
      </c>
      <c r="L146">
        <f t="shared" ca="1" si="16"/>
        <v>15.477023662302178</v>
      </c>
      <c r="M146">
        <f t="shared" ca="1" si="17"/>
        <v>13.797994123122157</v>
      </c>
      <c r="N146">
        <f t="shared" ca="1" si="18"/>
        <v>13.069622533317197</v>
      </c>
      <c r="Q146" s="2">
        <v>9.3000000000000007</v>
      </c>
      <c r="R146" s="2">
        <v>24.56</v>
      </c>
      <c r="S146">
        <f t="shared" ca="1" si="19"/>
        <v>11.871143598602306</v>
      </c>
      <c r="T146">
        <f t="shared" ca="1" si="20"/>
        <v>11.205663608519981</v>
      </c>
      <c r="U146">
        <f t="shared" ca="1" si="21"/>
        <v>10.863774881532315</v>
      </c>
    </row>
    <row r="147" spans="4:21" ht="14.4" thickBot="1" x14ac:dyDescent="0.3">
      <c r="D147" s="2">
        <v>12.7</v>
      </c>
      <c r="E147" s="2">
        <v>23.8</v>
      </c>
      <c r="F147">
        <f t="shared" ca="1" si="13"/>
        <v>23.96332921025672</v>
      </c>
      <c r="G147">
        <f t="shared" ca="1" si="14"/>
        <v>22.212327039881249</v>
      </c>
      <c r="H147">
        <f t="shared" ca="1" si="15"/>
        <v>17.170831919026735</v>
      </c>
      <c r="J147" s="2">
        <v>11.2</v>
      </c>
      <c r="K147" s="2">
        <v>25</v>
      </c>
      <c r="L147">
        <f t="shared" ca="1" si="16"/>
        <v>16.24010990763005</v>
      </c>
      <c r="M147">
        <f t="shared" ca="1" si="17"/>
        <v>14.039594123667658</v>
      </c>
      <c r="N147">
        <f t="shared" ca="1" si="18"/>
        <v>12.858215402098592</v>
      </c>
      <c r="Q147" s="2">
        <v>9.4</v>
      </c>
      <c r="R147" s="2">
        <v>24.47</v>
      </c>
      <c r="S147">
        <f t="shared" ca="1" si="19"/>
        <v>11.890741657287062</v>
      </c>
      <c r="T147">
        <f t="shared" ca="1" si="20"/>
        <v>11.680264748961726</v>
      </c>
      <c r="U147">
        <f t="shared" ca="1" si="21"/>
        <v>10.716059298976369</v>
      </c>
    </row>
    <row r="148" spans="4:21" ht="14.4" thickBot="1" x14ac:dyDescent="0.3">
      <c r="F148">
        <f ca="1">AVERAGE(F23:F147)</f>
        <v>24.874200186358063</v>
      </c>
      <c r="G148">
        <f t="shared" ref="G148:H148" ca="1" si="22">AVERAGE(G23:G147)</f>
        <v>22.364364573623821</v>
      </c>
      <c r="H148">
        <f t="shared" ca="1" si="22"/>
        <v>17.87948765678464</v>
      </c>
      <c r="J148" s="2">
        <v>11.3</v>
      </c>
      <c r="K148" s="2">
        <v>24.98</v>
      </c>
      <c r="L148">
        <f t="shared" ca="1" si="16"/>
        <v>16.367260780177659</v>
      </c>
      <c r="M148">
        <f t="shared" ca="1" si="17"/>
        <v>14.297804862021755</v>
      </c>
      <c r="N148">
        <f t="shared" ca="1" si="18"/>
        <v>13.144499280753726</v>
      </c>
      <c r="Q148" s="2">
        <v>9.5</v>
      </c>
      <c r="R148" s="2">
        <v>24.37</v>
      </c>
      <c r="S148">
        <f t="shared" ca="1" si="19"/>
        <v>12.354989676781422</v>
      </c>
      <c r="T148">
        <f t="shared" ca="1" si="20"/>
        <v>11.624881663005141</v>
      </c>
      <c r="U148">
        <f t="shared" ca="1" si="21"/>
        <v>10.755917020225624</v>
      </c>
    </row>
    <row r="149" spans="4:21" ht="14.4" thickBot="1" x14ac:dyDescent="0.3">
      <c r="J149" s="2">
        <v>11.4</v>
      </c>
      <c r="K149" s="2">
        <v>24.95</v>
      </c>
      <c r="L149">
        <f t="shared" ca="1" si="16"/>
        <v>15.705368127937652</v>
      </c>
      <c r="M149">
        <f t="shared" ca="1" si="17"/>
        <v>14.065233097936595</v>
      </c>
      <c r="N149">
        <f t="shared" ca="1" si="18"/>
        <v>12.918096461641756</v>
      </c>
      <c r="Q149" s="2">
        <v>9.6</v>
      </c>
      <c r="R149" s="2">
        <v>24.27</v>
      </c>
      <c r="S149">
        <f t="shared" ca="1" si="19"/>
        <v>12.203637086363162</v>
      </c>
      <c r="T149">
        <f t="shared" ca="1" si="20"/>
        <v>11.105334161224942</v>
      </c>
      <c r="U149">
        <f t="shared" ca="1" si="21"/>
        <v>10.624339886637408</v>
      </c>
    </row>
    <row r="150" spans="4:21" ht="14.4" thickBot="1" x14ac:dyDescent="0.3">
      <c r="J150" s="2">
        <v>11.5</v>
      </c>
      <c r="K150" s="2">
        <v>24.91</v>
      </c>
      <c r="L150">
        <f t="shared" ca="1" si="16"/>
        <v>16.007559242331773</v>
      </c>
      <c r="M150">
        <f t="shared" ca="1" si="17"/>
        <v>13.774316054831075</v>
      </c>
      <c r="N150">
        <f t="shared" ca="1" si="18"/>
        <v>13.371766035377316</v>
      </c>
      <c r="Q150" s="2">
        <v>9.6999999999999993</v>
      </c>
      <c r="R150" s="2">
        <v>24.16</v>
      </c>
      <c r="S150">
        <f t="shared" ca="1" si="19"/>
        <v>11.458385251931801</v>
      </c>
      <c r="T150">
        <f t="shared" ca="1" si="20"/>
        <v>10.763786437915989</v>
      </c>
      <c r="U150">
        <f t="shared" ca="1" si="21"/>
        <v>10.504237760318929</v>
      </c>
    </row>
    <row r="151" spans="4:21" ht="14.4" thickBot="1" x14ac:dyDescent="0.3">
      <c r="J151" s="2">
        <v>11.6</v>
      </c>
      <c r="K151" s="2">
        <v>24.86</v>
      </c>
      <c r="L151">
        <f t="shared" ca="1" si="16"/>
        <v>15.973128842802803</v>
      </c>
      <c r="M151">
        <f t="shared" ca="1" si="17"/>
        <v>13.742303369609203</v>
      </c>
      <c r="N151">
        <f t="shared" ca="1" si="18"/>
        <v>12.503733959578923</v>
      </c>
      <c r="Q151" s="2">
        <v>9.8000000000000007</v>
      </c>
      <c r="R151" s="2">
        <v>24.05</v>
      </c>
      <c r="S151">
        <f t="shared" ca="1" si="19"/>
        <v>11.78049264508595</v>
      </c>
      <c r="T151">
        <f t="shared" ca="1" si="20"/>
        <v>10.819593114749736</v>
      </c>
      <c r="U151">
        <f t="shared" ca="1" si="21"/>
        <v>10.326002416134479</v>
      </c>
    </row>
    <row r="152" spans="4:21" ht="14.4" thickBot="1" x14ac:dyDescent="0.3">
      <c r="J152" s="2">
        <v>11.7</v>
      </c>
      <c r="K152" s="2">
        <v>24.8</v>
      </c>
      <c r="L152">
        <f t="shared" ca="1" si="16"/>
        <v>15.379823217624503</v>
      </c>
      <c r="M152">
        <f t="shared" ca="1" si="17"/>
        <v>13.401323457972261</v>
      </c>
      <c r="N152">
        <f t="shared" ca="1" si="18"/>
        <v>12.832259525598158</v>
      </c>
      <c r="Q152" s="2">
        <v>9.9</v>
      </c>
      <c r="R152" s="2">
        <v>23.93</v>
      </c>
      <c r="S152">
        <f t="shared" ca="1" si="19"/>
        <v>11.734503040438735</v>
      </c>
      <c r="T152">
        <f t="shared" ca="1" si="20"/>
        <v>11.275531134108871</v>
      </c>
      <c r="U152">
        <f t="shared" ca="1" si="21"/>
        <v>10.167600939113672</v>
      </c>
    </row>
    <row r="153" spans="4:21" ht="14.4" thickBot="1" x14ac:dyDescent="0.3">
      <c r="J153" s="2">
        <v>11.8</v>
      </c>
      <c r="K153" s="2">
        <v>24.73</v>
      </c>
      <c r="L153">
        <f t="shared" ca="1" si="16"/>
        <v>15.766918861801736</v>
      </c>
      <c r="M153">
        <f t="shared" ca="1" si="17"/>
        <v>14.181010232102247</v>
      </c>
      <c r="N153">
        <f t="shared" ca="1" si="18"/>
        <v>12.632322216892522</v>
      </c>
      <c r="Q153" s="2">
        <v>10</v>
      </c>
      <c r="R153" s="2">
        <v>23.8</v>
      </c>
      <c r="S153">
        <f t="shared" ca="1" si="19"/>
        <v>10.869924777758744</v>
      </c>
      <c r="T153">
        <f t="shared" ca="1" si="20"/>
        <v>10.835061297424936</v>
      </c>
      <c r="U153">
        <f t="shared" ca="1" si="21"/>
        <v>10.170453189636664</v>
      </c>
    </row>
    <row r="154" spans="4:21" ht="14.4" thickBot="1" x14ac:dyDescent="0.3">
      <c r="J154" s="2">
        <v>11.9</v>
      </c>
      <c r="K154" s="2">
        <v>24.65</v>
      </c>
      <c r="L154">
        <f t="shared" ca="1" si="16"/>
        <v>15.379139901146209</v>
      </c>
      <c r="M154">
        <f t="shared" ca="1" si="17"/>
        <v>13.150169305759372</v>
      </c>
      <c r="N154">
        <f t="shared" ca="1" si="18"/>
        <v>12.984269165760349</v>
      </c>
      <c r="Q154" s="2">
        <v>10.1</v>
      </c>
      <c r="R154" s="2">
        <v>23.66</v>
      </c>
      <c r="S154">
        <f t="shared" ca="1" si="19"/>
        <v>10.752148725349862</v>
      </c>
      <c r="T154">
        <f t="shared" ca="1" si="20"/>
        <v>10.417531179507986</v>
      </c>
      <c r="U154">
        <f t="shared" ca="1" si="21"/>
        <v>9.7723144205459604</v>
      </c>
    </row>
    <row r="155" spans="4:21" ht="14.4" thickBot="1" x14ac:dyDescent="0.3">
      <c r="J155" s="2">
        <v>12</v>
      </c>
      <c r="K155" s="2">
        <v>24.56</v>
      </c>
      <c r="L155">
        <f t="shared" ca="1" si="16"/>
        <v>15.253530436749513</v>
      </c>
      <c r="M155">
        <f t="shared" ca="1" si="17"/>
        <v>13.248652490445018</v>
      </c>
      <c r="N155">
        <f t="shared" ca="1" si="18"/>
        <v>12.473058323592738</v>
      </c>
      <c r="Q155" s="2">
        <v>10.199999999999999</v>
      </c>
      <c r="R155" s="2">
        <v>23.51</v>
      </c>
      <c r="S155">
        <f t="shared" ca="1" si="19"/>
        <v>10.971223386678673</v>
      </c>
      <c r="T155">
        <f t="shared" ca="1" si="20"/>
        <v>10.454699550580646</v>
      </c>
      <c r="U155">
        <f t="shared" ca="1" si="21"/>
        <v>10.499601801264159</v>
      </c>
    </row>
    <row r="156" spans="4:21" ht="14.4" thickBot="1" x14ac:dyDescent="0.3">
      <c r="J156" s="2">
        <v>12.1</v>
      </c>
      <c r="K156" s="2">
        <v>24.47</v>
      </c>
      <c r="L156">
        <f t="shared" ca="1" si="16"/>
        <v>15.558211667969651</v>
      </c>
      <c r="M156">
        <f t="shared" ca="1" si="17"/>
        <v>13.934509423413836</v>
      </c>
      <c r="N156">
        <f t="shared" ca="1" si="18"/>
        <v>12.623900301173849</v>
      </c>
      <c r="Q156" s="2">
        <v>10.3</v>
      </c>
      <c r="R156" s="2">
        <v>23.35</v>
      </c>
      <c r="S156">
        <f t="shared" ca="1" si="19"/>
        <v>11.072013357455173</v>
      </c>
      <c r="T156">
        <f t="shared" ca="1" si="20"/>
        <v>10.343164430859897</v>
      </c>
      <c r="U156">
        <f t="shared" ca="1" si="21"/>
        <v>10.004609127687285</v>
      </c>
    </row>
    <row r="157" spans="4:21" ht="14.4" thickBot="1" x14ac:dyDescent="0.3">
      <c r="J157" s="2">
        <v>12.2</v>
      </c>
      <c r="K157" s="2">
        <v>24.37</v>
      </c>
      <c r="L157">
        <f t="shared" ca="1" si="16"/>
        <v>15.19537556797261</v>
      </c>
      <c r="M157">
        <f t="shared" ca="1" si="17"/>
        <v>13.280588837194646</v>
      </c>
      <c r="N157">
        <f t="shared" ca="1" si="18"/>
        <v>11.915920135708156</v>
      </c>
      <c r="Q157" s="2">
        <v>10.4</v>
      </c>
      <c r="R157" s="2">
        <v>23.18</v>
      </c>
      <c r="S157">
        <f t="shared" ca="1" si="19"/>
        <v>10.69363875693691</v>
      </c>
      <c r="T157">
        <f t="shared" ca="1" si="20"/>
        <v>10.626645386143732</v>
      </c>
      <c r="U157">
        <f t="shared" ca="1" si="21"/>
        <v>10.178272685204277</v>
      </c>
    </row>
    <row r="158" spans="4:21" ht="14.4" thickBot="1" x14ac:dyDescent="0.3">
      <c r="J158" s="2">
        <v>12.3</v>
      </c>
      <c r="K158" s="2">
        <v>24.27</v>
      </c>
      <c r="L158">
        <f t="shared" ca="1" si="16"/>
        <v>14.893202670493038</v>
      </c>
      <c r="M158">
        <f t="shared" ca="1" si="17"/>
        <v>13.587277462231672</v>
      </c>
      <c r="N158">
        <f t="shared" ca="1" si="18"/>
        <v>12.100707132306054</v>
      </c>
      <c r="Q158" s="2">
        <v>10.5</v>
      </c>
      <c r="R158" s="2">
        <v>23</v>
      </c>
      <c r="S158">
        <f t="shared" ca="1" si="19"/>
        <v>10.896715933868901</v>
      </c>
      <c r="T158">
        <f t="shared" ca="1" si="20"/>
        <v>10.347713520795246</v>
      </c>
      <c r="U158">
        <f t="shared" ca="1" si="21"/>
        <v>9.1139368151780431</v>
      </c>
    </row>
    <row r="159" spans="4:21" ht="14.4" thickBot="1" x14ac:dyDescent="0.3">
      <c r="J159" s="2">
        <v>12.4</v>
      </c>
      <c r="K159" s="2">
        <v>24.16</v>
      </c>
      <c r="L159">
        <f t="shared" ca="1" si="16"/>
        <v>14.678858815360028</v>
      </c>
      <c r="M159">
        <f t="shared" ca="1" si="17"/>
        <v>12.671044194706964</v>
      </c>
      <c r="N159">
        <f t="shared" ca="1" si="18"/>
        <v>12.007366065768251</v>
      </c>
      <c r="Q159" s="2">
        <v>10.6</v>
      </c>
      <c r="R159" s="2">
        <v>24</v>
      </c>
      <c r="S159">
        <f t="shared" ca="1" si="19"/>
        <v>11.717061792507927</v>
      </c>
      <c r="T159">
        <f t="shared" ca="1" si="20"/>
        <v>11.362009376225437</v>
      </c>
      <c r="U159">
        <f t="shared" ca="1" si="21"/>
        <v>10.737754025892052</v>
      </c>
    </row>
    <row r="160" spans="4:21" ht="14.4" thickBot="1" x14ac:dyDescent="0.3">
      <c r="J160" s="2">
        <v>12.5</v>
      </c>
      <c r="K160" s="2">
        <v>24.05</v>
      </c>
      <c r="L160">
        <f t="shared" ca="1" si="16"/>
        <v>15.234118785870102</v>
      </c>
      <c r="M160">
        <f t="shared" ca="1" si="17"/>
        <v>13.371318574675756</v>
      </c>
      <c r="N160">
        <f t="shared" ca="1" si="18"/>
        <v>12.453028882196994</v>
      </c>
      <c r="Q160" s="2">
        <v>10.7</v>
      </c>
      <c r="R160" s="2">
        <v>24.5</v>
      </c>
      <c r="S160">
        <f t="shared" ca="1" si="19"/>
        <v>12.436762826884667</v>
      </c>
      <c r="T160">
        <f t="shared" ca="1" si="20"/>
        <v>11.946716141292679</v>
      </c>
      <c r="U160">
        <f t="shared" ca="1" si="21"/>
        <v>11.32735911820911</v>
      </c>
    </row>
    <row r="161" spans="10:21" ht="14.4" thickBot="1" x14ac:dyDescent="0.3">
      <c r="J161" s="2">
        <v>12.6</v>
      </c>
      <c r="K161" s="2">
        <v>23.93</v>
      </c>
      <c r="L161">
        <f t="shared" ca="1" si="16"/>
        <v>15.061647230933412</v>
      </c>
      <c r="M161">
        <f t="shared" ca="1" si="17"/>
        <v>12.789876426136249</v>
      </c>
      <c r="N161">
        <f t="shared" ca="1" si="18"/>
        <v>11.634075782869951</v>
      </c>
      <c r="Q161" s="2">
        <v>10.8</v>
      </c>
      <c r="R161" s="2">
        <v>24.75</v>
      </c>
      <c r="S161">
        <f t="shared" ca="1" si="19"/>
        <v>11.784737728130597</v>
      </c>
      <c r="T161">
        <f t="shared" ca="1" si="20"/>
        <v>11.963989636338543</v>
      </c>
      <c r="U161">
        <f t="shared" ca="1" si="21"/>
        <v>11.310207199320132</v>
      </c>
    </row>
    <row r="162" spans="10:21" ht="14.4" thickBot="1" x14ac:dyDescent="0.3">
      <c r="J162" s="2">
        <v>12.7</v>
      </c>
      <c r="K162" s="2">
        <v>23.8</v>
      </c>
      <c r="L162">
        <f t="shared" ca="1" si="16"/>
        <v>14.750323755215607</v>
      </c>
      <c r="M162">
        <f t="shared" ca="1" si="17"/>
        <v>12.338322649530676</v>
      </c>
      <c r="N162">
        <f t="shared" ca="1" si="18"/>
        <v>11.47137375539662</v>
      </c>
      <c r="Q162" s="2">
        <v>10.9</v>
      </c>
      <c r="R162" s="2">
        <v>24.88</v>
      </c>
      <c r="S162">
        <f t="shared" ca="1" si="19"/>
        <v>12.391315519626865</v>
      </c>
      <c r="T162">
        <f t="shared" ca="1" si="20"/>
        <v>11.852852313005826</v>
      </c>
      <c r="U162">
        <f t="shared" ca="1" si="21"/>
        <v>11.855557201910571</v>
      </c>
    </row>
    <row r="163" spans="10:21" ht="14.4" thickBot="1" x14ac:dyDescent="0.3">
      <c r="L163">
        <f ca="1">AVERAGE(L39:L162)</f>
        <v>15.407442000808851</v>
      </c>
      <c r="M163">
        <f t="shared" ref="M163:N163" ca="1" si="23">AVERAGE(M39:M162)</f>
        <v>13.435426476332079</v>
      </c>
      <c r="N163">
        <f t="shared" ca="1" si="23"/>
        <v>12.423100982583648</v>
      </c>
      <c r="Q163" s="2">
        <v>11</v>
      </c>
      <c r="R163" s="2">
        <v>24.94</v>
      </c>
      <c r="S163">
        <f t="shared" ca="1" si="19"/>
        <v>12.587466835079091</v>
      </c>
      <c r="T163">
        <f t="shared" ca="1" si="20"/>
        <v>12.330294459193858</v>
      </c>
      <c r="U163">
        <f t="shared" ca="1" si="21"/>
        <v>11.779470658204925</v>
      </c>
    </row>
    <row r="164" spans="10:21" ht="14.4" thickBot="1" x14ac:dyDescent="0.3">
      <c r="Q164" s="2">
        <v>11.1</v>
      </c>
      <c r="R164" s="2">
        <v>24.97</v>
      </c>
      <c r="S164">
        <f t="shared" ca="1" si="19"/>
        <v>12.563525462788167</v>
      </c>
      <c r="T164">
        <f t="shared" ca="1" si="20"/>
        <v>12.046613130152018</v>
      </c>
      <c r="U164">
        <f t="shared" ca="1" si="21"/>
        <v>11.140666709024938</v>
      </c>
    </row>
    <row r="165" spans="10:21" ht="14.4" thickBot="1" x14ac:dyDescent="0.3">
      <c r="Q165" s="2">
        <v>11.2</v>
      </c>
      <c r="R165" s="2">
        <v>25</v>
      </c>
      <c r="S165">
        <f t="shared" ca="1" si="19"/>
        <v>12.361560545737394</v>
      </c>
      <c r="T165">
        <f t="shared" ca="1" si="20"/>
        <v>11.621618461678139</v>
      </c>
      <c r="U165">
        <f t="shared" ca="1" si="21"/>
        <v>11.8159801535787</v>
      </c>
    </row>
    <row r="166" spans="10:21" ht="14.4" thickBot="1" x14ac:dyDescent="0.3">
      <c r="Q166" s="2">
        <v>11.3</v>
      </c>
      <c r="R166" s="2">
        <v>24.98</v>
      </c>
      <c r="S166">
        <f t="shared" ca="1" si="19"/>
        <v>12.886672261333047</v>
      </c>
      <c r="T166">
        <f t="shared" ca="1" si="20"/>
        <v>12.088560296115986</v>
      </c>
      <c r="U166">
        <f t="shared" ca="1" si="21"/>
        <v>11.886964200083622</v>
      </c>
    </row>
    <row r="167" spans="10:21" ht="14.4" thickBot="1" x14ac:dyDescent="0.3">
      <c r="Q167" s="2">
        <v>11.4</v>
      </c>
      <c r="R167" s="2">
        <v>24.95</v>
      </c>
      <c r="S167">
        <f t="shared" ca="1" si="19"/>
        <v>12.151693795808072</v>
      </c>
      <c r="T167">
        <f t="shared" ca="1" si="20"/>
        <v>12.39463176213463</v>
      </c>
      <c r="U167">
        <f t="shared" ca="1" si="21"/>
        <v>11.942175935717827</v>
      </c>
    </row>
    <row r="168" spans="10:21" ht="14.4" thickBot="1" x14ac:dyDescent="0.3">
      <c r="Q168" s="2">
        <v>11.5</v>
      </c>
      <c r="R168" s="2">
        <v>24.91</v>
      </c>
      <c r="S168">
        <f t="shared" ca="1" si="19"/>
        <v>12.665542131487584</v>
      </c>
      <c r="T168">
        <f t="shared" ca="1" si="20"/>
        <v>11.48546830466509</v>
      </c>
      <c r="U168">
        <f t="shared" ca="1" si="21"/>
        <v>11.351369370274131</v>
      </c>
    </row>
    <row r="169" spans="10:21" ht="14.4" thickBot="1" x14ac:dyDescent="0.3">
      <c r="Q169" s="2">
        <v>11.6</v>
      </c>
      <c r="R169" s="2">
        <v>24.86</v>
      </c>
      <c r="S169">
        <f t="shared" ca="1" si="19"/>
        <v>12.747270191705198</v>
      </c>
      <c r="T169">
        <f t="shared" ca="1" si="20"/>
        <v>11.400328016936573</v>
      </c>
      <c r="U169">
        <f t="shared" ca="1" si="21"/>
        <v>11.192896765536499</v>
      </c>
    </row>
    <row r="170" spans="10:21" ht="14.4" thickBot="1" x14ac:dyDescent="0.3">
      <c r="Q170" s="2">
        <v>11.7</v>
      </c>
      <c r="R170" s="2">
        <v>24.8</v>
      </c>
      <c r="S170">
        <f t="shared" ca="1" si="19"/>
        <v>12.635285017606645</v>
      </c>
      <c r="T170">
        <f t="shared" ca="1" si="20"/>
        <v>11.42258248374025</v>
      </c>
      <c r="U170">
        <f t="shared" ca="1" si="21"/>
        <v>10.817117919213821</v>
      </c>
    </row>
    <row r="171" spans="10:21" ht="14.4" thickBot="1" x14ac:dyDescent="0.3">
      <c r="Q171" s="2">
        <v>11.8</v>
      </c>
      <c r="R171" s="2">
        <v>24.73</v>
      </c>
      <c r="S171">
        <f t="shared" ca="1" si="19"/>
        <v>12.404795931514769</v>
      </c>
      <c r="T171">
        <f t="shared" ca="1" si="20"/>
        <v>11.791090114341451</v>
      </c>
      <c r="U171">
        <f t="shared" ca="1" si="21"/>
        <v>11.43516866633313</v>
      </c>
    </row>
    <row r="172" spans="10:21" ht="14.4" thickBot="1" x14ac:dyDescent="0.3">
      <c r="Q172" s="2">
        <v>11.9</v>
      </c>
      <c r="R172" s="2">
        <v>24.65</v>
      </c>
      <c r="S172">
        <f t="shared" ca="1" si="19"/>
        <v>12.250880791923123</v>
      </c>
      <c r="T172">
        <f t="shared" ca="1" si="20"/>
        <v>11.598661099930535</v>
      </c>
      <c r="U172">
        <f t="shared" ca="1" si="21"/>
        <v>11.470935686338414</v>
      </c>
    </row>
    <row r="173" spans="10:21" ht="14.4" thickBot="1" x14ac:dyDescent="0.3">
      <c r="Q173" s="2">
        <v>12</v>
      </c>
      <c r="R173" s="2">
        <v>24.56</v>
      </c>
      <c r="S173">
        <f t="shared" ca="1" si="19"/>
        <v>11.681095991482142</v>
      </c>
      <c r="T173">
        <f t="shared" ca="1" si="20"/>
        <v>11.883426452005658</v>
      </c>
      <c r="U173">
        <f t="shared" ca="1" si="21"/>
        <v>11.055033609056103</v>
      </c>
    </row>
    <row r="174" spans="10:21" ht="14.4" thickBot="1" x14ac:dyDescent="0.3">
      <c r="Q174" s="2">
        <v>12.1</v>
      </c>
      <c r="R174" s="2">
        <v>24.47</v>
      </c>
      <c r="S174">
        <f t="shared" ca="1" si="19"/>
        <v>11.507331217523511</v>
      </c>
      <c r="T174">
        <f t="shared" ca="1" si="20"/>
        <v>11.926966993562139</v>
      </c>
      <c r="U174">
        <f t="shared" ca="1" si="21"/>
        <v>10.658935096487077</v>
      </c>
    </row>
    <row r="175" spans="10:21" ht="14.4" thickBot="1" x14ac:dyDescent="0.3">
      <c r="Q175" s="2">
        <v>12.2</v>
      </c>
      <c r="R175" s="2">
        <v>24.37</v>
      </c>
      <c r="S175">
        <f t="shared" ca="1" si="19"/>
        <v>11.755824214862095</v>
      </c>
      <c r="T175">
        <f t="shared" ca="1" si="20"/>
        <v>11.805919320124556</v>
      </c>
      <c r="U175">
        <f t="shared" ca="1" si="21"/>
        <v>10.67836081218919</v>
      </c>
    </row>
    <row r="176" spans="10:21" ht="14.4" thickBot="1" x14ac:dyDescent="0.3">
      <c r="Q176" s="2">
        <v>12.3</v>
      </c>
      <c r="R176" s="2">
        <v>24.27</v>
      </c>
      <c r="S176">
        <f t="shared" ca="1" si="19"/>
        <v>12.245746060503141</v>
      </c>
      <c r="T176">
        <f t="shared" ca="1" si="20"/>
        <v>11.168214312054776</v>
      </c>
      <c r="U176">
        <f t="shared" ca="1" si="21"/>
        <v>11.133967312617578</v>
      </c>
    </row>
    <row r="177" spans="17:21" ht="14.4" thickBot="1" x14ac:dyDescent="0.3">
      <c r="Q177" s="2">
        <v>12.4</v>
      </c>
      <c r="R177" s="2">
        <v>24.16</v>
      </c>
      <c r="S177">
        <f t="shared" ca="1" si="19"/>
        <v>11.87984684022846</v>
      </c>
      <c r="T177">
        <f t="shared" ca="1" si="20"/>
        <v>11.517573267585487</v>
      </c>
      <c r="U177">
        <f t="shared" ca="1" si="21"/>
        <v>10.81518947935276</v>
      </c>
    </row>
    <row r="178" spans="17:21" ht="14.4" thickBot="1" x14ac:dyDescent="0.3">
      <c r="Q178" s="2">
        <v>12.5</v>
      </c>
      <c r="R178" s="2">
        <v>24.05</v>
      </c>
      <c r="S178">
        <f t="shared" ca="1" si="19"/>
        <v>11.528675677591544</v>
      </c>
      <c r="T178">
        <f t="shared" ca="1" si="20"/>
        <v>11.044198538524149</v>
      </c>
      <c r="U178">
        <f t="shared" ca="1" si="21"/>
        <v>10.700204340694583</v>
      </c>
    </row>
    <row r="179" spans="17:21" ht="14.4" thickBot="1" x14ac:dyDescent="0.3">
      <c r="Q179" s="2">
        <v>12.6</v>
      </c>
      <c r="R179" s="2">
        <v>23.93</v>
      </c>
      <c r="S179">
        <f t="shared" ca="1" si="19"/>
        <v>11.177059952256325</v>
      </c>
      <c r="T179">
        <f t="shared" ca="1" si="20"/>
        <v>10.909313853172176</v>
      </c>
      <c r="U179">
        <f t="shared" ca="1" si="21"/>
        <v>10.530682809662974</v>
      </c>
    </row>
    <row r="180" spans="17:21" ht="14.4" thickBot="1" x14ac:dyDescent="0.3">
      <c r="Q180" s="2">
        <v>12.7</v>
      </c>
      <c r="R180" s="2">
        <v>23.8</v>
      </c>
      <c r="S180">
        <f t="shared" ca="1" si="19"/>
        <v>11.629078409438229</v>
      </c>
      <c r="T180">
        <f t="shared" ca="1" si="20"/>
        <v>10.454189428911111</v>
      </c>
      <c r="U180">
        <f t="shared" ca="1" si="21"/>
        <v>10.428161588087487</v>
      </c>
    </row>
    <row r="181" spans="17:21" x14ac:dyDescent="0.25">
      <c r="S181">
        <f ca="1">AVERAGE(S57:S180)</f>
        <v>11.908131947601968</v>
      </c>
      <c r="T181">
        <f t="shared" ref="T181:U181" ca="1" si="24">AVERAGE(T57:T180)</f>
        <v>11.458193894820104</v>
      </c>
      <c r="U181">
        <f t="shared" ca="1" si="24"/>
        <v>10.938248907843754</v>
      </c>
    </row>
  </sheetData>
  <mergeCells count="5">
    <mergeCell ref="AD37:AG38"/>
    <mergeCell ref="D17:H18"/>
    <mergeCell ref="J32:N33"/>
    <mergeCell ref="Q50:U51"/>
    <mergeCell ref="Y37:AB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Vanitas no Azathoth</dc:creator>
  <cp:lastModifiedBy>Vanitas no Azathoth</cp:lastModifiedBy>
  <dcterms:created xsi:type="dcterms:W3CDTF">2024-07-22T19:16:20Z</dcterms:created>
  <dcterms:modified xsi:type="dcterms:W3CDTF">2024-08-10T17:24:56Z</dcterms:modified>
</cp:coreProperties>
</file>