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Dashboard" sheetId="4" r:id="rId1"/>
    <sheet name="04" sheetId="1" r:id="rId2"/>
  </sheets>
  <definedNames>
    <definedName name="_xlnm._FilterDatabase" localSheetId="1" hidden="1">'04'!$B$1:$F$305</definedName>
    <definedName name="_xlchart.0" hidden="1">'04'!$I$3:$I$9</definedName>
    <definedName name="_xlchart.1" hidden="1">'04'!$K$3:$K$9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C306" i="1" l="1"/>
  <c r="D305" i="1" l="1"/>
</calcChain>
</file>

<file path=xl/sharedStrings.xml><?xml version="1.0" encoding="utf-8"?>
<sst xmlns="http://schemas.openxmlformats.org/spreadsheetml/2006/main" count="1233" uniqueCount="325">
  <si>
    <t>items</t>
  </si>
  <si>
    <t>total_sale</t>
  </si>
  <si>
    <t>quantities</t>
  </si>
  <si>
    <t>proportions</t>
  </si>
  <si>
    <t>categories</t>
  </si>
  <si>
    <t>month</t>
  </si>
  <si>
    <t xml:space="preserve">SAMBUCA                       </t>
  </si>
  <si>
    <t>TOBACCO</t>
  </si>
  <si>
    <t>04</t>
  </si>
  <si>
    <t xml:space="preserve">NIRVANA HOOKAH SINGLE         </t>
  </si>
  <si>
    <t xml:space="preserve">MINT FLAVOUR SINGLE           </t>
  </si>
  <si>
    <t xml:space="preserve">N R G  HOOKAH                 </t>
  </si>
  <si>
    <t xml:space="preserve">CALCUTTA MINT                 </t>
  </si>
  <si>
    <t xml:space="preserve">GREAT LAKES SHAKE                   </t>
  </si>
  <si>
    <t>FOOD</t>
  </si>
  <si>
    <t xml:space="preserve">CARLSBERG                     </t>
  </si>
  <si>
    <t>LIQUOR</t>
  </si>
  <si>
    <t xml:space="preserve">JR.CHL AVALANCHE              </t>
  </si>
  <si>
    <t xml:space="preserve">KF DRAUGHT (1LTR)             </t>
  </si>
  <si>
    <t xml:space="preserve">GREEN APPLE FLAVOUR SINGLE    </t>
  </si>
  <si>
    <t xml:space="preserve">SILVER APPLE SINGLE           </t>
  </si>
  <si>
    <t xml:space="preserve">POUTINE WITH FRIES            </t>
  </si>
  <si>
    <t xml:space="preserve">RED BULL ENERGY DRINK         </t>
  </si>
  <si>
    <t>BEVERAGE</t>
  </si>
  <si>
    <t xml:space="preserve">CAPPUCCINO                    </t>
  </si>
  <si>
    <t xml:space="preserve">RED WINE SHEESHA              </t>
  </si>
  <si>
    <t xml:space="preserve">THE  CHAMPAGNE SHEESHA        </t>
  </si>
  <si>
    <t xml:space="preserve">OREO COOKIE SHAKE             </t>
  </si>
  <si>
    <t xml:space="preserve">B.M.T. PANINI                 </t>
  </si>
  <si>
    <t xml:space="preserve">TUBORG                        </t>
  </si>
  <si>
    <t xml:space="preserve">LEMON ICED TEA                </t>
  </si>
  <si>
    <t xml:space="preserve">KIT KAT SHAKE                 </t>
  </si>
  <si>
    <t xml:space="preserve">KF DRAUGHT (1/2LTR)           </t>
  </si>
  <si>
    <t xml:space="preserve">THE FERROR ROCHER SHAKE       </t>
  </si>
  <si>
    <t xml:space="preserve">BERRY BLAST                   </t>
  </si>
  <si>
    <t>PHILLYCREAM CHEESE &amp;CHILLY PAN</t>
  </si>
  <si>
    <t xml:space="preserve">COUNTRY LEMONADE              </t>
  </si>
  <si>
    <t xml:space="preserve">COUNTRY ROAST CHICKEN PANINI  </t>
  </si>
  <si>
    <t xml:space="preserve">COTTAGE CHEESE PANINI         </t>
  </si>
  <si>
    <t xml:space="preserve">TOBLERONE SHAKE               </t>
  </si>
  <si>
    <t xml:space="preserve">QUA  MINERAL WATER(1000ML)    </t>
  </si>
  <si>
    <t xml:space="preserve">KF DRAUGHT PITCHER (2LTR)     </t>
  </si>
  <si>
    <t xml:space="preserve">MIAMI MELONS                  </t>
  </si>
  <si>
    <t xml:space="preserve">RABAT HOOKAH SINGLE           </t>
  </si>
  <si>
    <t xml:space="preserve">SR.CHL AVALANCHE              </t>
  </si>
  <si>
    <t xml:space="preserve">LINDT CHOCOLATE SHAKE         </t>
  </si>
  <si>
    <t xml:space="preserve">PINK LEMONADE                 </t>
  </si>
  <si>
    <t xml:space="preserve">NON-VEG CLUB WRAP             </t>
  </si>
  <si>
    <t xml:space="preserve">MAGGI NDLCREAM/ CHEE/GARLIC   </t>
  </si>
  <si>
    <t xml:space="preserve">CAFFE LATTE                   </t>
  </si>
  <si>
    <t xml:space="preserve">GARDEN FRESH PANINI           </t>
  </si>
  <si>
    <t xml:space="preserve">MOROCCAN MINT TEA             </t>
  </si>
  <si>
    <t xml:space="preserve">LAVA LAVA                     </t>
  </si>
  <si>
    <t xml:space="preserve">APPLE FLAVOUR SINGLE          </t>
  </si>
  <si>
    <t xml:space="preserve">SATAY CHICKEN PANINI          </t>
  </si>
  <si>
    <t xml:space="preserve">VEG. CLUB WRAP                </t>
  </si>
  <si>
    <t xml:space="preserve">MISCHIEF HOOKAH SINGLE        </t>
  </si>
  <si>
    <t xml:space="preserve">BLUE BERRY SINGLE             </t>
  </si>
  <si>
    <t xml:space="preserve">REDBULL HOOKAH + 2REDBULL     </t>
  </si>
  <si>
    <t xml:space="preserve">MAGGI NDL ARRABIATA           </t>
  </si>
  <si>
    <t xml:space="preserve">WHITE WINE SHEESHA            </t>
  </si>
  <si>
    <t xml:space="preserve">MASALA CHAI CUTTING           </t>
  </si>
  <si>
    <t xml:space="preserve">MT. BROWNIE                   </t>
  </si>
  <si>
    <t xml:space="preserve">TROPICAL SMOOTHIE             </t>
  </si>
  <si>
    <t xml:space="preserve">CHICKEN SALAMI PANINI         </t>
  </si>
  <si>
    <t xml:space="preserve">COOL CALIFORNICA              </t>
  </si>
  <si>
    <t xml:space="preserve">AL SIKANDARI HOOKAH SINGLE    </t>
  </si>
  <si>
    <t xml:space="preserve">BLUEBERRY BRAIN FREEZER SHAKE </t>
  </si>
  <si>
    <t xml:space="preserve">DUTCH TRUFFLE CAKE SHAKE      </t>
  </si>
  <si>
    <t xml:space="preserve">BAILEYS IRISH SHAKE           </t>
  </si>
  <si>
    <t xml:space="preserve">ICED LEMON OR STR CAMOMILE    </t>
  </si>
  <si>
    <t xml:space="preserve">RED BULL 2+1                  </t>
  </si>
  <si>
    <t xml:space="preserve">CHEESE FONDUE                 </t>
  </si>
  <si>
    <t xml:space="preserve">ULTIMATE HOT CHOCOLATE        </t>
  </si>
  <si>
    <t xml:space="preserve">SNICKER BAR SHAKE             </t>
  </si>
  <si>
    <t xml:space="preserve">CHICKEN SLOUVLAKI WRAP        </t>
  </si>
  <si>
    <t xml:space="preserve">THE AFTER EIGHT SHAKE         </t>
  </si>
  <si>
    <t>LEMON INFUSED CHAR GRILLED VEG</t>
  </si>
  <si>
    <t xml:space="preserve">GRAPE FLAVOUR SINGLE          </t>
  </si>
  <si>
    <t xml:space="preserve">MEZE PLATTER                  </t>
  </si>
  <si>
    <t xml:space="preserve">CURRANT COOLER                </t>
  </si>
  <si>
    <t xml:space="preserve">GOOEY CHOCOLATE FUDGE         </t>
  </si>
  <si>
    <t xml:space="preserve">THAT CHOCOLATE THING......... </t>
  </si>
  <si>
    <t xml:space="preserve">POUTINE WITH WEDGES           </t>
  </si>
  <si>
    <t xml:space="preserve">VERTIGO                       </t>
  </si>
  <si>
    <t xml:space="preserve">ORANGE ARRABIATA              </t>
  </si>
  <si>
    <t xml:space="preserve">BLACK FOREST SHAKE            </t>
  </si>
  <si>
    <t>SMOKED CHICK &amp; PESTO CREAM CRO</t>
  </si>
  <si>
    <t xml:space="preserve">MEDITER RANEAN PANINO         </t>
  </si>
  <si>
    <t xml:space="preserve">BLACK CURRANT ICED TEA        </t>
  </si>
  <si>
    <t xml:space="preserve">THE CHOCO LATTE               </t>
  </si>
  <si>
    <t xml:space="preserve">CHOCOLATE FONDUE              </t>
  </si>
  <si>
    <t xml:space="preserve">CAESARS SALAD WRAP            </t>
  </si>
  <si>
    <t xml:space="preserve">HASH BROWN OMELETTE           </t>
  </si>
  <si>
    <t xml:space="preserve">RED SANGRIA (CARAFE) áááááááá </t>
  </si>
  <si>
    <t>WINES</t>
  </si>
  <si>
    <t xml:space="preserve">MIXED FLAVOUR SINGLE          </t>
  </si>
  <si>
    <t xml:space="preserve">STRAWBERRY CHEESECAKE SHAKE   </t>
  </si>
  <si>
    <t xml:space="preserve">TRADITIONAL ITALIAN CRUSTINI  </t>
  </si>
  <si>
    <t xml:space="preserve">CREPES WITH MUSHROOMS         </t>
  </si>
  <si>
    <t xml:space="preserve">STRAWBERRY LITE SHAKE         </t>
  </si>
  <si>
    <t xml:space="preserve">LINDT HOT CHOCOLATE           </t>
  </si>
  <si>
    <t xml:space="preserve">JAPANESE YAKITORI WRAP        </t>
  </si>
  <si>
    <t xml:space="preserve">ITALIAN CAPONATA PANINO       </t>
  </si>
  <si>
    <t xml:space="preserve">STRAWBERRY ICED TEA           </t>
  </si>
  <si>
    <t xml:space="preserve">HOTDOG WRAP                   </t>
  </si>
  <si>
    <t xml:space="preserve">SPANISH OMELETTE BREAKFAST    </t>
  </si>
  <si>
    <t xml:space="preserve">ROCKY ROAD SHAKE              </t>
  </si>
  <si>
    <t xml:space="preserve">SCRAMBLED EGGS                </t>
  </si>
  <si>
    <t xml:space="preserve">NUTELLA CREPES                </t>
  </si>
  <si>
    <t xml:space="preserve">MEXICAN CHILLI CON CARNE WRAP </t>
  </si>
  <si>
    <t xml:space="preserve">1+1 GLS 4SEASONS WHITE        </t>
  </si>
  <si>
    <t xml:space="preserve">STRAWBERRY FLAVOUR SINGLE     </t>
  </si>
  <si>
    <t xml:space="preserve">DOPPIO                        </t>
  </si>
  <si>
    <t xml:space="preserve">HERBED CHICKEN PIE            </t>
  </si>
  <si>
    <t xml:space="preserve">ADD FRIES                     </t>
  </si>
  <si>
    <t xml:space="preserve">POLLO CON AIOLI               </t>
  </si>
  <si>
    <t xml:space="preserve">M &amp; M SHAKE                   </t>
  </si>
  <si>
    <t xml:space="preserve">JUICE HOOKAH SINGLE           </t>
  </si>
  <si>
    <t xml:space="preserve">SHERRIED MUSHROOMS CROQUE     </t>
  </si>
  <si>
    <t xml:space="preserve">IRISH COFFEE                  </t>
  </si>
  <si>
    <t xml:space="preserve">ROMA TOMATO &amp; JALAPENO CROQUE </t>
  </si>
  <si>
    <t xml:space="preserve">RED SANGRIA (GLS)á áááááááááá </t>
  </si>
  <si>
    <t>SHERRIED GARLIC MUSHROOMS CRUS</t>
  </si>
  <si>
    <t xml:space="preserve">CHEESE CAKE OF THE WEEK       </t>
  </si>
  <si>
    <t xml:space="preserve">APPLE PIE SHAKE               </t>
  </si>
  <si>
    <t xml:space="preserve">THE GREAT INDIAN WRAP         </t>
  </si>
  <si>
    <t xml:space="preserve">ITALIAN OMELETTE BREAKFAST    </t>
  </si>
  <si>
    <t xml:space="preserve">BUN MASKA &amp; CHAI              </t>
  </si>
  <si>
    <t xml:space="preserve">KHEEMA GHOTALA                </t>
  </si>
  <si>
    <t xml:space="preserve">THANK GOD ITS A SUNDAE        </t>
  </si>
  <si>
    <t xml:space="preserve">PEACH FLAVOUR SINGLE          </t>
  </si>
  <si>
    <t xml:space="preserve">B1G1 ZINZI RED (BTL)          </t>
  </si>
  <si>
    <t xml:space="preserve">B1G1 ZINZI WHITE (BTL)        </t>
  </si>
  <si>
    <t xml:space="preserve">CHAI LATTE                    </t>
  </si>
  <si>
    <t xml:space="preserve">MATEUS ROSE PORTUGAL(BTL)     </t>
  </si>
  <si>
    <t xml:space="preserve">MONSOON MALABAR (REG)         </t>
  </si>
  <si>
    <t xml:space="preserve">1+1 GLS 4SEASON RED           </t>
  </si>
  <si>
    <t xml:space="preserve">2 OCEAN PINOTAGE (BTL)        </t>
  </si>
  <si>
    <t xml:space="preserve">PLAIN JANE (CHOCOLATE)        </t>
  </si>
  <si>
    <t>MISC</t>
  </si>
  <si>
    <t xml:space="preserve">CAJUN CHICKEN CRUSTINI        </t>
  </si>
  <si>
    <t xml:space="preserve">GUAVA                         </t>
  </si>
  <si>
    <t xml:space="preserve">HERBED GARDEN PIE             </t>
  </si>
  <si>
    <t xml:space="preserve">B1G1 ZINZI RED (GLS)          </t>
  </si>
  <si>
    <t xml:space="preserve">PESTO CREAM                   </t>
  </si>
  <si>
    <t xml:space="preserve">SRILANKAN OMELETTE BREAKFAST  </t>
  </si>
  <si>
    <t xml:space="preserve">SEASONAL FRUITPIE (LOWCAL)    </t>
  </si>
  <si>
    <t xml:space="preserve">COOKIE MONSTER                </t>
  </si>
  <si>
    <t xml:space="preserve">SUNSHINE SHAKE                </t>
  </si>
  <si>
    <t xml:space="preserve">MAISON PIERRE SAUV MARSAN     </t>
  </si>
  <si>
    <t>J.PCHENET SPARKLING ROSE (BTL)</t>
  </si>
  <si>
    <t xml:space="preserve">MAGGI NDLTHAI STYLE           </t>
  </si>
  <si>
    <t>HONEYGLAZED CHICK &amp; MUSTERD CR</t>
  </si>
  <si>
    <t xml:space="preserve">APRICOT FLAVOUR SINGLE        </t>
  </si>
  <si>
    <t xml:space="preserve">JAMAICAN BLUE MT (REG)        </t>
  </si>
  <si>
    <t xml:space="preserve">ESPRESSO                      </t>
  </si>
  <si>
    <t xml:space="preserve">KENYA AA  (REG)               </t>
  </si>
  <si>
    <t xml:space="preserve">BRAZIL BOURBONSANTOS (REG)    </t>
  </si>
  <si>
    <t xml:space="preserve">SANDASS                       </t>
  </si>
  <si>
    <t>MERCHANDISE</t>
  </si>
  <si>
    <t xml:space="preserve">B1G1 ZINZI WHITE (GLS)        </t>
  </si>
  <si>
    <t xml:space="preserve">CLASSIC BELGIAN  WAFFLE       </t>
  </si>
  <si>
    <t xml:space="preserve">LEMON FLAVOUR SINGLE          </t>
  </si>
  <si>
    <t xml:space="preserve">ASSORTED TAPAS(2 )VEG         </t>
  </si>
  <si>
    <t xml:space="preserve">CREPES MONTE CRISTO           </t>
  </si>
  <si>
    <t xml:space="preserve">MAGGI NDL BOLOGNESE           </t>
  </si>
  <si>
    <t xml:space="preserve">VANILLA LITE SHAKE            </t>
  </si>
  <si>
    <t xml:space="preserve">QUESO CROQUETAS FRITOS        </t>
  </si>
  <si>
    <t xml:space="preserve">QUA  MINERAL WATER(500ML)     </t>
  </si>
  <si>
    <t xml:space="preserve">MARRAKESH HOOKAH SINGLE       </t>
  </si>
  <si>
    <t xml:space="preserve">GREAT LAKES FLOATS W CHOC           </t>
  </si>
  <si>
    <t xml:space="preserve">MONSOON MALABAR (AULAIT)      </t>
  </si>
  <si>
    <t xml:space="preserve">BUTTER MILK PAN CAKES         </t>
  </si>
  <si>
    <t xml:space="preserve">GREAT LAKES CREAM                   </t>
  </si>
  <si>
    <t xml:space="preserve">BUNUELOS DE CHIRIZO           </t>
  </si>
  <si>
    <t xml:space="preserve">RED BULL 3+2                  </t>
  </si>
  <si>
    <t xml:space="preserve">THE CHOC FATHER               </t>
  </si>
  <si>
    <t xml:space="preserve">APPLE CINNAMON MUFFIN         </t>
  </si>
  <si>
    <t xml:space="preserve">PESCADO PANINO                </t>
  </si>
  <si>
    <t xml:space="preserve">BRAZIL BOURBONSANTOS (AULAIT) </t>
  </si>
  <si>
    <t xml:space="preserve">BLACK FOREST CREPES           </t>
  </si>
  <si>
    <t xml:space="preserve">COOKIE CRUMBLE                </t>
  </si>
  <si>
    <t xml:space="preserve">ASSORTED TAPAS (2)NONVEG      </t>
  </si>
  <si>
    <t xml:space="preserve">EARL GREY                     </t>
  </si>
  <si>
    <t xml:space="preserve">CHUNKY CHOCO CHIP COOKIES     </t>
  </si>
  <si>
    <t xml:space="preserve">SWEET MELON FLAVOUR SINGLE    </t>
  </si>
  <si>
    <t xml:space="preserve">ORANGINA  (250ML)             </t>
  </si>
  <si>
    <t xml:space="preserve">COLUMBIAN SUPREMO (AULAIT)    </t>
  </si>
  <si>
    <t xml:space="preserve">CREPES WITH POTATO LAKTES     </t>
  </si>
  <si>
    <t>SPICED LEMON AND BASIL VELOUTE</t>
  </si>
  <si>
    <t xml:space="preserve">B1G1 4SEASON CLAS SAUV(BTL)   </t>
  </si>
  <si>
    <t xml:space="preserve">1+1 BTL4 SEASON WHITE         </t>
  </si>
  <si>
    <t>BLACKENED BALTI CHICKEN CRUSTI</t>
  </si>
  <si>
    <t xml:space="preserve">PLAIN  JANE (STRAWBERRY)      </t>
  </si>
  <si>
    <t xml:space="preserve">BLUE BERRY MUFFINS            </t>
  </si>
  <si>
    <t xml:space="preserve">BODHI CUSHIONS                </t>
  </si>
  <si>
    <t xml:space="preserve">VANILLA ICECREAM              </t>
  </si>
  <si>
    <t xml:space="preserve">KENYA AA (AULAIT)             </t>
  </si>
  <si>
    <t xml:space="preserve">SANGRIA ROSE (CARAFE)         </t>
  </si>
  <si>
    <t xml:space="preserve">SUMATRA MANDHELING (REG)      </t>
  </si>
  <si>
    <t xml:space="preserve">GREAT LAKES FLOAT W VANILLA         </t>
  </si>
  <si>
    <t xml:space="preserve">COUS COUS WRAP                </t>
  </si>
  <si>
    <t xml:space="preserve">TIRAMISU                      </t>
  </si>
  <si>
    <t xml:space="preserve">HOUSEBLEND FULLCITY (REG)     </t>
  </si>
  <si>
    <t xml:space="preserve">GNOCCHI CON POMMODORO         </t>
  </si>
  <si>
    <t xml:space="preserve">ICE BULL                      </t>
  </si>
  <si>
    <t xml:space="preserve">BERRY BULL                    </t>
  </si>
  <si>
    <t xml:space="preserve">CREME BRULEE                  </t>
  </si>
  <si>
    <t xml:space="preserve">ADD ON S                      </t>
  </si>
  <si>
    <t xml:space="preserve">GREEK GYROS CRUSTINI          </t>
  </si>
  <si>
    <t xml:space="preserve">ETHOPIAN YIRGACHEFFE (AULAIT) </t>
  </si>
  <si>
    <t xml:space="preserve">CHERRY FLAVOUR SINGLE         </t>
  </si>
  <si>
    <t xml:space="preserve">BANANA WALNUT MUFFIN          </t>
  </si>
  <si>
    <t xml:space="preserve">PLAIN JANES (VANILLA)         </t>
  </si>
  <si>
    <t xml:space="preserve">CHAMPINONES CON AJO Y OLIVA   </t>
  </si>
  <si>
    <t xml:space="preserve">AFRICAN OMELETTE BREAKFAST    </t>
  </si>
  <si>
    <t xml:space="preserve">APPLE N CINNAMON CREPES       </t>
  </si>
  <si>
    <t xml:space="preserve">DIA SPARKLING WINE(GLS)       </t>
  </si>
  <si>
    <t xml:space="preserve">4 SEASONS CLAS SAUV(GLS       </t>
  </si>
  <si>
    <t xml:space="preserve">ROCKSTAR TOOTHPICK HOLDER     </t>
  </si>
  <si>
    <t xml:space="preserve">WARM PEPPER &amp; CHICKPEA SALAD  </t>
  </si>
  <si>
    <t xml:space="preserve">JAVA ESTATES (AULAIT)         </t>
  </si>
  <si>
    <t xml:space="preserve">ASIAN WOK TOSSED SALAD        </t>
  </si>
  <si>
    <t xml:space="preserve">HOUSEBLEND FULLCITY (AU LAIT) </t>
  </si>
  <si>
    <t xml:space="preserve">COSTARICA TARRAZU (REG)       </t>
  </si>
  <si>
    <t xml:space="preserve">GREAT LAKES-JAVA BLEND (REG)        </t>
  </si>
  <si>
    <t xml:space="preserve">JAMAICAN BLUE MT (AU LAIT)    </t>
  </si>
  <si>
    <t xml:space="preserve">WAIST WATCHING OMELETTE       </t>
  </si>
  <si>
    <t xml:space="preserve">MM DAIRY GRAMAPHONE           </t>
  </si>
  <si>
    <t>WHITE SANGRIA (GLS)áááá áááááá</t>
  </si>
  <si>
    <t xml:space="preserve">ADD HAZELNUT FLAVOUR          </t>
  </si>
  <si>
    <t xml:space="preserve">CARROT CAKE                   </t>
  </si>
  <si>
    <t xml:space="preserve">ADD HERB ROAST CHICKEN        </t>
  </si>
  <si>
    <t xml:space="preserve">ETHIOPIAN YIRGACHEFFE (REG)   </t>
  </si>
  <si>
    <t xml:space="preserve">C C C ROMA TOMATO SALAD       </t>
  </si>
  <si>
    <t xml:space="preserve">YEMENI GREAT LAKES (REG)            </t>
  </si>
  <si>
    <t xml:space="preserve">SUNNY SIDE UP/BULLS EYE       </t>
  </si>
  <si>
    <t xml:space="preserve">CRUMBED TOFU CRUSTINI         </t>
  </si>
  <si>
    <t xml:space="preserve">RASPBERRY LITE SHAKE          </t>
  </si>
  <si>
    <t xml:space="preserve">COLUMBIAN SUPREMO  (REG)      </t>
  </si>
  <si>
    <t xml:space="preserve">COSTARICA TARAZU (AULAIT)     </t>
  </si>
  <si>
    <t xml:space="preserve">ZINZI WHITE  (GLS)            </t>
  </si>
  <si>
    <t xml:space="preserve">LOTUS TEA LIGHT HOLDER        </t>
  </si>
  <si>
    <t xml:space="preserve">PEACH BULL                    </t>
  </si>
  <si>
    <t xml:space="preserve">CLASSIC MILD                  </t>
  </si>
  <si>
    <t xml:space="preserve">GREAT LAKES ORGANISER               </t>
  </si>
  <si>
    <t xml:space="preserve">MODEL-P (IRON ASHTRAY)        </t>
  </si>
  <si>
    <t>CINNA BUNS W CREAM CHESSE FROS</t>
  </si>
  <si>
    <t xml:space="preserve">WHAT A MELON                  </t>
  </si>
  <si>
    <t xml:space="preserve">B1G1 4SEASON CLAS SYRAH(GLS)  </t>
  </si>
  <si>
    <t xml:space="preserve">ESPRESSO TRIOS                </t>
  </si>
  <si>
    <t xml:space="preserve">CHAMOMILE TEA                 </t>
  </si>
  <si>
    <t xml:space="preserve">ZERO SIZE SHOT GLS            </t>
  </si>
  <si>
    <t xml:space="preserve">GOA GIRLS SHOT GLASS          </t>
  </si>
  <si>
    <t xml:space="preserve">DAAKU SHOT GLASSES S-O 2      </t>
  </si>
  <si>
    <t xml:space="preserve">INDIAN PEABERRY (REG)         </t>
  </si>
  <si>
    <t xml:space="preserve">JODHPUR LILY                  </t>
  </si>
  <si>
    <t xml:space="preserve">JAIPUR LILY                   </t>
  </si>
  <si>
    <t xml:space="preserve">JAISALMER LILY                </t>
  </si>
  <si>
    <t xml:space="preserve">NIRVANA HOOKAH DOUBLE         </t>
  </si>
  <si>
    <t xml:space="preserve">ZINZI RED (GLS)               </t>
  </si>
  <si>
    <t xml:space="preserve">INDIAN PEABERRY (AULAIT)      </t>
  </si>
  <si>
    <t xml:space="preserve">TOMATOLINO                    </t>
  </si>
  <si>
    <t xml:space="preserve">GUATEMALA ANTIGUA (AULAIT)    </t>
  </si>
  <si>
    <t xml:space="preserve">GREAT LAKES T-SHIRTS                </t>
  </si>
  <si>
    <t xml:space="preserve">BUTTERED TOASTS               </t>
  </si>
  <si>
    <t xml:space="preserve">BENSON &amp; HEDGES LIGHTS        </t>
  </si>
  <si>
    <t xml:space="preserve">ROSE FLAVORS SINGLE           </t>
  </si>
  <si>
    <t xml:space="preserve">ORANGE FLAVOUR SINGLE         </t>
  </si>
  <si>
    <t xml:space="preserve">MANGO FLAVOUR SINGLE          </t>
  </si>
  <si>
    <t xml:space="preserve">GREAT LAKES-JAVA BLEND (AULAIT)     </t>
  </si>
  <si>
    <t xml:space="preserve">SUMATRA MANDHELING (AULAIT)   </t>
  </si>
  <si>
    <t xml:space="preserve">DHARMATEA LIGHT HOLDER        </t>
  </si>
  <si>
    <t>HONEY ROASTED PEANUT BUTTER CK</t>
  </si>
  <si>
    <t xml:space="preserve">ENG BREAKFAST TEA             </t>
  </si>
  <si>
    <t xml:space="preserve">CHOCOLATE ICECREAM            </t>
  </si>
  <si>
    <t xml:space="preserve">MUGS - CHIP PRINT             </t>
  </si>
  <si>
    <t xml:space="preserve">B1G1 4SEASON CLAS SAUV(GLS)   </t>
  </si>
  <si>
    <t xml:space="preserve">SULA BLUSH ZINFANDEL(GLS)     </t>
  </si>
  <si>
    <t xml:space="preserve">GREAT LAKES STAMP DAIRY             </t>
  </si>
  <si>
    <t xml:space="preserve">GRILLED CHICKEN SAUSAGES      </t>
  </si>
  <si>
    <t xml:space="preserve">FLAVORS (100 GMS)             </t>
  </si>
  <si>
    <t xml:space="preserve">POLLO PELOTA CON TAMATE SALSA </t>
  </si>
  <si>
    <t xml:space="preserve">HAWAIIAN KONA FANCY (AU LAIT) </t>
  </si>
  <si>
    <t xml:space="preserve">YEMENI GREAT LAKES (AULAIT)         </t>
  </si>
  <si>
    <t xml:space="preserve">MUGS - FLAMES                 </t>
  </si>
  <si>
    <t xml:space="preserve">CON PANNA                     </t>
  </si>
  <si>
    <t xml:space="preserve">HAWAIIAN KONA FANCY(REG)      </t>
  </si>
  <si>
    <t xml:space="preserve">MEXICAN CHILLY CREPES         </t>
  </si>
  <si>
    <t xml:space="preserve">BHOJPURI SHOT GLASSES         </t>
  </si>
  <si>
    <t xml:space="preserve">RECESSION BEER MUG SHOT GLS   </t>
  </si>
  <si>
    <t xml:space="preserve">LASSI DA GLASS                </t>
  </si>
  <si>
    <t xml:space="preserve">ADD CARAMEL FLAVOUR           </t>
  </si>
  <si>
    <t xml:space="preserve">ALIO AGLIO                    </t>
  </si>
  <si>
    <t xml:space="preserve">GOLD FLAKE KINGS-BIG          </t>
  </si>
  <si>
    <t xml:space="preserve">MUGS - DOTS                   </t>
  </si>
  <si>
    <t xml:space="preserve">B-BEANS G-TOMATO &amp; WEDGES     </t>
  </si>
  <si>
    <t xml:space="preserve">CAFE ZABAGLIONE               </t>
  </si>
  <si>
    <t xml:space="preserve">MUGS WITH CIRCLE DESIGN       </t>
  </si>
  <si>
    <t xml:space="preserve">HOUSE BLEND DECAFF (REG)      </t>
  </si>
  <si>
    <t xml:space="preserve">COLUMBIAN SUP DCAFE (RGLR)    </t>
  </si>
  <si>
    <t xml:space="preserve">NEW ORLEANS BLUE (REG)        </t>
  </si>
  <si>
    <t xml:space="preserve">ADD TRADITIONAL MEAT FEAST    </t>
  </si>
  <si>
    <t xml:space="preserve">BENSON &amp; HEDGES SPL           </t>
  </si>
  <si>
    <t xml:space="preserve">CLASSIC REGULAR               </t>
  </si>
  <si>
    <t xml:space="preserve">ADD CINNAMON FLAVOUR          </t>
  </si>
  <si>
    <t xml:space="preserve">DECAFFINATE COFFEE FRAPPE     </t>
  </si>
  <si>
    <t xml:space="preserve">CURRIED WASHINGTON APPLE SOUP </t>
  </si>
  <si>
    <t xml:space="preserve">CLASSIC MENTHOL               </t>
  </si>
  <si>
    <t xml:space="preserve">GOLD FLAKE ULTRA LIGHTS(20)   </t>
  </si>
  <si>
    <t xml:space="preserve">MOCAFE HOT CHOCOLATE(SF)      </t>
  </si>
  <si>
    <t xml:space="preserve">COOLER GLASS(PILSNER)         </t>
  </si>
  <si>
    <t xml:space="preserve">MUGS - PLAIN COLOUR           </t>
  </si>
  <si>
    <t xml:space="preserve">OATMEAL AND RAISIN COOKIES    </t>
  </si>
  <si>
    <t xml:space="preserve">TREE DIARY                    </t>
  </si>
  <si>
    <t xml:space="preserve">ADD POTATO WEDGES             </t>
  </si>
  <si>
    <t>Sum of total_sale</t>
  </si>
  <si>
    <t>Row Labels</t>
  </si>
  <si>
    <t>Grand Total</t>
  </si>
  <si>
    <t xml:space="preserve">FOOD </t>
  </si>
  <si>
    <t>Revenue</t>
  </si>
  <si>
    <t>Hour</t>
  </si>
  <si>
    <t>0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</si>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</sst>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1" fontId="0" fillId="0" borderId="2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0" xfId="0" quotePrefix="1" applyNumberFormat="1"/>
    <xf numFmtId="49" fontId="0" fillId="0" borderId="2" xfId="0" quotePrefix="1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88080477933392"/>
          <c:y val="7.719302511011196E-2"/>
          <c:w val="0.67610089905142645"/>
          <c:h val="0.71480225563640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'04'!$B$300:$B$304</c:f>
              <c:strCache>
                <c:ptCount val="5"/>
                <c:pt idx="0">
                  <c:v>CALCUTTA MINT                 </c:v>
                </c:pt>
                <c:pt idx="1">
                  <c:v>N R G  HOOKAH                 </c:v>
                </c:pt>
                <c:pt idx="2">
                  <c:v>MINT FLAVOUR SINGLE           </c:v>
                </c:pt>
                <c:pt idx="3">
                  <c:v>NIRVANA HOOKAH SINGLE         </c:v>
                </c:pt>
                <c:pt idx="4">
                  <c:v>SAMBUCA                       </c:v>
                </c:pt>
              </c:strCache>
            </c:strRef>
          </c:cat>
          <c:val>
            <c:numRef>
              <c:f>'04'!$C$300:$C$304</c:f>
              <c:numCache>
                <c:formatCode>General</c:formatCode>
                <c:ptCount val="5"/>
                <c:pt idx="0">
                  <c:v>78540</c:v>
                </c:pt>
                <c:pt idx="1">
                  <c:v>133650</c:v>
                </c:pt>
                <c:pt idx="2">
                  <c:v>164241</c:v>
                </c:pt>
                <c:pt idx="3">
                  <c:v>176899.8</c:v>
                </c:pt>
                <c:pt idx="4">
                  <c:v>182490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C-4A74-9029-05511CA12D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41758720"/>
        <c:axId val="1641761632"/>
      </c:barChart>
      <c:catAx>
        <c:axId val="164175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61632"/>
        <c:crosses val="autoZero"/>
        <c:auto val="1"/>
        <c:lblAlgn val="ctr"/>
        <c:lblOffset val="0"/>
        <c:tickMarkSkip val="1"/>
        <c:noMultiLvlLbl val="0"/>
      </c:catAx>
      <c:valAx>
        <c:axId val="164176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17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'04'!$B$2:$B$6</c:f>
              <c:strCache>
                <c:ptCount val="5"/>
                <c:pt idx="0">
                  <c:v>ADD POTATO WEDGES             </c:v>
                </c:pt>
                <c:pt idx="1">
                  <c:v>TREE DIARY                    </c:v>
                </c:pt>
                <c:pt idx="2">
                  <c:v>OATMEAL AND RAISIN COOKIES    </c:v>
                </c:pt>
                <c:pt idx="3">
                  <c:v>MUGS - PLAIN COLOUR           </c:v>
                </c:pt>
                <c:pt idx="4">
                  <c:v>COOLER GLASS(PILSNER)         </c:v>
                </c:pt>
              </c:strCache>
            </c:strRef>
          </c:cat>
          <c:val>
            <c:numRef>
              <c:f>'04'!$C$2:$C$6</c:f>
              <c:numCache>
                <c:formatCode>General</c:formatCode>
                <c:ptCount val="5"/>
                <c:pt idx="0">
                  <c:v>43.31</c:v>
                </c:pt>
                <c:pt idx="1">
                  <c:v>65.099999999999994</c:v>
                </c:pt>
                <c:pt idx="2">
                  <c:v>68.06</c:v>
                </c:pt>
                <c:pt idx="3">
                  <c:v>75.38</c:v>
                </c:pt>
                <c:pt idx="4">
                  <c:v>78.75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7-472A-8F39-576D97138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4570016"/>
        <c:axId val="1994582912"/>
      </c:barChart>
      <c:catAx>
        <c:axId val="199457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82912"/>
        <c:crosses val="autoZero"/>
        <c:auto val="1"/>
        <c:lblAlgn val="ctr"/>
        <c:lblOffset val="100"/>
        <c:noMultiLvlLbl val="0"/>
      </c:catAx>
      <c:valAx>
        <c:axId val="1994582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45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91601049868765E-2"/>
          <c:y val="7.1895424836601302E-2"/>
          <c:w val="0.93180839895013123"/>
          <c:h val="0.54454582883021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'04'!$I$3:$I$9</c:f>
              <c:strCache>
                <c:ptCount val="7"/>
                <c:pt idx="0">
                  <c:v>BEVERAGE</c:v>
                </c:pt>
                <c:pt idx="1">
                  <c:v>FOOD </c:v>
                </c:pt>
                <c:pt idx="2">
                  <c:v>MERCHANDISE</c:v>
                </c:pt>
                <c:pt idx="3">
                  <c:v>WINES</c:v>
                </c:pt>
                <c:pt idx="4">
                  <c:v>TOBACCO</c:v>
                </c:pt>
                <c:pt idx="5">
                  <c:v>MISC</c:v>
                </c:pt>
                <c:pt idx="6">
                  <c:v>LIQUOR</c:v>
                </c:pt>
              </c:strCache>
            </c:strRef>
          </c:cat>
          <c:val>
            <c:numRef>
              <c:f>'04'!$J$3:$J$9</c:f>
              <c:numCache>
                <c:formatCode>General</c:formatCode>
                <c:ptCount val="7"/>
                <c:pt idx="0">
                  <c:v>42</c:v>
                </c:pt>
                <c:pt idx="1">
                  <c:v>41</c:v>
                </c:pt>
                <c:pt idx="2">
                  <c:v>26</c:v>
                </c:pt>
                <c:pt idx="3">
                  <c:v>14</c:v>
                </c:pt>
                <c:pt idx="4">
                  <c:v>14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A-474F-AD77-20DD962826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9073696"/>
        <c:axId val="1909074112"/>
      </c:barChart>
      <c:catAx>
        <c:axId val="19090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74112"/>
        <c:crosses val="autoZero"/>
        <c:auto val="1"/>
        <c:lblAlgn val="ctr"/>
        <c:lblOffset val="100"/>
        <c:noMultiLvlLbl val="0"/>
      </c:catAx>
      <c:valAx>
        <c:axId val="1909074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90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plotArea>
      <cx:plotAreaRegion>
        <cx:series layoutId="sunburst" uniqueId="{78103159-28F1-4FA1-8801-74AD339F2BCF}">
          <cx:dataLabels>
            <cx:numFmt formatCode="#,##0" sourceLinked="0"/>
            <cx:spPr>
              <a:solidFill>
                <a:sysClr val="window" lastClr="FFFFFF"/>
              </a:solidFill>
            </cx:spPr>
            <cx:visibility seriesName="0" categoryName="0" value="1"/>
            <cx:separator>, </cx:separator>
          </cx:dataLabels>
          <cx:dataId val="0"/>
        </cx:series>
      </cx:plotAreaRegion>
    </cx:plotArea>
    <cx:legend pos="r" align="ctr" overlay="0"/>
  </cx:chart>
  <cx:spPr>
    <a:noFill/>
    <a:ln>
      <a:noFill/>
    </a:ln>
  </cx:spPr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682481356508527E-2"/>
                  <c:y val="-7.6670312044327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CB4-46C5-907C-32708A92FE6D}"/>
                </c:ext>
              </c:extLst>
            </c:dLbl>
            <c:dLbl>
              <c:idx val="2"/>
              <c:layout>
                <c:manualLayout>
                  <c:x val="-7.2872042764123721E-2"/>
                  <c:y val="-6.2781423155438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CB4-46C5-907C-32708A92FE6D}"/>
                </c:ext>
              </c:extLst>
            </c:dLbl>
            <c:dLbl>
              <c:idx val="3"/>
              <c:layout>
                <c:manualLayout>
                  <c:x val="-8.5309851273190906E-2"/>
                  <c:y val="-3.0374015748031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CB4-46C5-907C-32708A92FE6D}"/>
                </c:ext>
              </c:extLst>
            </c:dLbl>
            <c:dLbl>
              <c:idx val="4"/>
              <c:layout>
                <c:manualLayout>
                  <c:x val="-8.0334727869564068E-2"/>
                  <c:y val="-6.7411052785068537E-2"/>
                </c:manualLayout>
              </c:layout>
              <c:tx>
                <c:rich>
                  <a:bodyPr/>
                  <a:lstStyle/>
                  <a:p>
                    <a:fld id="{5507A8E1-0991-4DA2-BD6E-84692932A139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CB4-46C5-907C-32708A92FE6D}"/>
                </c:ext>
              </c:extLst>
            </c:dLbl>
            <c:dLbl>
              <c:idx val="5"/>
              <c:layout>
                <c:manualLayout>
                  <c:x val="-9.6012046849992788E-2"/>
                  <c:y val="-5.8151793525809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CB4-46C5-907C-32708A92FE6D}"/>
                </c:ext>
              </c:extLst>
            </c:dLbl>
            <c:dLbl>
              <c:idx val="6"/>
              <c:layout>
                <c:manualLayout>
                  <c:x val="-7.859911493729875E-2"/>
                  <c:y val="-5.8151793525809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CB4-46C5-907C-32708A92FE6D}"/>
                </c:ext>
              </c:extLst>
            </c:dLbl>
            <c:dLbl>
              <c:idx val="7"/>
              <c:layout>
                <c:manualLayout>
                  <c:x val="-0.10133587955786985"/>
                  <c:y val="-4.6607810387337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CB4-46C5-907C-32708A92FE6D}"/>
                </c:ext>
              </c:extLst>
            </c:dLbl>
            <c:dLbl>
              <c:idx val="8"/>
              <c:layout>
                <c:manualLayout>
                  <c:x val="-7.5244670569673003E-2"/>
                  <c:y val="-7.318312483666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CB4-46C5-907C-32708A92FE6D}"/>
                </c:ext>
              </c:extLst>
            </c:dLbl>
            <c:dLbl>
              <c:idx val="10"/>
              <c:layout>
                <c:manualLayout>
                  <c:x val="-6.3673683589538926E-2"/>
                  <c:y val="-0.100900569247025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CB4-46C5-907C-32708A92FE6D}"/>
                </c:ext>
              </c:extLst>
            </c:dLbl>
            <c:dLbl>
              <c:idx val="12"/>
              <c:layout>
                <c:manualLayout>
                  <c:x val="-8.2612093304651787E-2"/>
                  <c:y val="-7.7010523371938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CB4-46C5-907C-32708A92FE6D}"/>
                </c:ext>
              </c:extLst>
            </c:dLbl>
            <c:dLbl>
              <c:idx val="13"/>
              <c:layout>
                <c:manualLayout>
                  <c:x val="-6.3673744726418249E-2"/>
                  <c:y val="-4.4262904636920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CB4-46C5-907C-32708A92FE6D}"/>
                </c:ext>
              </c:extLst>
            </c:dLbl>
            <c:dLbl>
              <c:idx val="14"/>
              <c:layout>
                <c:manualLayout>
                  <c:x val="-3.6310566006470583E-2"/>
                  <c:y val="-7.6670312044327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CB4-46C5-907C-32708A92FE6D}"/>
                </c:ext>
              </c:extLst>
            </c:dLbl>
            <c:dLbl>
              <c:idx val="15"/>
              <c:layout>
                <c:manualLayout>
                  <c:x val="-1.6861163305291787E-2"/>
                  <c:y val="3.9070428696412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CB4-46C5-907C-32708A92FE6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'04'!$J$17:$J$32</c:f>
              <c:strCach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0</c:v>
                </c:pt>
                <c:pt idx="15">
                  <c:v>01</c:v>
                </c:pt>
              </c:strCache>
            </c:strRef>
          </c:cat>
          <c:val>
            <c:numRef>
              <c:f>'04'!$K$17:$K$32</c:f>
              <c:numCache>
                <c:formatCode>0</c:formatCode>
                <c:ptCount val="16"/>
                <c:pt idx="0">
                  <c:v>4458.17</c:v>
                </c:pt>
                <c:pt idx="1">
                  <c:v>40480.31</c:v>
                </c:pt>
                <c:pt idx="2">
                  <c:v>64081.95</c:v>
                </c:pt>
                <c:pt idx="3">
                  <c:v>92623.49</c:v>
                </c:pt>
                <c:pt idx="4">
                  <c:v>96867.49</c:v>
                </c:pt>
                <c:pt idx="5">
                  <c:v>139098.37</c:v>
                </c:pt>
                <c:pt idx="6">
                  <c:v>163504.71</c:v>
                </c:pt>
                <c:pt idx="7">
                  <c:v>192062.04</c:v>
                </c:pt>
                <c:pt idx="8">
                  <c:v>198791.06</c:v>
                </c:pt>
                <c:pt idx="9">
                  <c:v>217978.07</c:v>
                </c:pt>
                <c:pt idx="10">
                  <c:v>232392.61</c:v>
                </c:pt>
                <c:pt idx="11">
                  <c:v>222790.27</c:v>
                </c:pt>
                <c:pt idx="12">
                  <c:v>202337.36</c:v>
                </c:pt>
                <c:pt idx="13">
                  <c:v>265308.53999999998</c:v>
                </c:pt>
                <c:pt idx="14">
                  <c:v>205981.34</c:v>
                </c:pt>
                <c:pt idx="15">
                  <c:v>103321.3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B4-46C5-907C-32708A92FE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45569296"/>
        <c:axId val="1645560976"/>
      </c:lineChart>
      <c:catAx>
        <c:axId val="164556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0976"/>
        <c:crosses val="autoZero"/>
        <c:auto val="1"/>
        <c:lblAlgn val="ctr"/>
        <c:lblOffset val="100"/>
        <c:noMultiLvlLbl val="0"/>
      </c:catAx>
      <c:valAx>
        <c:axId val="164556097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6455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580334</xdr:colOff>
      <xdr:row>32</xdr:row>
      <xdr:rowOff>189597</xdr:rowOff>
    </xdr:to>
    <xdr:pic>
      <xdr:nvPicPr>
        <xdr:cNvPr id="31" name="Picture 3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4"/>
        <a:stretch/>
      </xdr:blipFill>
      <xdr:spPr>
        <a:xfrm>
          <a:off x="0" y="0"/>
          <a:ext cx="8486084" cy="6285597"/>
        </a:xfrm>
        <a:prstGeom prst="rect">
          <a:avLst/>
        </a:prstGeom>
      </xdr:spPr>
    </xdr:pic>
    <xdr:clientData/>
  </xdr:twoCellAnchor>
  <xdr:twoCellAnchor>
    <xdr:from>
      <xdr:col>6</xdr:col>
      <xdr:colOff>389922</xdr:colOff>
      <xdr:row>4</xdr:row>
      <xdr:rowOff>160682</xdr:rowOff>
    </xdr:from>
    <xdr:to>
      <xdr:col>14</xdr:col>
      <xdr:colOff>304801</xdr:colOff>
      <xdr:row>18</xdr:row>
      <xdr:rowOff>132107</xdr:rowOff>
    </xdr:to>
    <xdr:grpSp>
      <xdr:nvGrpSpPr>
        <xdr:cNvPr id="62" name="Group 61"/>
        <xdr:cNvGrpSpPr/>
      </xdr:nvGrpSpPr>
      <xdr:grpSpPr>
        <a:xfrm>
          <a:off x="4067400" y="922682"/>
          <a:ext cx="4818184" cy="2638425"/>
          <a:chOff x="3933824" y="1628775"/>
          <a:chExt cx="4791076" cy="2638425"/>
        </a:xfrm>
      </xdr:grpSpPr>
      <xdr:sp macro="" textlink="">
        <xdr:nvSpPr>
          <xdr:cNvPr id="13" name="Rounded Rectangle 12"/>
          <xdr:cNvSpPr/>
        </xdr:nvSpPr>
        <xdr:spPr>
          <a:xfrm>
            <a:off x="3933824" y="1628775"/>
            <a:ext cx="4410075" cy="2438400"/>
          </a:xfrm>
          <a:prstGeom prst="round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10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Top</a:t>
            </a:r>
            <a:r>
              <a:rPr lang="en-US" sz="11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 5 best Sold Items</a:t>
            </a:r>
            <a:endParaRPr lang="en-US" sz="110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endParaRPr>
          </a:p>
        </xdr:txBody>
      </xdr:sp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4010026" y="1938965"/>
          <a:ext cx="4714874" cy="23282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7</xdr:col>
      <xdr:colOff>205700</xdr:colOff>
      <xdr:row>18</xdr:row>
      <xdr:rowOff>8283</xdr:rowOff>
    </xdr:from>
    <xdr:to>
      <xdr:col>14</xdr:col>
      <xdr:colOff>75078</xdr:colOff>
      <xdr:row>25</xdr:row>
      <xdr:rowOff>132522</xdr:rowOff>
    </xdr:to>
    <xdr:grpSp>
      <xdr:nvGrpSpPr>
        <xdr:cNvPr id="25" name="Group 24"/>
        <xdr:cNvGrpSpPr/>
      </xdr:nvGrpSpPr>
      <xdr:grpSpPr>
        <a:xfrm>
          <a:off x="4496091" y="3437283"/>
          <a:ext cx="4159770" cy="1457739"/>
          <a:chOff x="232296" y="3522247"/>
          <a:chExt cx="5296945" cy="1636381"/>
        </a:xfrm>
        <a:solidFill>
          <a:sysClr val="window" lastClr="FFFFFF"/>
        </a:solidFill>
      </xdr:grpSpPr>
      <xdr:sp macro="" textlink="">
        <xdr:nvSpPr>
          <xdr:cNvPr id="12" name="Rounded Rectangle 11"/>
          <xdr:cNvSpPr/>
        </xdr:nvSpPr>
        <xdr:spPr>
          <a:xfrm>
            <a:off x="232296" y="3522247"/>
            <a:ext cx="5138718" cy="1636381"/>
          </a:xfrm>
          <a:prstGeom prst="roundRect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10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5</a:t>
            </a:r>
            <a:r>
              <a:rPr lang="en-US" sz="11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 Worst Sold Items </a:t>
            </a:r>
            <a:endParaRPr lang="en-US" sz="110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endParaRPr>
          </a:p>
        </xdr:txBody>
      </xdr:sp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438148" y="3752850"/>
          <a:ext cx="5091093" cy="1378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32862</xdr:colOff>
      <xdr:row>0</xdr:row>
      <xdr:rowOff>51608</xdr:rowOff>
    </xdr:from>
    <xdr:to>
      <xdr:col>1</xdr:col>
      <xdr:colOff>175846</xdr:colOff>
      <xdr:row>3</xdr:row>
      <xdr:rowOff>42999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882" r="5398" b="-1"/>
        <a:stretch/>
      </xdr:blipFill>
      <xdr:spPr>
        <a:xfrm>
          <a:off x="32862" y="51608"/>
          <a:ext cx="751119" cy="562891"/>
        </a:xfrm>
        <a:prstGeom prst="round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225945</xdr:colOff>
      <xdr:row>25</xdr:row>
      <xdr:rowOff>173936</xdr:rowOff>
    </xdr:from>
    <xdr:to>
      <xdr:col>13</xdr:col>
      <xdr:colOff>554303</xdr:colOff>
      <xdr:row>32</xdr:row>
      <xdr:rowOff>182219</xdr:rowOff>
    </xdr:to>
    <xdr:grpSp>
      <xdr:nvGrpSpPr>
        <xdr:cNvPr id="30" name="Group 29"/>
        <xdr:cNvGrpSpPr/>
      </xdr:nvGrpSpPr>
      <xdr:grpSpPr>
        <a:xfrm>
          <a:off x="4516336" y="4936436"/>
          <a:ext cx="4005837" cy="1341783"/>
          <a:chOff x="3848101" y="6527997"/>
          <a:chExt cx="4199828" cy="2133358"/>
        </a:xfrm>
      </xdr:grpSpPr>
      <xdr:sp macro="" textlink="">
        <xdr:nvSpPr>
          <xdr:cNvPr id="28" name="Rounded Rectangle 27"/>
          <xdr:cNvSpPr/>
        </xdr:nvSpPr>
        <xdr:spPr>
          <a:xfrm>
            <a:off x="3848101" y="6527997"/>
            <a:ext cx="4124325" cy="2130228"/>
          </a:xfrm>
          <a:prstGeom prst="round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10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Least</a:t>
            </a:r>
            <a:r>
              <a:rPr lang="en-US" sz="11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 Sold Items (&lt;10) by Categories (units)</a:t>
            </a:r>
            <a:endParaRPr lang="en-US" sz="110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endParaRPr>
          </a:p>
        </xdr:txBody>
      </xdr:sp>
      <xdr:graphicFrame macro="">
        <xdr:nvGraphicFramePr>
          <xdr:cNvPr id="27" name="Chart 26"/>
          <xdr:cNvGraphicFramePr>
            <a:graphicFrameLocks/>
          </xdr:cNvGraphicFramePr>
        </xdr:nvGraphicFramePr>
        <xdr:xfrm>
          <a:off x="3952179" y="7167335"/>
          <a:ext cx="4095750" cy="14940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0</xdr:col>
      <xdr:colOff>0</xdr:colOff>
      <xdr:row>5</xdr:row>
      <xdr:rowOff>2422</xdr:rowOff>
    </xdr:from>
    <xdr:to>
      <xdr:col>6</xdr:col>
      <xdr:colOff>321669</xdr:colOff>
      <xdr:row>18</xdr:row>
      <xdr:rowOff>68362</xdr:rowOff>
    </xdr:to>
    <xdr:grpSp>
      <xdr:nvGrpSpPr>
        <xdr:cNvPr id="38" name="Group 37"/>
        <xdr:cNvGrpSpPr/>
      </xdr:nvGrpSpPr>
      <xdr:grpSpPr>
        <a:xfrm>
          <a:off x="0" y="954922"/>
          <a:ext cx="3999147" cy="2542440"/>
          <a:chOff x="1679738" y="7709390"/>
          <a:chExt cx="4106519" cy="2542440"/>
        </a:xfrm>
      </xdr:grpSpPr>
      <xdr:sp macro="" textlink="">
        <xdr:nvSpPr>
          <xdr:cNvPr id="37" name="Rounded Rectangle 36"/>
          <xdr:cNvSpPr/>
        </xdr:nvSpPr>
        <xdr:spPr>
          <a:xfrm>
            <a:off x="1985781" y="7709390"/>
            <a:ext cx="3800476" cy="2514600"/>
          </a:xfrm>
          <a:prstGeom prst="round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10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The Proportion Sales</a:t>
            </a:r>
            <a:r>
              <a:rPr lang="en-US" sz="11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 By Categories (units)</a:t>
            </a:r>
            <a:endParaRPr lang="en-US" sz="110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endParaRPr>
          </a:p>
        </xdr:txBody>
      </xdr:sp>
      <mc:AlternateContent xmlns:mc="http://schemas.openxmlformats.org/markup-compatibility/2006">
        <mc:Choice xmlns:cx="http://schemas.microsoft.com/office/drawing/2014/chartex" Requires="cx">
          <xdr:graphicFrame macro="">
            <xdr:nvGraphicFramePr>
              <xdr:cNvPr id="36" name="Chart 35"/>
              <xdr:cNvGraphicFramePr/>
            </xdr:nvGraphicFramePr>
            <xdr:xfrm>
              <a:off x="1679738" y="8051555"/>
              <a:ext cx="4000499" cy="2200275"/>
            </xdr:xfrm>
            <a:graphic>
              <a:graphicData uri="http://schemas.microsoft.com/office/drawing/2014/chartex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0</xdr:colOff>
      <xdr:row>18</xdr:row>
      <xdr:rowOff>57977</xdr:rowOff>
    </xdr:from>
    <xdr:to>
      <xdr:col>7</xdr:col>
      <xdr:colOff>231729</xdr:colOff>
      <xdr:row>32</xdr:row>
      <xdr:rowOff>157370</xdr:rowOff>
    </xdr:to>
    <xdr:grpSp>
      <xdr:nvGrpSpPr>
        <xdr:cNvPr id="63" name="Group 62"/>
        <xdr:cNvGrpSpPr/>
      </xdr:nvGrpSpPr>
      <xdr:grpSpPr>
        <a:xfrm>
          <a:off x="0" y="3486977"/>
          <a:ext cx="4522120" cy="2766393"/>
          <a:chOff x="0" y="3901108"/>
          <a:chExt cx="4522304" cy="2394817"/>
        </a:xfrm>
      </xdr:grpSpPr>
      <xdr:sp macro="" textlink="">
        <xdr:nvSpPr>
          <xdr:cNvPr id="61" name="Rounded Rectangle 60"/>
          <xdr:cNvSpPr/>
        </xdr:nvSpPr>
        <xdr:spPr>
          <a:xfrm>
            <a:off x="82826" y="3901108"/>
            <a:ext cx="4373217" cy="2394817"/>
          </a:xfrm>
          <a:prstGeom prst="round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10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Hourly</a:t>
            </a:r>
            <a:r>
              <a:rPr lang="en-US" sz="11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 Trend By Revenue</a:t>
            </a:r>
            <a:endParaRPr lang="en-US" sz="110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endParaRPr>
          </a:p>
        </xdr:txBody>
      </xdr:sp>
      <xdr:graphicFrame macro="">
        <xdr:nvGraphicFramePr>
          <xdr:cNvPr id="59" name="Chart 58"/>
          <xdr:cNvGraphicFramePr>
            <a:graphicFrameLocks/>
          </xdr:cNvGraphicFramePr>
        </xdr:nvGraphicFramePr>
        <xdr:xfrm>
          <a:off x="0" y="3990975"/>
          <a:ext cx="4522304" cy="22906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</xdr:col>
      <xdr:colOff>381000</xdr:colOff>
      <xdr:row>1</xdr:row>
      <xdr:rowOff>76517</xdr:rowOff>
    </xdr:from>
    <xdr:to>
      <xdr:col>3</xdr:col>
      <xdr:colOff>197825</xdr:colOff>
      <xdr:row>3</xdr:row>
      <xdr:rowOff>40150</xdr:rowOff>
    </xdr:to>
    <xdr:sp macro="" textlink="">
      <xdr:nvSpPr>
        <xdr:cNvPr id="65" name="TextBox 64"/>
        <xdr:cNvSpPr txBox="1"/>
      </xdr:nvSpPr>
      <xdr:spPr>
        <a:xfrm>
          <a:off x="989135" y="267017"/>
          <a:ext cx="1033094" cy="344633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latin typeface="Bahnschrift SemiBold" panose="020B0502040204020203" pitchFamily="34" charset="0"/>
            </a:rPr>
            <a:t>Q4</a:t>
          </a:r>
          <a:r>
            <a:rPr lang="en-US" sz="1400" baseline="0">
              <a:latin typeface="Bahnschrift SemiBold" panose="020B0502040204020203" pitchFamily="34" charset="0"/>
            </a:rPr>
            <a:t> - 2023</a:t>
          </a:r>
          <a:endParaRPr lang="en-US" sz="1400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6</xdr:col>
      <xdr:colOff>444069</xdr:colOff>
      <xdr:row>0</xdr:row>
      <xdr:rowOff>170304</xdr:rowOff>
    </xdr:from>
    <xdr:to>
      <xdr:col>13</xdr:col>
      <xdr:colOff>373673</xdr:colOff>
      <xdr:row>4</xdr:row>
      <xdr:rowOff>46478</xdr:rowOff>
    </xdr:to>
    <xdr:grpSp>
      <xdr:nvGrpSpPr>
        <xdr:cNvPr id="22" name="Group 21"/>
        <xdr:cNvGrpSpPr/>
      </xdr:nvGrpSpPr>
      <xdr:grpSpPr>
        <a:xfrm>
          <a:off x="4121547" y="170304"/>
          <a:ext cx="4219996" cy="638174"/>
          <a:chOff x="4144166" y="199612"/>
          <a:chExt cx="4186546" cy="638174"/>
        </a:xfrm>
      </xdr:grpSpPr>
      <xdr:sp macro="" textlink="">
        <xdr:nvSpPr>
          <xdr:cNvPr id="8" name="Rounded Rectangle 7"/>
          <xdr:cNvSpPr/>
        </xdr:nvSpPr>
        <xdr:spPr>
          <a:xfrm>
            <a:off x="4144166" y="199612"/>
            <a:ext cx="4186546" cy="638174"/>
          </a:xfrm>
          <a:prstGeom prst="round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5" name="Group 14"/>
          <xdr:cNvGrpSpPr/>
        </xdr:nvGrpSpPr>
        <xdr:grpSpPr>
          <a:xfrm>
            <a:off x="4320589" y="205578"/>
            <a:ext cx="1294523" cy="628065"/>
            <a:chOff x="4320589" y="205578"/>
            <a:chExt cx="1294523" cy="628065"/>
          </a:xfrm>
        </xdr:grpSpPr>
        <xdr:sp macro="" textlink="">
          <xdr:nvSpPr>
            <xdr:cNvPr id="3" name="TextBox 2"/>
            <xdr:cNvSpPr txBox="1"/>
          </xdr:nvSpPr>
          <xdr:spPr>
            <a:xfrm>
              <a:off x="4320589" y="205578"/>
              <a:ext cx="1294523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100">
                  <a:latin typeface="Arial Black" panose="020B0A04020102020204" pitchFamily="34" charset="0"/>
                </a:rPr>
                <a:t>Total Revenue</a:t>
              </a:r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4391239" y="428211"/>
              <a:ext cx="121961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2000"/>
                <a:t>2,442,077</a:t>
              </a:r>
            </a:p>
          </xdr:txBody>
        </xdr:sp>
      </xdr:grpSp>
      <xdr:grpSp>
        <xdr:nvGrpSpPr>
          <xdr:cNvPr id="16" name="Group 15"/>
          <xdr:cNvGrpSpPr/>
        </xdr:nvGrpSpPr>
        <xdr:grpSpPr>
          <a:xfrm>
            <a:off x="5695629" y="224045"/>
            <a:ext cx="1450806" cy="590548"/>
            <a:chOff x="5695629" y="224045"/>
            <a:chExt cx="1450806" cy="590548"/>
          </a:xfrm>
        </xdr:grpSpPr>
        <xdr:sp macro="" textlink="">
          <xdr:nvSpPr>
            <xdr:cNvPr id="5" name="TextBox 4"/>
            <xdr:cNvSpPr txBox="1"/>
          </xdr:nvSpPr>
          <xdr:spPr>
            <a:xfrm>
              <a:off x="5695629" y="224045"/>
              <a:ext cx="1450806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100">
                  <a:latin typeface="Arial Black" panose="020B0A04020102020204" pitchFamily="34" charset="0"/>
                </a:rPr>
                <a:t>Total Items</a:t>
              </a:r>
              <a:r>
                <a:rPr lang="en-US" sz="1100" baseline="0">
                  <a:latin typeface="Arial Black" panose="020B0A04020102020204" pitchFamily="34" charset="0"/>
                </a:rPr>
                <a:t> Sold</a:t>
              </a:r>
              <a:endParaRPr lang="en-US" sz="1100"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17" name="TextBox 16"/>
            <xdr:cNvSpPr txBox="1"/>
          </xdr:nvSpPr>
          <xdr:spPr>
            <a:xfrm>
              <a:off x="5959217" y="409161"/>
              <a:ext cx="896431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2000"/>
                <a:t>12,710</a:t>
              </a:r>
            </a:p>
          </xdr:txBody>
        </xdr:sp>
      </xdr:grpSp>
      <xdr:grpSp>
        <xdr:nvGrpSpPr>
          <xdr:cNvPr id="21" name="Group 20"/>
          <xdr:cNvGrpSpPr/>
        </xdr:nvGrpSpPr>
        <xdr:grpSpPr>
          <a:xfrm>
            <a:off x="7091974" y="224969"/>
            <a:ext cx="1145663" cy="599149"/>
            <a:chOff x="7091974" y="224969"/>
            <a:chExt cx="1145663" cy="599149"/>
          </a:xfrm>
        </xdr:grpSpPr>
        <xdr:sp macro="" textlink="">
          <xdr:nvSpPr>
            <xdr:cNvPr id="6" name="TextBox 5"/>
            <xdr:cNvSpPr txBox="1"/>
          </xdr:nvSpPr>
          <xdr:spPr>
            <a:xfrm>
              <a:off x="7091974" y="224969"/>
              <a:ext cx="1145663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100">
                  <a:latin typeface="Arial Black" panose="020B0A04020102020204" pitchFamily="34" charset="0"/>
                </a:rPr>
                <a:t>Total Orders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7337136" y="418686"/>
              <a:ext cx="702917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2000"/>
                <a:t>5417</a:t>
              </a: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05.923512731482" createdVersion="6" refreshedVersion="6" minRefreshableVersion="3" recordCount="303">
  <cacheSource type="worksheet">
    <worksheetSource ref="B1:F304" sheet="04"/>
  </cacheSource>
  <cacheFields count="5">
    <cacheField name="items" numFmtId="0">
      <sharedItems count="303">
        <s v="SAMBUCA                       "/>
        <s v="NIRVANA HOOKAH SINGLE         "/>
        <s v="MINT FLAVOUR SINGLE           "/>
        <s v="N R G  HOOKAH                 "/>
        <s v="CALCUTTA MINT                 "/>
        <s v="GREAT LAKES SHAKE                   "/>
        <s v="CARLSBERG                     "/>
        <s v="JR.CHL AVALANCHE              "/>
        <s v="KF DRAUGHT (1LTR)             "/>
        <s v="GREEN APPLE FLAVOUR SINGLE    "/>
        <s v="SILVER APPLE SINGLE           "/>
        <s v="POUTINE WITH FRIES            "/>
        <s v="RED BULL ENERGY DRINK         "/>
        <s v="CAPPUCCINO                    "/>
        <s v="RED WINE SHEESHA              "/>
        <s v="THE  CHAMPAGNE SHEESHA        "/>
        <s v="OREO COOKIE SHAKE             "/>
        <s v="B.M.T. PANINI                 "/>
        <s v="TUBORG                        "/>
        <s v="LEMON ICED TEA                "/>
        <s v="KIT KAT SHAKE                 "/>
        <s v="KF DRAUGHT (1/2LTR)           "/>
        <s v="THE FERROR ROCHER SHAKE       "/>
        <s v="BERRY BLAST                   "/>
        <s v="PHILLYCREAM CHEESE &amp;CHILLY PAN"/>
        <s v="COUNTRY LEMONADE              "/>
        <s v="COUNTRY ROAST CHICKEN PANINI  "/>
        <s v="COTTAGE CHEESE PANINI         "/>
        <s v="TOBLERONE SHAKE               "/>
        <s v="QUA  MINERAL WATER(1000ML)    "/>
        <s v="KF DRAUGHT PITCHER (2LTR)     "/>
        <s v="MIAMI MELONS                  "/>
        <s v="RABAT HOOKAH SINGLE           "/>
        <s v="SR.CHL AVALANCHE              "/>
        <s v="LINDT CHOCOLATE SHAKE         "/>
        <s v="PINK LEMONADE                 "/>
        <s v="NON-VEG CLUB WRAP             "/>
        <s v="MAGGI NDLCREAM/ CHEE/GARLIC   "/>
        <s v="CAFFE LATTE                   "/>
        <s v="GARDEN FRESH PANINI           "/>
        <s v="MOROCCAN MINT TEA             "/>
        <s v="LAVA LAVA                     "/>
        <s v="APPLE FLAVOUR SINGLE          "/>
        <s v="SATAY CHICKEN PANINI          "/>
        <s v="VEG. CLUB WRAP                "/>
        <s v="MISCHIEF HOOKAH SINGLE        "/>
        <s v="BLUE BERRY SINGLE             "/>
        <s v="REDBULL HOOKAH + 2REDBULL     "/>
        <s v="MAGGI NDL ARRABIATA           "/>
        <s v="WHITE WINE SHEESHA            "/>
        <s v="MASALA CHAI CUTTING           "/>
        <s v="MT. BROWNIE                   "/>
        <s v="TROPICAL SMOOTHIE             "/>
        <s v="CHICKEN SALAMI PANINI         "/>
        <s v="COOL CALIFORNICA              "/>
        <s v="AL SIKANDARI HOOKAH SINGLE    "/>
        <s v="BLUEBERRY BRAIN FREEZER SHAKE "/>
        <s v="DUTCH TRUFFLE CAKE SHAKE      "/>
        <s v="BAILEYS IRISH SHAKE           "/>
        <s v="ICED LEMON OR STR CAMOMILE    "/>
        <s v="RED BULL 2+1                  "/>
        <s v="CHEESE FONDUE                 "/>
        <s v="ULTIMATE HOT CHOCOLATE        "/>
        <s v="SNICKER BAR SHAKE             "/>
        <s v="CHICKEN SLOUVLAKI WRAP        "/>
        <s v="THE AFTER EIGHT SHAKE         "/>
        <s v="LEMON INFUSED CHAR GRILLED VEG"/>
        <s v="GRAPE FLAVOUR SINGLE          "/>
        <s v="MEZE PLATTER                  "/>
        <s v="CURRANT COOLER                "/>
        <s v="GOOEY CHOCOLATE FUDGE         "/>
        <s v="THAT CHOCOLATE THING......... "/>
        <s v="POUTINE WITH WEDGES           "/>
        <s v="VERTIGO                       "/>
        <s v="ORANGE ARRABIATA              "/>
        <s v="BLACK FOREST SHAKE            "/>
        <s v="SMOKED CHICK &amp; PESTO CREAM CRO"/>
        <s v="MEDITER RANEAN PANINO         "/>
        <s v="BLACK CURRANT ICED TEA        "/>
        <s v="THE CHOCO LATTE               "/>
        <s v="CHOCOLATE FONDUE              "/>
        <s v="CAESARS SALAD WRAP            "/>
        <s v="HASH BROWN OMELETTE           "/>
        <s v="RED SANGRIA (CARAFE) áááááááá "/>
        <s v="MIXED FLAVOUR SINGLE          "/>
        <s v="STRAWBERRY CHEESECAKE SHAKE   "/>
        <s v="TRADITIONAL ITALIAN CRUSTINI  "/>
        <s v="CREPES WITH MUSHROOMS         "/>
        <s v="STRAWBERRY LITE SHAKE         "/>
        <s v="LINDT HOT CHOCOLATE           "/>
        <s v="JAPANESE YAKITORI WRAP        "/>
        <s v="ITALIAN CAPONATA PANINO       "/>
        <s v="STRAWBERRY ICED TEA           "/>
        <s v="HOTDOG WRAP                   "/>
        <s v="SPANISH OMELETTE BREAKFAST    "/>
        <s v="ROCKY ROAD SHAKE              "/>
        <s v="SCRAMBLED EGGS                "/>
        <s v="NUTELLA CREPES                "/>
        <s v="MEXICAN CHILLI CON CARNE WRAP "/>
        <s v="1+1 GLS 4SEASONS WHITE        "/>
        <s v="STRAWBERRY FLAVOUR SINGLE     "/>
        <s v="DOPPIO                        "/>
        <s v="HERBED CHICKEN PIE            "/>
        <s v="ADD FRIES                     "/>
        <s v="POLLO CON AIOLI               "/>
        <s v="M &amp; M SHAKE                   "/>
        <s v="JUICE HOOKAH SINGLE           "/>
        <s v="SHERRIED MUSHROOMS CROQUE     "/>
        <s v="IRISH COFFEE                  "/>
        <s v="ROMA TOMATO &amp; JALAPENO CROQUE "/>
        <s v="RED SANGRIA (GLS)á áááááááááá "/>
        <s v="SHERRIED GARLIC MUSHROOMS CRUS"/>
        <s v="CHEESE CAKE OF THE WEEK       "/>
        <s v="APPLE PIE SHAKE               "/>
        <s v="THE GREAT INDIAN WRAP         "/>
        <s v="ITALIAN OMELETTE BREAKFAST    "/>
        <s v="BUN MASKA &amp; CHAI              "/>
        <s v="KHEEMA GHOTALA                "/>
        <s v="THANK GOD ITS A SUNDAE        "/>
        <s v="PEACH FLAVOUR SINGLE          "/>
        <s v="B1G1 ZINZI RED (BTL)          "/>
        <s v="B1G1 ZINZI WHITE (BTL)        "/>
        <s v="CHAI LATTE                    "/>
        <s v="MATEUS ROSE PORTUGAL(BTL)     "/>
        <s v="MONSOON MALABAR (REG)         "/>
        <s v="1+1 GLS 4SEASON RED           "/>
        <s v="2 OCEAN PINOTAGE (BTL)        "/>
        <s v="PLAIN JANE (CHOCOLATE)        "/>
        <s v="CAJUN CHICKEN CRUSTINI        "/>
        <s v="GUAVA                         "/>
        <s v="HERBED GARDEN PIE             "/>
        <s v="B1G1 ZINZI RED (GLS)          "/>
        <s v="PESTO CREAM                   "/>
        <s v="SRILANKAN OMELETTE BREAKFAST  "/>
        <s v="SEASONAL FRUITPIE (LOWCAL)    "/>
        <s v="COOKIE MONSTER                "/>
        <s v="SUNSHINE SHAKE                "/>
        <s v="MAISON PIERRE SAUV MARSAN     "/>
        <s v="J.PCHENET SPARKLING ROSE (BTL)"/>
        <s v="MAGGI NDLTHAI STYLE           "/>
        <s v="HONEYGLAZED CHICK &amp; MUSTERD CR"/>
        <s v="APRICOT FLAVOUR SINGLE        "/>
        <s v="JAMAICAN BLUE MT (REG)        "/>
        <s v="ESPRESSO                      "/>
        <s v="KENYA AA  (REG)               "/>
        <s v="BRAZIL BOURBONSANTOS (REG)    "/>
        <s v="SANDASS                       "/>
        <s v="B1G1 ZINZI WHITE (GLS)        "/>
        <s v="CLASSIC BELGIAN  WAFFLE       "/>
        <s v="LEMON FLAVOUR SINGLE          "/>
        <s v="ASSORTED TAPAS(2 )VEG         "/>
        <s v="CREPES MONTE CRISTO           "/>
        <s v="MAGGI NDL BOLOGNESE           "/>
        <s v="VANILLA LITE SHAKE            "/>
        <s v="QUESO CROQUETAS FRITOS        "/>
        <s v="QUA  MINERAL WATER(500ML)     "/>
        <s v="MARRAKESH HOOKAH SINGLE       "/>
        <s v="GREAT LAKES FLOATS W CHOC           "/>
        <s v="MONSOON MALABAR (AULAIT)      "/>
        <s v="BUTTER MILK PAN CAKES         "/>
        <s v="GREAT LAKES CREAM                   "/>
        <s v="BUNUELOS DE CHIRIZO           "/>
        <s v="RED BULL 3+2                  "/>
        <s v="THE CHOC FATHER               "/>
        <s v="APPLE CINNAMON MUFFIN         "/>
        <s v="PESCADO PANINO                "/>
        <s v="BRAZIL BOURBONSANTOS (AULAIT) "/>
        <s v="BLACK FOREST CREPES           "/>
        <s v="COOKIE CRUMBLE                "/>
        <s v="ASSORTED TAPAS (2)NONVEG      "/>
        <s v="EARL GREY                     "/>
        <s v="CHUNKY CHOCO CHIP COOKIES     "/>
        <s v="SWEET MELON FLAVOUR SINGLE    "/>
        <s v="ORANGINA  (250ML)             "/>
        <s v="COLUMBIAN SUPREMO (AULAIT)    "/>
        <s v="CREPES WITH POTATO LAKTES     "/>
        <s v="SPICED LEMON AND BASIL VELOUTE"/>
        <s v="B1G1 4SEASON CLAS SAUV(BTL)   "/>
        <s v="1+1 BTL4 SEASON WHITE         "/>
        <s v="BLACKENED BALTI CHICKEN CRUSTI"/>
        <s v="PLAIN  JANE (STRAWBERRY)      "/>
        <s v="BLUE BERRY MUFFINS            "/>
        <s v="BODHI CUSHIONS                "/>
        <s v="VANILLA ICECREAM              "/>
        <s v="KENYA AA (AULAIT)             "/>
        <s v="SANGRIA ROSE (CARAFE)         "/>
        <s v="SUMATRA MANDHELING (REG)      "/>
        <s v="GREAT LAKES FLOAT W VANILLA         "/>
        <s v="COUS COUS WRAP                "/>
        <s v="TIRAMISU                      "/>
        <s v="HOUSEBLEND FULLCITY (REG)     "/>
        <s v="GNOCCHI CON POMMODORO         "/>
        <s v="ICE BULL                      "/>
        <s v="BERRY BULL                    "/>
        <s v="CREME BRULEE                  "/>
        <s v="ADD ON S                      "/>
        <s v="GREEK GYROS CRUSTINI          "/>
        <s v="ETHOPIAN YIRGACHEFFE (AULAIT) "/>
        <s v="CHERRY FLAVOUR SINGLE         "/>
        <s v="BANANA WALNUT MUFFIN          "/>
        <s v="PLAIN JANES (VANILLA)         "/>
        <s v="CHAMPINONES CON AJO Y OLIVA   "/>
        <s v="AFRICAN OMELETTE BREAKFAST    "/>
        <s v="APPLE N CINNAMON CREPES       "/>
        <s v="DIA SPARKLING WINE(GLS)       "/>
        <s v="4 SEASONS CLAS SAUV(GLS       "/>
        <s v="ROCKSTAR TOOTHPICK HOLDER     "/>
        <s v="WARM PEPPER &amp; CHICKPEA SALAD  "/>
        <s v="JAVA ESTATES (AULAIT)         "/>
        <s v="ASIAN WOK TOSSED SALAD        "/>
        <s v="HOUSEBLEND FULLCITY (AU LAIT) "/>
        <s v="COSTARICA TARRAZU (REG)       "/>
        <s v="GREAT LAKES-JAVA BLEND (REG)        "/>
        <s v="JAMAICAN BLUE MT (AU LAIT)    "/>
        <s v="WAIST WATCHING OMELETTE       "/>
        <s v="MM DAIRY GRAMAPHONE           "/>
        <s v="WHITE SANGRIA (GLS)áááá áááááá"/>
        <s v="ADD HAZELNUT FLAVOUR          "/>
        <s v="CARROT CAKE                   "/>
        <s v="ADD HERB ROAST CHICKEN        "/>
        <s v="ETHIOPIAN YIRGACHEFFE (REG)   "/>
        <s v="C C C ROMA TOMATO SALAD       "/>
        <s v="YEMENI GREAT LAKES (REG)            "/>
        <s v="SUNNY SIDE UP/BULLS EYE       "/>
        <s v="CRUMBED TOFU CRUSTINI         "/>
        <s v="RASPBERRY LITE SHAKE          "/>
        <s v="COLUMBIAN SUPREMO  (REG)      "/>
        <s v="COSTARICA TARAZU (AULAIT)     "/>
        <s v="ZINZI WHITE  (GLS)            "/>
        <s v="LOTUS TEA LIGHT HOLDER        "/>
        <s v="PEACH BULL                    "/>
        <s v="CLASSIC MILD                  "/>
        <s v="GREAT LAKES ORGANISER               "/>
        <s v="MODEL-P (IRON ASHTRAY)        "/>
        <s v="CINNA BUNS W CREAM CHESSE FROS"/>
        <s v="WHAT A MELON                  "/>
        <s v="B1G1 4SEASON CLAS SYRAH(GLS)  "/>
        <s v="ESPRESSO TRIOS                "/>
        <s v="CHAMOMILE TEA                 "/>
        <s v="ZERO SIZE SHOT GLS            "/>
        <s v="GOA GIRLS SHOT GLASS          "/>
        <s v="DAAKU SHOT GLASSES S-O 2      "/>
        <s v="INDIAN PEABERRY (REG)         "/>
        <s v="JODHPUR LILY                  "/>
        <s v="JAIPUR LILY                   "/>
        <s v="JAISALMER LILY                "/>
        <s v="NIRVANA HOOKAH DOUBLE         "/>
        <s v="ZINZI RED (GLS)               "/>
        <s v="INDIAN PEABERRY (AULAIT)      "/>
        <s v="TOMATOLINO                    "/>
        <s v="GUATEMALA ANTIGUA (AULAIT)    "/>
        <s v="GREAT LAKES T-SHIRTS                "/>
        <s v="BUTTERED TOASTS               "/>
        <s v="BENSON &amp; HEDGES LIGHTS        "/>
        <s v="ROSE FLAVORS SINGLE           "/>
        <s v="ORANGE FLAVOUR SINGLE         "/>
        <s v="MANGO FLAVOUR SINGLE          "/>
        <s v="GREAT LAKES-JAVA BLEND (AULAIT)     "/>
        <s v="SUMATRA MANDHELING (AULAIT)   "/>
        <s v="DHARMATEA LIGHT HOLDER        "/>
        <s v="HONEY ROASTED PEANUT BUTTER CK"/>
        <s v="ENG BREAKFAST TEA             "/>
        <s v="CHOCOLATE ICECREAM            "/>
        <s v="MUGS - CHIP PRINT             "/>
        <s v="B1G1 4SEASON CLAS SAUV(GLS)   "/>
        <s v="SULA BLUSH ZINFANDEL(GLS)     "/>
        <s v="GREAT LAKES STAMP DAIRY             "/>
        <s v="GRILLED CHICKEN SAUSAGES      "/>
        <s v="FLAVORS (100 GMS)             "/>
        <s v="POLLO PELOTA CON TAMATE SALSA "/>
        <s v="HAWAIIAN KONA FANCY (AU LAIT) "/>
        <s v="YEMENI GREAT LAKES (AULAIT)         "/>
        <s v="MUGS - FLAMES                 "/>
        <s v="CON PANNA                     "/>
        <s v="HAWAIIAN KONA FANCY(REG)      "/>
        <s v="MEXICAN CHILLY CREPES         "/>
        <s v="BHOJPURI SHOT GLASSES         "/>
        <s v="RECESSION BEER MUG SHOT GLS   "/>
        <s v="LASSI DA GLASS                "/>
        <s v="ADD CARAMEL FLAVOUR           "/>
        <s v="ALIO AGLIO                    "/>
        <s v="GOLD FLAKE KINGS-BIG          "/>
        <s v="MUGS - DOTS                   "/>
        <s v="B-BEANS G-TOMATO &amp; WEDGES     "/>
        <s v="CAFE ZABAGLIONE               "/>
        <s v="MUGS WITH CIRCLE DESIGN       "/>
        <s v="HOUSE BLEND DECAFF (REG)      "/>
        <s v="COLUMBIAN SUP DCAFE (RGLR)    "/>
        <s v="NEW ORLEANS BLUE (REG)        "/>
        <s v="ADD TRADITIONAL MEAT FEAST    "/>
        <s v="BENSON &amp; HEDGES SPL           "/>
        <s v="CLASSIC REGULAR               "/>
        <s v="ADD CINNAMON FLAVOUR          "/>
        <s v="DECAFFINATE COFFEE FRAPPE     "/>
        <s v="CURRIED WASHINGTON APPLE SOUP "/>
        <s v="CLASSIC MENTHOL               "/>
        <s v="GOLD FLAKE ULTRA LIGHTS(20)   "/>
        <s v="MOCAFE HOT CHOCOLATE(SF)      "/>
        <s v="COOLER GLASS(PILSNER)         "/>
        <s v="MUGS - PLAIN COLOUR           "/>
        <s v="OATMEAL AND RAISIN COOKIES    "/>
        <s v="TREE DIARY                    "/>
        <s v="ADD POTATO WEDGES             "/>
      </sharedItems>
    </cacheField>
    <cacheField name="total_sale" numFmtId="0">
      <sharedItems containsSemiMixedTypes="0" containsString="0" containsNumber="1" minValue="43.31" maxValue="182490" count="270">
        <n v="182490"/>
        <n v="176899.8"/>
        <n v="164241"/>
        <n v="133650"/>
        <n v="78540"/>
        <n v="76269.030000000028"/>
        <n v="60795"/>
        <n v="57595.199999999997"/>
        <n v="53235"/>
        <n v="50787"/>
        <n v="48186.600000000013"/>
        <n v="43022.400000000009"/>
        <n v="40219.22"/>
        <n v="38755.910000000003"/>
        <n v="38115"/>
        <n v="32175"/>
        <n v="32119.72"/>
        <n v="31185.580000000009"/>
        <n v="28481.25"/>
        <n v="26928.580000000009"/>
        <n v="26896.78"/>
        <n v="25921.84"/>
        <n v="24904.48"/>
        <n v="24805.319999999989"/>
        <n v="23259.23"/>
        <n v="21563.920000000009"/>
        <n v="19630.689999999999"/>
        <n v="19601.41"/>
        <n v="17875.5"/>
        <n v="17759.330000000002"/>
        <n v="17718.86"/>
        <n v="17671.88"/>
        <n v="17523"/>
        <n v="17052.75"/>
        <n v="16935.580000000002"/>
        <n v="15828.6"/>
        <n v="15221.5"/>
        <n v="14640.23"/>
        <n v="13513.760000000009"/>
        <n v="13198.49"/>
        <n v="12994.07"/>
        <n v="12771"/>
        <n v="11576.67"/>
        <n v="11508.62"/>
        <n v="10995.6"/>
        <n v="10672.2"/>
        <n v="10659"/>
        <n v="10234.290000000001"/>
        <n v="9900"/>
        <n v="9603"/>
        <n v="9578.25"/>
        <n v="9522.3799999999956"/>
        <n v="9518.4399999999969"/>
        <n v="9361.9100000000035"/>
        <n v="9345.5999999999985"/>
        <n v="9256.81"/>
        <n v="9188.3099999999977"/>
        <n v="9132.75"/>
        <n v="8712"/>
        <n v="8662.619999999999"/>
        <n v="8575.9699999999993"/>
        <n v="8229.239999999998"/>
        <n v="8185.9600000000019"/>
        <n v="8118"/>
        <n v="7796.25"/>
        <n v="7759.27"/>
        <n v="7722"/>
        <n v="7351.02"/>
        <n v="7288.75"/>
        <n v="7276.7099999999991"/>
        <n v="7103.25"/>
        <n v="7004.3399999999974"/>
        <n v="6682.5"/>
        <n v="6552.73"/>
        <n v="6515.3500000000022"/>
        <n v="6410.25"/>
        <n v="6107.1799999999976"/>
        <n v="5785.45"/>
        <n v="5760.48"/>
        <n v="5630.6599999999989"/>
        <n v="5574.9400000000014"/>
        <n v="5513.1299999999992"/>
        <n v="5355"/>
        <n v="5049"/>
        <n v="4844.7500000000018"/>
        <n v="4294.09"/>
        <n v="4219.84"/>
        <n v="4127.01"/>
        <n v="4102.3100000000004"/>
        <n v="4083.85"/>
        <n v="3867.25"/>
        <n v="3786.83"/>
        <n v="3712.59"/>
        <n v="3539.34"/>
        <n v="3508.27"/>
        <n v="3409.27"/>
        <n v="3378.46"/>
        <n v="3341.34"/>
        <n v="3276"/>
        <n v="3267"/>
        <n v="3192.75"/>
        <n v="3174.14"/>
        <n v="3161.71"/>
        <n v="3118.5"/>
        <n v="3115.2"/>
        <n v="3093.8"/>
        <n v="2866.5"/>
        <n v="2846.2"/>
        <n v="2843.72"/>
        <n v="2840.05"/>
        <n v="2772"/>
        <n v="2759.7"/>
        <n v="2747.25"/>
        <n v="2722.6"/>
        <n v="2685.34"/>
        <n v="2673"/>
        <n v="2646"/>
        <n v="2598.7199999999998"/>
        <n v="2520"/>
        <n v="2475"/>
        <n v="2425.5"/>
        <n v="2394"/>
        <n v="2351.25"/>
        <n v="2332.7199999999998"/>
        <n v="2310"/>
        <n v="2276.9699999999998"/>
        <n v="2268"/>
        <n v="2258.4899999999998"/>
        <n v="2252.3200000000011"/>
        <n v="2252.25"/>
        <n v="2171.7800000000002"/>
        <n v="2142"/>
        <n v="2079"/>
        <n v="2041.9"/>
        <n v="2029.5"/>
        <n v="2010.97"/>
        <n v="1998.56"/>
        <n v="1998"/>
        <n v="1890"/>
        <n v="1782"/>
        <n v="1701.55"/>
        <n v="1633.52"/>
        <n v="1590.19"/>
        <n v="1565.42"/>
        <n v="1559.25"/>
        <n v="1559.21"/>
        <n v="1557.6"/>
        <n v="1546.9800000000009"/>
        <n v="1485"/>
        <n v="1484.97"/>
        <n v="1435.51"/>
        <n v="1410.77"/>
        <n v="1392.18"/>
        <n v="1386"/>
        <n v="1293.1600000000001"/>
        <n v="1287.04"/>
        <n v="1280.79"/>
        <n v="1256.08"/>
        <n v="1225.17"/>
        <n v="1225.1400000000001"/>
        <n v="1225.1199999999999"/>
        <n v="1225.1099999999999"/>
        <n v="1188"/>
        <n v="1175.72"/>
        <n v="1169.43"/>
        <n v="1150.8599999999999"/>
        <n v="1144.68"/>
        <n v="1134"/>
        <n v="1126.1600000000001"/>
        <n v="1113.75"/>
        <n v="1113.73"/>
        <n v="1100.26"/>
        <n v="1076.72"/>
        <n v="1076.6300000000001"/>
        <n v="1071"/>
        <n v="1058.06"/>
        <n v="1051.95"/>
        <n v="1039.5"/>
        <n v="940.48999999999978"/>
        <n v="928.15"/>
        <n v="928.1400000000001"/>
        <n v="928.02999999999963"/>
        <n v="897.2"/>
        <n v="897.19"/>
        <n v="891"/>
        <n v="884.77999999999975"/>
        <n v="866.25"/>
        <n v="866.24"/>
        <n v="804.39"/>
        <n v="787.5"/>
        <n v="756"/>
        <n v="749.25"/>
        <n v="723.94"/>
        <n v="717.76"/>
        <n v="717.75"/>
        <n v="711.55"/>
        <n v="705.36999999999989"/>
        <n v="705.3599999999999"/>
        <n v="686.81999999999994"/>
        <n v="680.64"/>
        <n v="680.40000000000009"/>
        <n v="661.5"/>
        <n v="649.74000000000024"/>
        <n v="643.51"/>
        <n v="618.79999999999995"/>
        <n v="618.76"/>
        <n v="618.75"/>
        <n v="612.56999999999994"/>
        <n v="587.80999999999995"/>
        <n v="569.24"/>
        <n v="567"/>
        <n v="560.25"/>
        <n v="556.89"/>
        <n v="525.6"/>
        <n v="504"/>
        <n v="499.5"/>
        <n v="464.06"/>
        <n v="462"/>
        <n v="441"/>
        <n v="408.39"/>
        <n v="408.36"/>
        <n v="400.5"/>
        <n v="396"/>
        <n v="394.88"/>
        <n v="389.4"/>
        <n v="378"/>
        <n v="371.25"/>
        <n v="371.24"/>
        <n v="358.88"/>
        <n v="348.6"/>
        <n v="320.33"/>
        <n v="298.8"/>
        <n v="297"/>
        <n v="284.62"/>
        <n v="280.13"/>
        <n v="272.24"/>
        <n v="259.89999999999998"/>
        <n v="259.88"/>
        <n v="252"/>
        <n v="249.9"/>
        <n v="247.5"/>
        <n v="236.25"/>
        <n v="235.13"/>
        <n v="228.94"/>
        <n v="226.14"/>
        <n v="222.75"/>
        <n v="204.19"/>
        <n v="200.25"/>
        <n v="199.5"/>
        <n v="185.64"/>
        <n v="185.63"/>
        <n v="175.2"/>
        <n v="169.88"/>
        <n v="160.88"/>
        <n v="154.69"/>
        <n v="150.75"/>
        <n v="142.31"/>
        <n v="117.56"/>
        <n v="111.38"/>
        <n v="99.6"/>
        <n v="93.6"/>
        <n v="92.820000000000007"/>
        <n v="92.81"/>
        <n v="87.6"/>
        <n v="80.44"/>
        <n v="78.75"/>
        <n v="75.38"/>
        <n v="68.06"/>
        <n v="65.099999999999994"/>
        <n v="43.31"/>
      </sharedItems>
    </cacheField>
    <cacheField name="quantities" numFmtId="0">
      <sharedItems containsSemiMixedTypes="0" containsString="0" containsNumber="1" containsInteger="1" minValue="1" maxValue="560"/>
    </cacheField>
    <cacheField name="proportions" numFmtId="0">
      <sharedItems containsSemiMixedTypes="0" containsString="0" containsNumber="1" minValue="1.7734902945815291E-3" maxValue="7.4727371013203232"/>
    </cacheField>
    <cacheField name="categor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x v="0"/>
    <x v="0"/>
    <n v="395"/>
    <n v="7.4727371013203232"/>
    <s v="TOBACCO"/>
  </r>
  <r>
    <x v="1"/>
    <x v="1"/>
    <n v="547"/>
    <n v="7.24382540783684"/>
    <s v="TOBACCO"/>
  </r>
  <r>
    <x v="2"/>
    <x v="2"/>
    <n v="553"/>
    <n v="6.7254633911882911"/>
    <s v="TOBACCO"/>
  </r>
  <r>
    <x v="3"/>
    <x v="3"/>
    <n v="270"/>
    <n v="5.4728002279109056"/>
    <s v="TOBACCO"/>
  </r>
  <r>
    <x v="4"/>
    <x v="4"/>
    <n v="170"/>
    <n v="3.216114701834063"/>
    <s v="TOBACCO"/>
  </r>
  <r>
    <x v="5"/>
    <x v="5"/>
    <n v="560"/>
    <n v="3.1231213226078851"/>
    <s v="FOOD"/>
  </r>
  <r>
    <x v="6"/>
    <x v="6"/>
    <n v="386"/>
    <n v="2.4894791609116611"/>
    <s v="LIQUOR"/>
  </r>
  <r>
    <x v="7"/>
    <x v="7"/>
    <n v="291"/>
    <n v="2.3584513556795681"/>
    <s v="FOOD"/>
  </r>
  <r>
    <x v="8"/>
    <x v="8"/>
    <n v="169"/>
    <n v="2.1799066227672061"/>
    <s v="LIQUOR"/>
  </r>
  <r>
    <x v="9"/>
    <x v="9"/>
    <n v="171"/>
    <n v="2.0796640866061442"/>
    <s v="TOBACCO"/>
  </r>
  <r>
    <x v="10"/>
    <x v="10"/>
    <n v="149"/>
    <n v="1.973180961184076"/>
    <s v="TOBACCO"/>
  </r>
  <r>
    <x v="11"/>
    <x v="11"/>
    <n v="274"/>
    <n v="1.761713434532542"/>
    <s v="FOOD"/>
  </r>
  <r>
    <x v="12"/>
    <x v="12"/>
    <n v="260"/>
    <n v="1.6469267219034709"/>
    <s v="BEVERAGE"/>
  </r>
  <r>
    <x v="13"/>
    <x v="13"/>
    <n v="522"/>
    <n v="1.587006008835725"/>
    <s v="BEVERAGE"/>
  </r>
  <r>
    <x v="14"/>
    <x v="14"/>
    <n v="77"/>
    <n v="1.5607615464782949"/>
    <s v="TOBACCO"/>
  </r>
  <r>
    <x v="15"/>
    <x v="15"/>
    <n v="65"/>
    <n v="1.3175259807933659"/>
    <s v="TOBACCO"/>
  </r>
  <r>
    <x v="16"/>
    <x v="16"/>
    <n v="179"/>
    <n v="1.315262333980056"/>
    <s v="FOOD"/>
  </r>
  <r>
    <x v="17"/>
    <x v="17"/>
    <n v="240"/>
    <n v="1.2770104701199689"/>
    <s v="FOOD"/>
  </r>
  <r>
    <x v="18"/>
    <x v="18"/>
    <n v="217"/>
    <n v="1.166271541273382"/>
    <s v="LIQUOR"/>
  </r>
  <r>
    <x v="19"/>
    <x v="19"/>
    <n v="256"/>
    <n v="1.10269164804577"/>
    <s v="BEVERAGE"/>
  </r>
  <r>
    <x v="20"/>
    <x v="20"/>
    <n v="161"/>
    <n v="1.1013894778456379"/>
    <s v="FOOD"/>
  </r>
  <r>
    <x v="21"/>
    <x v="21"/>
    <n v="158"/>
    <n v="1.0614669050495329"/>
    <s v="LIQUOR"/>
  </r>
  <r>
    <x v="22"/>
    <x v="22"/>
    <n v="115"/>
    <n v="1.0198072863449501"/>
    <s v="FOOD"/>
  </r>
  <r>
    <x v="23"/>
    <x v="23"/>
    <n v="211"/>
    <n v="1.015746808450452"/>
    <s v="BEVERAGE"/>
  </r>
  <r>
    <x v="24"/>
    <x v="24"/>
    <n v="179"/>
    <n v="0.95243635798752113"/>
    <s v="FOOD"/>
  </r>
  <r>
    <x v="25"/>
    <x v="25"/>
    <n v="205"/>
    <n v="0.88301553528359567"/>
    <s v="BEVERAGE"/>
  </r>
  <r>
    <x v="26"/>
    <x v="26"/>
    <n v="138"/>
    <n v="0.80385218635277456"/>
    <s v="FOOD"/>
  </r>
  <r>
    <x v="27"/>
    <x v="27"/>
    <n v="151"/>
    <n v="0.80265320699869158"/>
    <s v="FOOD"/>
  </r>
  <r>
    <x v="28"/>
    <x v="28"/>
    <n v="107"/>
    <n v="0.73197935259275271"/>
    <s v="FOOD"/>
  </r>
  <r>
    <x v="29"/>
    <x v="29"/>
    <n v="287"/>
    <n v="0.72722233648742984"/>
    <s v="BEVERAGE"/>
  </r>
  <r>
    <x v="30"/>
    <x v="30"/>
    <n v="30"/>
    <n v="0.72556514063839461"/>
    <s v="LIQUOR"/>
  </r>
  <r>
    <x v="31"/>
    <x v="31"/>
    <n v="168"/>
    <n v="0.7236413684370685"/>
    <s v="BEVERAGE"/>
  </r>
  <r>
    <x v="32"/>
    <x v="32"/>
    <n v="45"/>
    <n v="0.71754491877054116"/>
    <s v="TOBACCO"/>
  </r>
  <r>
    <x v="33"/>
    <x v="32"/>
    <n v="59"/>
    <n v="0.71754491877054105"/>
    <s v="FOOD"/>
  </r>
  <r>
    <x v="34"/>
    <x v="33"/>
    <n v="53"/>
    <n v="0.69828876982048416"/>
    <s v="FOOD"/>
  </r>
  <r>
    <x v="35"/>
    <x v="34"/>
    <n v="161"/>
    <n v="0.69349080496672943"/>
    <s v="BEVERAGE"/>
  </r>
  <r>
    <x v="36"/>
    <x v="35"/>
    <n v="80"/>
    <n v="0.64816135942768849"/>
    <s v="FOOD"/>
  </r>
  <r>
    <x v="37"/>
    <x v="36"/>
    <n v="98"/>
    <n v="0.62330137425473908"/>
    <s v="FOOD"/>
  </r>
  <r>
    <x v="38"/>
    <x v="37"/>
    <n v="169"/>
    <n v="0.59949909525378287"/>
    <s v="BEVERAGE"/>
  </r>
  <r>
    <x v="39"/>
    <x v="38"/>
    <n v="104"/>
    <n v="0.55337155860780629"/>
    <s v="FOOD"/>
  </r>
  <r>
    <x v="40"/>
    <x v="39"/>
    <n v="237"/>
    <n v="0.54046164668971042"/>
    <s v="BEVERAGE"/>
  </r>
  <r>
    <x v="41"/>
    <x v="40"/>
    <n v="70"/>
    <n v="0.53209090353528055"/>
    <s v="FOOD"/>
  </r>
  <r>
    <x v="42"/>
    <x v="41"/>
    <n v="43"/>
    <n v="0.52295646622259773"/>
    <s v="TOBACCO"/>
  </r>
  <r>
    <x v="43"/>
    <x v="42"/>
    <n v="81"/>
    <n v="0.47405014750803831"/>
    <s v="FOOD"/>
  </r>
  <r>
    <x v="44"/>
    <x v="43"/>
    <n v="60"/>
    <n v="0.47126358517725409"/>
    <s v="FOOD"/>
  </r>
  <r>
    <x v="45"/>
    <x v="44"/>
    <n v="34"/>
    <n v="0.45025605825676868"/>
    <s v="TOBACCO"/>
  </r>
  <r>
    <x v="46"/>
    <x v="45"/>
    <n v="33"/>
    <n v="0.4370132330139227"/>
    <s v="TOBACCO"/>
  </r>
  <r>
    <x v="47"/>
    <x v="46"/>
    <n v="17"/>
    <n v="0.43647270953462292"/>
    <s v="TOBACCO"/>
  </r>
  <r>
    <x v="48"/>
    <x v="47"/>
    <n v="66"/>
    <n v="0.41908136658815048"/>
    <s v="FOOD"/>
  </r>
  <r>
    <x v="49"/>
    <x v="48"/>
    <n v="20"/>
    <n v="0.40539260947488193"/>
    <s v="TOBACCO"/>
  </r>
  <r>
    <x v="50"/>
    <x v="49"/>
    <n v="194"/>
    <n v="0.39323083119063551"/>
    <s v="BEVERAGE"/>
  </r>
  <r>
    <x v="51"/>
    <x v="50"/>
    <n v="43"/>
    <n v="0.39221734966694832"/>
    <s v="FOOD"/>
  </r>
  <r>
    <x v="52"/>
    <x v="51"/>
    <n v="81"/>
    <n v="0.38992954309206312"/>
    <s v="BEVERAGE"/>
  </r>
  <r>
    <x v="53"/>
    <x v="52"/>
    <n v="67"/>
    <n v="0.38976820502324178"/>
    <s v="FOOD"/>
  </r>
  <r>
    <x v="54"/>
    <x v="53"/>
    <n v="89"/>
    <n v="0.38335849743121142"/>
    <s v="BEVERAGE"/>
  </r>
  <r>
    <x v="55"/>
    <x v="54"/>
    <n v="24"/>
    <n v="0.38269062334428849"/>
    <s v="TOBACCO"/>
  </r>
  <r>
    <x v="56"/>
    <x v="55"/>
    <n v="68"/>
    <n v="0.37905478397102838"/>
    <s v="BEVERAGE"/>
  </r>
  <r>
    <x v="57"/>
    <x v="56"/>
    <n v="55"/>
    <n v="0.3762497947034496"/>
    <s v="FOOD"/>
  </r>
  <r>
    <x v="58"/>
    <x v="57"/>
    <n v="41"/>
    <n v="0.37397468224057862"/>
    <s v="FOOD"/>
  </r>
  <r>
    <x v="59"/>
    <x v="58"/>
    <n v="22"/>
    <n v="0.3567454963378961"/>
    <s v="BEVERAGE"/>
  </r>
  <r>
    <x v="60"/>
    <x v="59"/>
    <n v="28"/>
    <n v="0.35472344714033338"/>
    <s v="BEVERAGE"/>
  </r>
  <r>
    <x v="61"/>
    <x v="60"/>
    <n v="21"/>
    <n v="0.35117523808871742"/>
    <s v="FOOD"/>
  </r>
  <r>
    <x v="62"/>
    <x v="61"/>
    <n v="70"/>
    <n v="0.33697707854495718"/>
    <s v="BEVERAGE"/>
  </r>
  <r>
    <x v="63"/>
    <x v="62"/>
    <n v="49"/>
    <n v="0.33520481671282881"/>
    <s v="FOOD"/>
  </r>
  <r>
    <x v="64"/>
    <x v="63"/>
    <n v="41"/>
    <n v="0.33242193976940321"/>
    <s v="FOOD"/>
  </r>
  <r>
    <x v="65"/>
    <x v="64"/>
    <n v="35"/>
    <n v="0.31924667996146949"/>
    <s v="BEVERAGE"/>
  </r>
  <r>
    <x v="66"/>
    <x v="65"/>
    <n v="41"/>
    <n v="0.31773239524446129"/>
    <s v="FOOD"/>
  </r>
  <r>
    <x v="67"/>
    <x v="66"/>
    <n v="26"/>
    <n v="0.31620623539040787"/>
    <s v="TOBACCO"/>
  </r>
  <r>
    <x v="68"/>
    <x v="67"/>
    <n v="54"/>
    <n v="0.30101506869717642"/>
    <s v="FOOD"/>
  </r>
  <r>
    <x v="69"/>
    <x v="68"/>
    <n v="62"/>
    <n v="0.29846519013232792"/>
    <s v="BEVERAGE"/>
  </r>
  <r>
    <x v="70"/>
    <x v="69"/>
    <n v="90"/>
    <n v="0.29797216720120878"/>
    <s v="FOOD"/>
  </r>
  <r>
    <x v="71"/>
    <x v="70"/>
    <n v="41"/>
    <n v="0.2908691972982278"/>
    <s v="FOOD"/>
  </r>
  <r>
    <x v="72"/>
    <x v="71"/>
    <n v="34"/>
    <n v="0.28681895659083773"/>
    <s v="FOOD"/>
  </r>
  <r>
    <x v="73"/>
    <x v="72"/>
    <n v="30"/>
    <n v="0.27364001139554528"/>
    <s v="FOOD"/>
  </r>
  <r>
    <x v="74"/>
    <x v="73"/>
    <n v="35"/>
    <n v="0.2683260923115498"/>
    <s v="FOOD"/>
  </r>
  <r>
    <x v="75"/>
    <x v="74"/>
    <n v="39"/>
    <n v="0.26679542809516898"/>
    <s v="FOOD"/>
  </r>
  <r>
    <x v="76"/>
    <x v="75"/>
    <n v="37"/>
    <n v="0.26249171463498611"/>
    <s v="FOOD"/>
  </r>
  <r>
    <x v="77"/>
    <x v="76"/>
    <n v="47"/>
    <n v="0.25008137744775838"/>
    <s v="FOOD"/>
  </r>
  <r>
    <x v="78"/>
    <x v="77"/>
    <n v="55"/>
    <n v="0.23690693661479351"/>
    <s v="BEVERAGE"/>
  </r>
  <r>
    <x v="79"/>
    <x v="78"/>
    <n v="49"/>
    <n v="0.23588444636645131"/>
    <s v="BEVERAGE"/>
  </r>
  <r>
    <x v="80"/>
    <x v="79"/>
    <n v="14"/>
    <n v="0.23056847984503409"/>
    <s v="FOOD"/>
  </r>
  <r>
    <x v="81"/>
    <x v="80"/>
    <n v="32"/>
    <n v="0.22828681558241401"/>
    <s v="FOOD"/>
  </r>
  <r>
    <x v="82"/>
    <x v="81"/>
    <n v="27"/>
    <n v="0.225755773441844"/>
    <s v="FOOD"/>
  </r>
  <r>
    <x v="83"/>
    <x v="82"/>
    <n v="5"/>
    <n v="0.21928054785232251"/>
    <s v="WINES"/>
  </r>
  <r>
    <x v="84"/>
    <x v="83"/>
    <n v="17"/>
    <n v="0.2067502308321898"/>
    <s v="BEVERAGE"/>
  </r>
  <r>
    <x v="85"/>
    <x v="84"/>
    <n v="29"/>
    <n v="0.19838644896499341"/>
    <s v="FOOD"/>
  </r>
  <r>
    <x v="86"/>
    <x v="85"/>
    <n v="30"/>
    <n v="0.17583761115353491"/>
    <s v="FOOD"/>
  </r>
  <r>
    <x v="87"/>
    <x v="86"/>
    <n v="22"/>
    <n v="0.17279716658247329"/>
    <s v="FOOD"/>
  </r>
  <r>
    <x v="88"/>
    <x v="87"/>
    <n v="29"/>
    <n v="0.1689958942655487"/>
    <s v="BEVERAGE"/>
  </r>
  <r>
    <x v="89"/>
    <x v="88"/>
    <n v="17"/>
    <n v="0.16798446017928309"/>
    <s v="BEVERAGE"/>
  </r>
  <r>
    <x v="90"/>
    <x v="89"/>
    <n v="22"/>
    <n v="0.167228546283232"/>
    <s v="FOOD"/>
  </r>
  <r>
    <x v="91"/>
    <x v="90"/>
    <n v="25"/>
    <n v="0.15835904737290271"/>
    <s v="FOOD"/>
  </r>
  <r>
    <x v="92"/>
    <x v="91"/>
    <n v="36"/>
    <n v="0.15506594902401691"/>
    <s v="BEVERAGE"/>
  </r>
  <r>
    <x v="93"/>
    <x v="92"/>
    <n v="20"/>
    <n v="0.1520259139404396"/>
    <s v="FOOD"/>
  </r>
  <r>
    <x v="94"/>
    <x v="93"/>
    <n v="22"/>
    <n v="0.14493154327462909"/>
    <s v="FOOD"/>
  </r>
  <r>
    <x v="95"/>
    <x v="94"/>
    <n v="21"/>
    <n v="0.14365926566085291"/>
    <s v="FOOD"/>
  </r>
  <r>
    <x v="96"/>
    <x v="95"/>
    <n v="29"/>
    <n v="0.1396053395661041"/>
    <s v="FOOD"/>
  </r>
  <r>
    <x v="97"/>
    <x v="96"/>
    <n v="21"/>
    <n v="0.13834370862692019"/>
    <s v="FOOD"/>
  </r>
  <r>
    <x v="98"/>
    <x v="97"/>
    <n v="18"/>
    <n v="0.13682369108513151"/>
    <s v="FOOD"/>
  </r>
  <r>
    <x v="99"/>
    <x v="98"/>
    <n v="13"/>
    <n v="0.13414809986259729"/>
    <s v="WINES"/>
  </r>
  <r>
    <x v="100"/>
    <x v="99"/>
    <n v="11"/>
    <n v="0.13377956112671099"/>
    <s v="TOBACCO"/>
  </r>
  <r>
    <x v="101"/>
    <x v="100"/>
    <n v="43"/>
    <n v="0.1307391165556494"/>
    <s v="BEVERAGE"/>
  </r>
  <r>
    <x v="102"/>
    <x v="101"/>
    <n v="19"/>
    <n v="0.1299770603473335"/>
    <s v="FOOD"/>
  </r>
  <r>
    <x v="103"/>
    <x v="102"/>
    <n v="73"/>
    <n v="0.12946806740432609"/>
    <s v="FOOD"/>
  </r>
  <r>
    <x v="104"/>
    <x v="103"/>
    <n v="14"/>
    <n v="0.12769867198458781"/>
    <s v="FOOD"/>
  </r>
  <r>
    <x v="105"/>
    <x v="103"/>
    <n v="14"/>
    <n v="0.12769867198458781"/>
    <s v="BEVERAGE"/>
  </r>
  <r>
    <x v="106"/>
    <x v="104"/>
    <n v="8"/>
    <n v="0.12756354111476281"/>
    <s v="TOBACCO"/>
  </r>
  <r>
    <x v="107"/>
    <x v="105"/>
    <n v="20"/>
    <n v="0.1266872378983222"/>
    <s v="FOOD"/>
  </r>
  <r>
    <x v="108"/>
    <x v="105"/>
    <n v="20"/>
    <n v="0.1266872378983222"/>
    <s v="BEVERAGE"/>
  </r>
  <r>
    <x v="109"/>
    <x v="105"/>
    <n v="20"/>
    <n v="0.1266872378983222"/>
    <s v="FOOD"/>
  </r>
  <r>
    <x v="110"/>
    <x v="106"/>
    <n v="13"/>
    <n v="0.1173795873797726"/>
    <s v="WINES"/>
  </r>
  <r>
    <x v="111"/>
    <x v="107"/>
    <n v="20"/>
    <n v="0.11654832778660699"/>
    <s v="FOOD"/>
  </r>
  <r>
    <x v="112"/>
    <x v="108"/>
    <n v="22"/>
    <n v="0.1164467748904961"/>
    <s v="FOOD"/>
  </r>
  <r>
    <x v="113"/>
    <x v="109"/>
    <n v="17"/>
    <n v="0.1162964929837514"/>
    <s v="FOOD"/>
  </r>
  <r>
    <x v="114"/>
    <x v="110"/>
    <n v="14"/>
    <n v="0.1135099306529669"/>
    <s v="FOOD"/>
  </r>
  <r>
    <x v="115"/>
    <x v="111"/>
    <n v="17"/>
    <n v="0.1130062610472557"/>
    <s v="FOOD"/>
  </r>
  <r>
    <x v="116"/>
    <x v="112"/>
    <n v="37"/>
    <n v="0.1124964491292797"/>
    <s v="FOOD"/>
  </r>
  <r>
    <x v="117"/>
    <x v="113"/>
    <n v="20"/>
    <n v="0.1114870624804357"/>
    <s v="FOOD"/>
  </r>
  <r>
    <x v="118"/>
    <x v="114"/>
    <n v="14"/>
    <n v="0.1099613121138666"/>
    <s v="FOOD"/>
  </r>
  <r>
    <x v="119"/>
    <x v="115"/>
    <n v="9"/>
    <n v="0.10945600455821811"/>
    <s v="TOBACCO"/>
  </r>
  <r>
    <x v="120"/>
    <x v="116"/>
    <n v="3"/>
    <n v="0.10835038835055941"/>
    <s v="WINES"/>
  </r>
  <r>
    <x v="121"/>
    <x v="116"/>
    <n v="3"/>
    <n v="0.10835038835055941"/>
    <s v="WINES"/>
  </r>
  <r>
    <x v="122"/>
    <x v="117"/>
    <n v="28"/>
    <n v="0.1064143315247035"/>
    <s v="BEVERAGE"/>
  </r>
  <r>
    <x v="123"/>
    <x v="118"/>
    <n v="1"/>
    <n v="0.1031908460481518"/>
    <s v="WINES"/>
  </r>
  <r>
    <x v="124"/>
    <x v="119"/>
    <n v="25"/>
    <n v="0.1013481523687205"/>
    <s v="BEVERAGE"/>
  </r>
  <r>
    <x v="125"/>
    <x v="120"/>
    <n v="11"/>
    <n v="9.9321189321346065E-2"/>
    <s v="WINES"/>
  </r>
  <r>
    <x v="126"/>
    <x v="121"/>
    <n v="1"/>
    <n v="9.8031303745744175E-2"/>
    <s v="WINES"/>
  </r>
  <r>
    <x v="127"/>
    <x v="122"/>
    <n v="19"/>
    <n v="9.6280744750284461E-2"/>
    <s v="MISC"/>
  </r>
  <r>
    <x v="128"/>
    <x v="123"/>
    <n v="13"/>
    <n v="9.5521964441843105E-2"/>
    <s v="FOOD"/>
  </r>
  <r>
    <x v="129"/>
    <x v="124"/>
    <n v="5"/>
    <n v="9.459160887747245E-2"/>
    <s v="MISC"/>
  </r>
  <r>
    <x v="130"/>
    <x v="125"/>
    <n v="16"/>
    <n v="9.3239071716769872E-2"/>
    <s v="FOOD"/>
  </r>
  <r>
    <x v="131"/>
    <x v="126"/>
    <n v="12"/>
    <n v="9.2871761443336587E-2"/>
    <s v="WINES"/>
  </r>
  <r>
    <x v="132"/>
    <x v="127"/>
    <n v="12"/>
    <n v="9.248233884575012E-2"/>
    <s v="FOOD"/>
  </r>
  <r>
    <x v="133"/>
    <x v="128"/>
    <n v="14"/>
    <n v="9.2229685067925893E-2"/>
    <s v="FOOD"/>
  </r>
  <r>
    <x v="134"/>
    <x v="129"/>
    <n v="13"/>
    <n v="9.2226818655535642E-2"/>
    <s v="FOOD"/>
  </r>
  <r>
    <x v="135"/>
    <x v="130"/>
    <n v="13"/>
    <n v="8.8931672869228179E-2"/>
    <s v="FOOD"/>
  </r>
  <r>
    <x v="136"/>
    <x v="130"/>
    <n v="13"/>
    <n v="8.8931672869228179E-2"/>
    <s v="FOOD"/>
  </r>
  <r>
    <x v="137"/>
    <x v="131"/>
    <n v="1"/>
    <n v="8.7712219140928999E-2"/>
    <s v="WINES"/>
  </r>
  <r>
    <x v="138"/>
    <x v="131"/>
    <n v="1"/>
    <n v="8.7712219140928999E-2"/>
    <s v="FOOD"/>
  </r>
  <r>
    <x v="139"/>
    <x v="132"/>
    <n v="12"/>
    <n v="8.5132447989725205E-2"/>
    <s v="FOOD"/>
  </r>
  <r>
    <x v="140"/>
    <x v="132"/>
    <n v="12"/>
    <n v="8.5132447989725205E-2"/>
    <s v="FOOD"/>
  </r>
  <r>
    <x v="141"/>
    <x v="132"/>
    <n v="7"/>
    <n v="8.5132447989725205E-2"/>
    <s v="TOBACCO"/>
  </r>
  <r>
    <x v="142"/>
    <x v="133"/>
    <n v="10"/>
    <n v="8.3613249422905198E-2"/>
    <s v="BEVERAGE"/>
  </r>
  <r>
    <x v="143"/>
    <x v="134"/>
    <n v="41"/>
    <n v="8.3105484942350788E-2"/>
    <s v="BEVERAGE"/>
  </r>
  <r>
    <x v="144"/>
    <x v="135"/>
    <n v="13"/>
    <n v="8.2346704633909432E-2"/>
    <s v="BEVERAGE"/>
  </r>
  <r>
    <x v="145"/>
    <x v="136"/>
    <n v="17"/>
    <n v="8.1838530665870712E-2"/>
    <s v="BEVERAGE"/>
  </r>
  <r>
    <x v="146"/>
    <x v="137"/>
    <n v="4"/>
    <n v="8.1815599366748898E-2"/>
    <s v="MERCHANDISE"/>
  </r>
  <r>
    <x v="147"/>
    <x v="138"/>
    <n v="10"/>
    <n v="7.7393134536113822E-2"/>
    <s v="WINES"/>
  </r>
  <r>
    <x v="148"/>
    <x v="139"/>
    <n v="18"/>
    <n v="7.2970669705478747E-2"/>
    <s v="FOOD"/>
  </r>
  <r>
    <x v="149"/>
    <x v="139"/>
    <n v="6"/>
    <n v="7.2970669705478747E-2"/>
    <s v="TOBACCO"/>
  </r>
  <r>
    <x v="150"/>
    <x v="140"/>
    <n v="5"/>
    <n v="6.9676342894139931E-2"/>
    <s v="FOOD"/>
  </r>
  <r>
    <x v="151"/>
    <x v="141"/>
    <n v="8"/>
    <n v="6.6890599538324158E-2"/>
    <s v="FOOD"/>
  </r>
  <r>
    <x v="152"/>
    <x v="142"/>
    <n v="9"/>
    <n v="6.5116290268773983E-2"/>
    <s v="FOOD"/>
  </r>
  <r>
    <x v="153"/>
    <x v="143"/>
    <n v="11"/>
    <n v="6.4101989770118134E-2"/>
    <s v="BEVERAGE"/>
  </r>
  <r>
    <x v="154"/>
    <x v="144"/>
    <n v="7"/>
    <n v="6.3849335992293907E-2"/>
    <s v="FOOD"/>
  </r>
  <r>
    <x v="155"/>
    <x v="145"/>
    <n v="36"/>
    <n v="6.3847698042356626E-2"/>
    <s v="BEVERAGE"/>
  </r>
  <r>
    <x v="156"/>
    <x v="146"/>
    <n v="4"/>
    <n v="6.378177055738142E-2"/>
    <s v="TOBACCO"/>
  </r>
  <r>
    <x v="157"/>
    <x v="147"/>
    <n v="25"/>
    <n v="6.3346894849035662E-2"/>
    <s v="BEVERAGE"/>
  </r>
  <r>
    <x v="158"/>
    <x v="148"/>
    <n v="12"/>
    <n v="6.0808891421232289E-2"/>
    <s v="BEVERAGE"/>
  </r>
  <r>
    <x v="159"/>
    <x v="149"/>
    <n v="16"/>
    <n v="6.0807662958779318E-2"/>
    <s v="FOOD"/>
  </r>
  <r>
    <x v="160"/>
    <x v="150"/>
    <n v="8"/>
    <n v="5.8782337861342203E-2"/>
    <s v="BEVERAGE"/>
  </r>
  <r>
    <x v="161"/>
    <x v="151"/>
    <n v="6"/>
    <n v="5.7769265825139311E-2"/>
    <s v="FOOD"/>
  </r>
  <r>
    <x v="162"/>
    <x v="152"/>
    <n v="3"/>
    <n v="5.7008028591792027E-2"/>
    <s v="BEVERAGE"/>
  </r>
  <r>
    <x v="163"/>
    <x v="153"/>
    <n v="7"/>
    <n v="5.675496532648347E-2"/>
    <s v="FOOD"/>
  </r>
  <r>
    <x v="164"/>
    <x v="154"/>
    <n v="19"/>
    <n v="5.2953283522074568E-2"/>
    <s v="FOOD"/>
  </r>
  <r>
    <x v="165"/>
    <x v="155"/>
    <n v="8"/>
    <n v="5.2702677181671917E-2"/>
    <s v="FOOD"/>
  </r>
  <r>
    <x v="166"/>
    <x v="156"/>
    <n v="9"/>
    <n v="5.2446747503973143E-2"/>
    <s v="BEVERAGE"/>
  </r>
  <r>
    <x v="167"/>
    <x v="157"/>
    <n v="7"/>
    <n v="5.1434903930223208E-2"/>
    <s v="FOOD"/>
  </r>
  <r>
    <x v="168"/>
    <x v="158"/>
    <n v="9"/>
    <n v="5.0169178116196068E-2"/>
    <s v="BEVERAGE"/>
  </r>
  <r>
    <x v="169"/>
    <x v="159"/>
    <n v="3"/>
    <n v="5.0167949653743112E-2"/>
    <s v="FOOD"/>
  </r>
  <r>
    <x v="170"/>
    <x v="160"/>
    <n v="18"/>
    <n v="5.0167130678774471E-2"/>
    <s v="BEVERAGE"/>
  </r>
  <r>
    <x v="171"/>
    <x v="161"/>
    <n v="18"/>
    <n v="5.0166721191290148E-2"/>
    <s v="FOOD"/>
  </r>
  <r>
    <x v="172"/>
    <x v="162"/>
    <n v="4"/>
    <n v="4.8647113136985831E-2"/>
    <s v="FOOD"/>
  </r>
  <r>
    <x v="173"/>
    <x v="163"/>
    <n v="19"/>
    <n v="4.8144262506243263E-2"/>
    <s v="BEVERAGE"/>
  </r>
  <r>
    <x v="174"/>
    <x v="164"/>
    <n v="7"/>
    <n v="4.7886694878607187E-2"/>
    <s v="BEVERAGE"/>
  </r>
  <r>
    <x v="175"/>
    <x v="165"/>
    <n v="6"/>
    <n v="4.7126276620228537E-2"/>
    <s v="FOOD"/>
  </r>
  <r>
    <x v="176"/>
    <x v="166"/>
    <n v="12"/>
    <n v="4.6873213354919979E-2"/>
    <s v="FOOD"/>
  </r>
  <r>
    <x v="177"/>
    <x v="167"/>
    <n v="1"/>
    <n v="4.6435880721668293E-2"/>
    <s v="WINES"/>
  </r>
  <r>
    <x v="178"/>
    <x v="167"/>
    <n v="1"/>
    <n v="4.6435880721668293E-2"/>
    <s v="WINES"/>
  </r>
  <r>
    <x v="179"/>
    <x v="168"/>
    <n v="7"/>
    <n v="4.6114842533962933E-2"/>
    <s v="FOOD"/>
  </r>
  <r>
    <x v="180"/>
    <x v="169"/>
    <n v="9"/>
    <n v="4.5606668565924213E-2"/>
    <s v="MISC"/>
  </r>
  <r>
    <x v="181"/>
    <x v="170"/>
    <n v="12"/>
    <n v="4.5605849590955573E-2"/>
    <s v="FOOD"/>
  </r>
  <r>
    <x v="182"/>
    <x v="171"/>
    <n v="2"/>
    <n v="4.5054269949579152E-2"/>
    <s v="MERCHANDISE"/>
  </r>
  <r>
    <x v="183"/>
    <x v="172"/>
    <n v="29"/>
    <n v="4.409033641149443E-2"/>
    <s v="FOOD"/>
  </r>
  <r>
    <x v="184"/>
    <x v="173"/>
    <n v="6"/>
    <n v="4.4086651024135573E-2"/>
    <s v="BEVERAGE"/>
  </r>
  <r>
    <x v="185"/>
    <x v="174"/>
    <n v="1"/>
    <n v="4.3856109570464499E-2"/>
    <s v="WINES"/>
  </r>
  <r>
    <x v="186"/>
    <x v="175"/>
    <n v="9"/>
    <n v="4.3326232765756922E-2"/>
    <s v="BEVERAGE"/>
  </r>
  <r>
    <x v="187"/>
    <x v="176"/>
    <n v="17"/>
    <n v="4.3076035912838588E-2"/>
    <s v="BEVERAGE"/>
  </r>
  <r>
    <x v="188"/>
    <x v="177"/>
    <n v="6"/>
    <n v="4.2566223994862602E-2"/>
    <s v="FOOD"/>
  </r>
  <r>
    <x v="189"/>
    <x v="177"/>
    <n v="6"/>
    <n v="4.2566223994862602E-2"/>
    <s v="FOOD"/>
  </r>
  <r>
    <x v="190"/>
    <x v="178"/>
    <n v="8"/>
    <n v="3.8511888412629453E-2"/>
    <s v="BEVERAGE"/>
  </r>
  <r>
    <x v="191"/>
    <x v="179"/>
    <n v="5"/>
    <n v="3.8006580856980977E-2"/>
    <s v="FOOD"/>
  </r>
  <r>
    <x v="192"/>
    <x v="179"/>
    <n v="5"/>
    <n v="3.8006580856980977E-2"/>
    <s v="BEVERAGE"/>
  </r>
  <r>
    <x v="193"/>
    <x v="179"/>
    <n v="5"/>
    <n v="3.8006580856980977E-2"/>
    <s v="BEVERAGE"/>
  </r>
  <r>
    <x v="194"/>
    <x v="180"/>
    <n v="6"/>
    <n v="3.8006171369496661E-2"/>
    <s v="FOOD"/>
  </r>
  <r>
    <x v="195"/>
    <x v="181"/>
    <n v="50"/>
    <n v="3.8001667007169143E-2"/>
    <s v="MISC"/>
  </r>
  <r>
    <x v="196"/>
    <x v="182"/>
    <n v="5"/>
    <n v="3.6739217093016571E-2"/>
    <s v="FOOD"/>
  </r>
  <r>
    <x v="197"/>
    <x v="183"/>
    <n v="5"/>
    <n v="3.6738807605532248E-2"/>
    <s v="BEVERAGE"/>
  </r>
  <r>
    <x v="198"/>
    <x v="184"/>
    <n v="3"/>
    <n v="3.6485334852739373E-2"/>
    <s v="TOBACCO"/>
  </r>
  <r>
    <x v="199"/>
    <x v="185"/>
    <n v="13"/>
    <n v="3.6230633637493528E-2"/>
    <s v="FOOD"/>
  </r>
  <r>
    <x v="200"/>
    <x v="186"/>
    <n v="7"/>
    <n v="3.5471853329052172E-2"/>
    <s v="MISC"/>
  </r>
  <r>
    <x v="201"/>
    <x v="186"/>
    <n v="5"/>
    <n v="3.5471853329052172E-2"/>
    <s v="FOOD"/>
  </r>
  <r>
    <x v="202"/>
    <x v="187"/>
    <n v="4"/>
    <n v="3.5471443841567848E-2"/>
    <s v="FOOD"/>
  </r>
  <r>
    <x v="203"/>
    <x v="188"/>
    <n v="5"/>
    <n v="3.2938763751060633E-2"/>
    <s v="FOOD"/>
  </r>
  <r>
    <x v="204"/>
    <x v="189"/>
    <n v="5"/>
    <n v="3.2247139390047433E-2"/>
    <s v="WINES"/>
  </r>
  <r>
    <x v="205"/>
    <x v="190"/>
    <n v="3"/>
    <n v="3.0957253814445529E-2"/>
    <s v="WINES"/>
  </r>
  <r>
    <x v="206"/>
    <x v="191"/>
    <n v="3"/>
    <n v="3.068084976253084E-2"/>
    <s v="MERCHANDISE"/>
  </r>
  <r>
    <x v="207"/>
    <x v="192"/>
    <n v="6"/>
    <n v="2.9644436939721821E-2"/>
    <s v="FOOD"/>
  </r>
  <r>
    <x v="208"/>
    <x v="193"/>
    <n v="4"/>
    <n v="2.939137367441326E-2"/>
    <s v="BEVERAGE"/>
  </r>
  <r>
    <x v="209"/>
    <x v="194"/>
    <n v="7"/>
    <n v="2.939096418692894E-2"/>
    <s v="FOOD"/>
  </r>
  <r>
    <x v="210"/>
    <x v="195"/>
    <n v="5"/>
    <n v="2.9137081946651738E-2"/>
    <s v="BEVERAGE"/>
  </r>
  <r>
    <x v="211"/>
    <x v="196"/>
    <n v="6"/>
    <n v="2.888401868134317E-2"/>
    <s v="BEVERAGE"/>
  </r>
  <r>
    <x v="212"/>
    <x v="197"/>
    <n v="6"/>
    <n v="2.888360919385885E-2"/>
    <s v="BEVERAGE"/>
  </r>
  <r>
    <x v="213"/>
    <x v="198"/>
    <n v="3"/>
    <n v="2.812441939793317E-2"/>
    <s v="BEVERAGE"/>
  </r>
  <r>
    <x v="214"/>
    <x v="199"/>
    <n v="5"/>
    <n v="2.7871356132624609E-2"/>
    <s v="FOOD"/>
  </r>
  <r>
    <x v="215"/>
    <x v="200"/>
    <n v="3"/>
    <n v="2.7861528433000979E-2"/>
    <s v="MERCHANDISE"/>
  </r>
  <r>
    <x v="216"/>
    <x v="201"/>
    <n v="3"/>
    <n v="2.7087597087639841E-2"/>
    <s v="LIQUOR"/>
  </r>
  <r>
    <x v="217"/>
    <x v="202"/>
    <n v="21"/>
    <n v="2.66060398060818E-2"/>
    <s v="BEVERAGE"/>
  </r>
  <r>
    <x v="218"/>
    <x v="203"/>
    <n v="4"/>
    <n v="2.6350929103351638E-2"/>
    <s v="FOOD"/>
  </r>
  <r>
    <x v="219"/>
    <x v="204"/>
    <n v="16"/>
    <n v="2.533908552960171E-2"/>
    <s v="MISC"/>
  </r>
  <r>
    <x v="220"/>
    <x v="205"/>
    <n v="4"/>
    <n v="2.5337447579664441E-2"/>
    <s v="BEVERAGE"/>
  </r>
  <r>
    <x v="221"/>
    <x v="206"/>
    <n v="6"/>
    <n v="2.533703809218012E-2"/>
    <s v="FOOD"/>
  </r>
  <r>
    <x v="222"/>
    <x v="207"/>
    <n v="3"/>
    <n v="2.5083974826871559E-2"/>
    <s v="BEVERAGE"/>
  </r>
  <r>
    <x v="223"/>
    <x v="208"/>
    <n v="5"/>
    <n v="2.4070083815700031E-2"/>
    <s v="FOOD"/>
  </r>
  <r>
    <x v="224"/>
    <x v="209"/>
    <n v="4"/>
    <n v="2.3309665557321391E-2"/>
    <s v="FOOD"/>
  </r>
  <r>
    <x v="225"/>
    <x v="209"/>
    <n v="4"/>
    <n v="2.3309665557321391E-2"/>
    <s v="BEVERAGE"/>
  </r>
  <r>
    <x v="226"/>
    <x v="209"/>
    <n v="4"/>
    <n v="2.3309665557321391E-2"/>
    <s v="BEVERAGE"/>
  </r>
  <r>
    <x v="227"/>
    <x v="209"/>
    <n v="4"/>
    <n v="2.3309665557321391E-2"/>
    <s v="BEVERAGE"/>
  </r>
  <r>
    <x v="228"/>
    <x v="210"/>
    <n v="3"/>
    <n v="2.321794036083415E-2"/>
    <s v="LIQUOR"/>
  </r>
  <r>
    <x v="229"/>
    <x v="211"/>
    <n v="2"/>
    <n v="2.2941536308919451E-2"/>
    <s v="MERCHANDISE"/>
  </r>
  <r>
    <x v="230"/>
    <x v="212"/>
    <n v="3"/>
    <n v="2.2803948514188589E-2"/>
    <s v="BEVERAGE"/>
  </r>
  <r>
    <x v="231"/>
    <x v="213"/>
    <n v="6"/>
    <n v="2.1522662175757368E-2"/>
    <s v="TOBACCO"/>
  </r>
  <r>
    <x v="232"/>
    <x v="214"/>
    <n v="2"/>
    <n v="2.0638169209630349E-2"/>
    <s v="MERCHANDISE"/>
  </r>
  <r>
    <x v="233"/>
    <x v="215"/>
    <n v="1"/>
    <n v="2.0453899841687221E-2"/>
    <s v="MERCHANDISE"/>
  </r>
  <r>
    <x v="234"/>
    <x v="216"/>
    <n v="5"/>
    <n v="1.900267619726401E-2"/>
    <s v="FOOD"/>
  </r>
  <r>
    <x v="235"/>
    <x v="217"/>
    <n v="1"/>
    <n v="1.891832177549449E-2"/>
    <s v="BEVERAGE"/>
  </r>
  <r>
    <x v="236"/>
    <x v="218"/>
    <n v="2"/>
    <n v="1.8058398058426559E-2"/>
    <s v="WINES"/>
  </r>
  <r>
    <x v="237"/>
    <x v="219"/>
    <n v="3"/>
    <n v="1.672305937206536E-2"/>
    <s v="BEVERAGE"/>
  </r>
  <r>
    <x v="238"/>
    <x v="220"/>
    <n v="6"/>
    <n v="1.6721830909612399E-2"/>
    <s v="BEVERAGE"/>
  </r>
  <r>
    <x v="239"/>
    <x v="221"/>
    <n v="2"/>
    <n v="1.6399973746938409E-2"/>
    <s v="MERCHANDISE"/>
  </r>
  <r>
    <x v="240"/>
    <x v="221"/>
    <n v="2"/>
    <n v="1.6399973746938409E-2"/>
    <s v="MERCHANDISE"/>
  </r>
  <r>
    <x v="241"/>
    <x v="221"/>
    <n v="2"/>
    <n v="1.6399973746938409E-2"/>
    <s v="MERCHANDISE"/>
  </r>
  <r>
    <x v="242"/>
    <x v="222"/>
    <n v="4"/>
    <n v="1.6215704378995281E-2"/>
    <s v="BEVERAGE"/>
  </r>
  <r>
    <x v="243"/>
    <x v="223"/>
    <n v="1"/>
    <n v="1.6169841780751659E-2"/>
    <s v="MERCHANDISE"/>
  </r>
  <r>
    <x v="244"/>
    <x v="223"/>
    <n v="1"/>
    <n v="1.6169841780751659E-2"/>
    <s v="MERCHANDISE"/>
  </r>
  <r>
    <x v="245"/>
    <x v="223"/>
    <n v="1"/>
    <n v="1.6169841780751659E-2"/>
    <s v="MERCHANDISE"/>
  </r>
  <r>
    <x v="246"/>
    <x v="224"/>
    <n v="1"/>
    <n v="1.5945442639345359E-2"/>
    <s v="FOOD"/>
  </r>
  <r>
    <x v="247"/>
    <x v="225"/>
    <n v="2"/>
    <n v="1.5478626907222759E-2"/>
    <s v="LIQUOR"/>
  </r>
  <r>
    <x v="248"/>
    <x v="226"/>
    <n v="3"/>
    <n v="1.5202222855308071E-2"/>
    <s v="BEVERAGE"/>
  </r>
  <r>
    <x v="249"/>
    <x v="227"/>
    <n v="4"/>
    <n v="1.520181336782375E-2"/>
    <s v="FOOD"/>
  </r>
  <r>
    <x v="250"/>
    <x v="228"/>
    <n v="2"/>
    <n v="1.469568683720663E-2"/>
    <s v="BEVERAGE"/>
  </r>
  <r>
    <x v="251"/>
    <x v="229"/>
    <n v="1"/>
    <n v="1.427473370332766E-2"/>
    <s v="MERCHANDISE"/>
  </r>
  <r>
    <x v="252"/>
    <x v="230"/>
    <n v="13"/>
    <n v="1.31171125851605E-2"/>
    <s v="FOOD"/>
  </r>
  <r>
    <x v="253"/>
    <x v="231"/>
    <n v="3"/>
    <n v="1.2235486031423709E-2"/>
    <s v="TOBACCO"/>
  </r>
  <r>
    <x v="254"/>
    <x v="232"/>
    <n v="1"/>
    <n v="1.216177828424646E-2"/>
    <s v="MISC"/>
  </r>
  <r>
    <x v="255"/>
    <x v="232"/>
    <n v="1"/>
    <n v="1.216177828424646E-2"/>
    <s v="TOBACCO"/>
  </r>
  <r>
    <x v="256"/>
    <x v="232"/>
    <n v="1"/>
    <n v="1.216177828424646E-2"/>
    <s v="MISC"/>
  </r>
  <r>
    <x v="257"/>
    <x v="233"/>
    <n v="2"/>
    <n v="1.1654832778660701E-2"/>
    <s v="BEVERAGE"/>
  </r>
  <r>
    <x v="258"/>
    <x v="233"/>
    <n v="2"/>
    <n v="1.1654832778660701E-2"/>
    <s v="BEVERAGE"/>
  </r>
  <r>
    <x v="259"/>
    <x v="234"/>
    <n v="1"/>
    <n v="1.1470972898201891E-2"/>
    <s v="MERCHANDISE"/>
  </r>
  <r>
    <x v="260"/>
    <x v="235"/>
    <n v="4"/>
    <n v="1.1147887273074929E-2"/>
    <s v="FOOD"/>
  </r>
  <r>
    <x v="261"/>
    <x v="235"/>
    <n v="4"/>
    <n v="1.1147887273074929E-2"/>
    <s v="BEVERAGE"/>
  </r>
  <r>
    <x v="262"/>
    <x v="236"/>
    <n v="7"/>
    <n v="1.064257971742644E-2"/>
    <s v="FOOD"/>
  </r>
  <r>
    <x v="263"/>
    <x v="237"/>
    <n v="2"/>
    <n v="1.0641760742457811E-2"/>
    <s v="MERCHANDISE"/>
  </r>
  <r>
    <x v="264"/>
    <x v="238"/>
    <n v="1"/>
    <n v="1.031908460481518E-2"/>
    <s v="WINES"/>
  </r>
  <r>
    <x v="265"/>
    <x v="238"/>
    <n v="1"/>
    <n v="1.031908460481518E-2"/>
    <s v="WINES"/>
  </r>
  <r>
    <x v="266"/>
    <x v="239"/>
    <n v="2"/>
    <n v="1.0233092233108381E-2"/>
    <s v="MISC"/>
  </r>
  <r>
    <x v="267"/>
    <x v="240"/>
    <n v="5"/>
    <n v="1.013481523687205E-2"/>
    <s v="FOOD"/>
  </r>
  <r>
    <x v="268"/>
    <x v="241"/>
    <n v="1"/>
    <n v="9.6741418170142278E-3"/>
    <s v="MERCHANDISE"/>
  </r>
  <r>
    <x v="269"/>
    <x v="242"/>
    <n v="1"/>
    <n v="9.6282792187706041E-3"/>
    <s v="FOOD"/>
  </r>
  <r>
    <x v="270"/>
    <x v="243"/>
    <n v="1"/>
    <n v="9.3748064659777246E-3"/>
    <s v="BEVERAGE"/>
  </r>
  <r>
    <x v="271"/>
    <x v="243"/>
    <n v="1"/>
    <n v="9.3748064659777246E-3"/>
    <s v="BEVERAGE"/>
  </r>
  <r>
    <x v="272"/>
    <x v="244"/>
    <n v="3"/>
    <n v="9.2601499703686661E-3"/>
    <s v="MERCHANDISE"/>
  </r>
  <r>
    <x v="273"/>
    <x v="245"/>
    <n v="3"/>
    <n v="9.1213337131848433E-3"/>
    <s v="BEVERAGE"/>
  </r>
  <r>
    <x v="274"/>
    <x v="246"/>
    <n v="1"/>
    <n v="8.3613249422905198E-3"/>
    <s v="BEVERAGE"/>
  </r>
  <r>
    <x v="275"/>
    <x v="246"/>
    <n v="1"/>
    <n v="8.3613249422905198E-3"/>
    <s v="FOOD"/>
  </r>
  <r>
    <x v="276"/>
    <x v="247"/>
    <n v="1"/>
    <n v="8.1999868734692026E-3"/>
    <s v="MERCHANDISE"/>
  </r>
  <r>
    <x v="277"/>
    <x v="247"/>
    <n v="1"/>
    <n v="8.1999868734692026E-3"/>
    <s v="MERCHANDISE"/>
  </r>
  <r>
    <x v="278"/>
    <x v="248"/>
    <n v="1"/>
    <n v="8.1692753121453479E-3"/>
    <s v="MERCHANDISE"/>
  </r>
  <r>
    <x v="279"/>
    <x v="249"/>
    <n v="6"/>
    <n v="7.6017256588805128E-3"/>
    <s v="BEVERAGE"/>
  </r>
  <r>
    <x v="280"/>
    <x v="250"/>
    <n v="1"/>
    <n v="7.6013161713961953E-3"/>
    <s v="FOOD"/>
  </r>
  <r>
    <x v="281"/>
    <x v="251"/>
    <n v="2"/>
    <n v="7.1742207252524564E-3"/>
    <s v="TOBACCO"/>
  </r>
  <r>
    <x v="282"/>
    <x v="252"/>
    <n v="2"/>
    <n v="6.9563733835952468E-3"/>
    <s v="MERCHANDISE"/>
  </r>
  <r>
    <x v="283"/>
    <x v="253"/>
    <n v="2"/>
    <n v="6.5878346477089896E-3"/>
    <s v="FOOD"/>
  </r>
  <r>
    <x v="284"/>
    <x v="254"/>
    <n v="1"/>
    <n v="6.3343618949161093E-3"/>
    <s v="FOOD"/>
  </r>
  <r>
    <x v="285"/>
    <x v="255"/>
    <n v="2"/>
    <n v="6.173023826094793E-3"/>
    <s v="MERCHANDISE"/>
  </r>
  <r>
    <x v="286"/>
    <x v="256"/>
    <n v="1"/>
    <n v="5.8274163893303477E-3"/>
    <s v="BEVERAGE"/>
  </r>
  <r>
    <x v="287"/>
    <x v="256"/>
    <n v="1"/>
    <n v="5.8274163893303477E-3"/>
    <s v="BEVERAGE"/>
  </r>
  <r>
    <x v="288"/>
    <x v="257"/>
    <n v="1"/>
    <n v="4.8139348656431429E-3"/>
    <s v="BEVERAGE"/>
  </r>
  <r>
    <x v="289"/>
    <x v="258"/>
    <n v="2"/>
    <n v="4.5608716003345809E-3"/>
    <s v="MISC"/>
  </r>
  <r>
    <x v="290"/>
    <x v="259"/>
    <n v="1"/>
    <n v="4.0784953438079028E-3"/>
    <s v="TOBACCO"/>
  </r>
  <r>
    <x v="291"/>
    <x v="260"/>
    <n v="1"/>
    <n v="3.8328028532170649E-3"/>
    <s v="TOBACCO"/>
  </r>
  <r>
    <x v="292"/>
    <x v="261"/>
    <n v="3"/>
    <n v="3.800862829440256E-3"/>
    <s v="BEVERAGE"/>
  </r>
  <r>
    <x v="293"/>
    <x v="262"/>
    <n v="1"/>
    <n v="3.800453341955938E-3"/>
    <s v="BEVERAGE"/>
  </r>
  <r>
    <x v="294"/>
    <x v="262"/>
    <n v="1"/>
    <n v="3.800453341955938E-3"/>
    <s v="FOOD"/>
  </r>
  <r>
    <x v="295"/>
    <x v="263"/>
    <n v="1"/>
    <n v="3.5871103626262282E-3"/>
    <s v="TOBACCO"/>
  </r>
  <r>
    <x v="296"/>
    <x v="263"/>
    <n v="1"/>
    <n v="3.5871103626262282E-3"/>
    <s v="TOBACCO"/>
  </r>
  <r>
    <x v="297"/>
    <x v="264"/>
    <n v="1"/>
    <n v="3.2939173238544948E-3"/>
    <s v="BEVERAGE"/>
  </r>
  <r>
    <x v="298"/>
    <x v="265"/>
    <n v="1"/>
    <n v="3.224713939004743E-3"/>
    <s v="MERCHANDISE"/>
  </r>
  <r>
    <x v="299"/>
    <x v="266"/>
    <n v="1"/>
    <n v="3.0867166567895561E-3"/>
    <s v="MERCHANDISE"/>
  </r>
  <r>
    <x v="300"/>
    <x v="267"/>
    <n v="1"/>
    <n v="2.7869718182687341E-3"/>
    <s v="FOOD"/>
  </r>
  <r>
    <x v="301"/>
    <x v="268"/>
    <n v="1"/>
    <n v="2.665763522910587E-3"/>
    <s v="MERCHANDISE"/>
  </r>
  <r>
    <x v="302"/>
    <x v="269"/>
    <n v="1"/>
    <n v="1.7734902945815291E-3"/>
    <s v="MIS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P306" firstHeaderRow="1" firstDataRow="1" firstDataCol="1"/>
  <pivotFields count="5">
    <pivotField axis="axisRow" showAll="0">
      <items count="304">
        <item x="178"/>
        <item x="125"/>
        <item x="99"/>
        <item x="126"/>
        <item x="205"/>
        <item x="279"/>
        <item x="292"/>
        <item x="103"/>
        <item x="217"/>
        <item x="219"/>
        <item x="195"/>
        <item x="302"/>
        <item x="289"/>
        <item x="202"/>
        <item x="55"/>
        <item x="280"/>
        <item x="164"/>
        <item x="42"/>
        <item x="203"/>
        <item x="113"/>
        <item x="141"/>
        <item x="209"/>
        <item x="169"/>
        <item x="150"/>
        <item x="17"/>
        <item x="177"/>
        <item x="264"/>
        <item x="236"/>
        <item x="120"/>
        <item x="131"/>
        <item x="121"/>
        <item x="147"/>
        <item x="58"/>
        <item x="199"/>
        <item x="283"/>
        <item x="253"/>
        <item x="290"/>
        <item x="23"/>
        <item x="193"/>
        <item x="276"/>
        <item x="78"/>
        <item x="167"/>
        <item x="75"/>
        <item x="179"/>
        <item x="181"/>
        <item x="46"/>
        <item x="56"/>
        <item x="182"/>
        <item x="166"/>
        <item x="145"/>
        <item x="116"/>
        <item x="161"/>
        <item x="159"/>
        <item x="252"/>
        <item x="221"/>
        <item x="81"/>
        <item x="284"/>
        <item x="38"/>
        <item x="128"/>
        <item x="4"/>
        <item x="13"/>
        <item x="6"/>
        <item x="218"/>
        <item x="122"/>
        <item x="238"/>
        <item x="201"/>
        <item x="112"/>
        <item x="61"/>
        <item x="198"/>
        <item x="53"/>
        <item x="64"/>
        <item x="80"/>
        <item x="262"/>
        <item x="171"/>
        <item x="234"/>
        <item x="148"/>
        <item x="295"/>
        <item x="231"/>
        <item x="291"/>
        <item x="287"/>
        <item x="226"/>
        <item x="174"/>
        <item x="273"/>
        <item x="168"/>
        <item x="135"/>
        <item x="54"/>
        <item x="298"/>
        <item x="227"/>
        <item x="211"/>
        <item x="27"/>
        <item x="25"/>
        <item x="26"/>
        <item x="188"/>
        <item x="194"/>
        <item x="151"/>
        <item x="87"/>
        <item x="175"/>
        <item x="224"/>
        <item x="69"/>
        <item x="294"/>
        <item x="241"/>
        <item x="293"/>
        <item x="259"/>
        <item x="204"/>
        <item x="101"/>
        <item x="57"/>
        <item x="170"/>
        <item x="261"/>
        <item x="143"/>
        <item x="237"/>
        <item x="220"/>
        <item x="197"/>
        <item x="268"/>
        <item x="39"/>
        <item x="191"/>
        <item x="240"/>
        <item x="281"/>
        <item x="296"/>
        <item x="70"/>
        <item x="67"/>
        <item x="160"/>
        <item x="187"/>
        <item x="157"/>
        <item x="232"/>
        <item x="5"/>
        <item x="266"/>
        <item x="251"/>
        <item x="257"/>
        <item x="212"/>
        <item x="196"/>
        <item x="9"/>
        <item x="267"/>
        <item x="250"/>
        <item x="129"/>
        <item x="82"/>
        <item x="270"/>
        <item x="274"/>
        <item x="102"/>
        <item x="130"/>
        <item x="260"/>
        <item x="140"/>
        <item x="93"/>
        <item x="286"/>
        <item x="210"/>
        <item x="190"/>
        <item x="192"/>
        <item x="59"/>
        <item x="248"/>
        <item x="242"/>
        <item x="108"/>
        <item x="91"/>
        <item x="115"/>
        <item x="138"/>
        <item x="244"/>
        <item x="245"/>
        <item x="213"/>
        <item x="142"/>
        <item x="90"/>
        <item x="208"/>
        <item x="243"/>
        <item x="7"/>
        <item x="106"/>
        <item x="144"/>
        <item x="184"/>
        <item x="21"/>
        <item x="8"/>
        <item x="30"/>
        <item x="117"/>
        <item x="20"/>
        <item x="278"/>
        <item x="41"/>
        <item x="149"/>
        <item x="19"/>
        <item x="66"/>
        <item x="34"/>
        <item x="89"/>
        <item x="229"/>
        <item x="105"/>
        <item x="48"/>
        <item x="152"/>
        <item x="37"/>
        <item x="139"/>
        <item x="137"/>
        <item x="256"/>
        <item x="156"/>
        <item x="50"/>
        <item x="123"/>
        <item x="77"/>
        <item x="98"/>
        <item x="275"/>
        <item x="68"/>
        <item x="31"/>
        <item x="2"/>
        <item x="45"/>
        <item x="84"/>
        <item x="215"/>
        <item x="297"/>
        <item x="233"/>
        <item x="158"/>
        <item x="124"/>
        <item x="40"/>
        <item x="51"/>
        <item x="263"/>
        <item x="282"/>
        <item x="272"/>
        <item x="299"/>
        <item x="285"/>
        <item x="3"/>
        <item x="288"/>
        <item x="246"/>
        <item x="1"/>
        <item x="36"/>
        <item x="97"/>
        <item x="300"/>
        <item x="74"/>
        <item x="255"/>
        <item x="173"/>
        <item x="16"/>
        <item x="230"/>
        <item x="119"/>
        <item x="165"/>
        <item x="132"/>
        <item x="24"/>
        <item x="35"/>
        <item x="180"/>
        <item x="127"/>
        <item x="200"/>
        <item x="104"/>
        <item x="269"/>
        <item x="11"/>
        <item x="72"/>
        <item x="29"/>
        <item x="155"/>
        <item x="154"/>
        <item x="32"/>
        <item x="225"/>
        <item x="277"/>
        <item x="60"/>
        <item x="162"/>
        <item x="12"/>
        <item x="83"/>
        <item x="110"/>
        <item x="14"/>
        <item x="47"/>
        <item x="206"/>
        <item x="95"/>
        <item x="109"/>
        <item x="254"/>
        <item x="0"/>
        <item x="146"/>
        <item x="185"/>
        <item x="43"/>
        <item x="96"/>
        <item x="134"/>
        <item x="111"/>
        <item x="107"/>
        <item x="10"/>
        <item x="76"/>
        <item x="63"/>
        <item x="94"/>
        <item x="176"/>
        <item x="33"/>
        <item x="133"/>
        <item x="85"/>
        <item x="100"/>
        <item x="92"/>
        <item x="88"/>
        <item x="265"/>
        <item x="258"/>
        <item x="186"/>
        <item x="223"/>
        <item x="136"/>
        <item x="172"/>
        <item x="118"/>
        <item x="71"/>
        <item x="15"/>
        <item x="65"/>
        <item x="163"/>
        <item x="79"/>
        <item x="22"/>
        <item x="114"/>
        <item x="189"/>
        <item x="28"/>
        <item x="249"/>
        <item x="86"/>
        <item x="301"/>
        <item x="52"/>
        <item x="18"/>
        <item x="62"/>
        <item x="183"/>
        <item x="153"/>
        <item x="44"/>
        <item x="73"/>
        <item x="214"/>
        <item x="207"/>
        <item x="235"/>
        <item x="216"/>
        <item x="49"/>
        <item x="271"/>
        <item x="222"/>
        <item x="239"/>
        <item x="247"/>
        <item x="228"/>
        <item t="default"/>
      </items>
    </pivotField>
    <pivotField dataField="1" showAll="0">
      <items count="271"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0"/>
  </rowFields>
  <rowItems count="3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 t="grand">
      <x/>
    </i>
  </rowItems>
  <colItems count="1">
    <i/>
  </colItems>
  <dataFields count="1">
    <dataField name="Sum of total_sal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N33" sqref="A1:N33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topLeftCell="H1" zoomScaleNormal="100" workbookViewId="0">
      <selection activeCell="T23" sqref="T23"/>
    </sheetView>
  </sheetViews>
  <sheetFormatPr defaultRowHeight="15" x14ac:dyDescent="0.25"/>
  <cols>
    <col min="2" max="2" width="35.42578125" bestFit="1" customWidth="1"/>
    <col min="3" max="3" width="11.5703125" customWidth="1"/>
    <col min="4" max="4" width="10" bestFit="1" customWidth="1"/>
    <col min="5" max="5" width="12" bestFit="1" customWidth="1"/>
    <col min="6" max="6" width="14" bestFit="1" customWidth="1"/>
    <col min="9" max="9" width="11.42578125" customWidth="1"/>
    <col min="11" max="11" width="9.5703125" bestFit="1" customWidth="1"/>
    <col min="15" max="15" width="40.7109375" customWidth="1"/>
    <col min="16" max="16" width="21.7109375" bestFit="1" customWidth="1"/>
    <col min="17" max="17" width="7.42578125" customWidth="1"/>
    <col min="18" max="21" width="8.85546875" customWidth="1"/>
    <col min="22" max="22" width="7.42578125" customWidth="1"/>
    <col min="23" max="24" width="8.85546875" customWidth="1"/>
    <col min="25" max="26" width="7.42578125" customWidth="1"/>
    <col min="27" max="33" width="10.28515625" bestFit="1" customWidth="1"/>
    <col min="34" max="34" width="8.85546875" customWidth="1"/>
    <col min="35" max="36" width="10.28515625" bestFit="1" customWidth="1"/>
    <col min="37" max="37" width="8.85546875" customWidth="1"/>
    <col min="38" max="44" width="10.28515625" bestFit="1" customWidth="1"/>
    <col min="45" max="46" width="8.85546875" customWidth="1"/>
    <col min="47" max="47" width="6" customWidth="1"/>
    <col min="48" max="48" width="10.28515625" bestFit="1" customWidth="1"/>
    <col min="49" max="49" width="8.85546875" customWidth="1"/>
    <col min="50" max="52" width="10.28515625" bestFit="1" customWidth="1"/>
    <col min="53" max="53" width="6" customWidth="1"/>
    <col min="54" max="54" width="8.85546875" customWidth="1"/>
    <col min="55" max="55" width="10.28515625" bestFit="1" customWidth="1"/>
    <col min="56" max="56" width="8.85546875" customWidth="1"/>
    <col min="57" max="59" width="10.28515625" bestFit="1" customWidth="1"/>
    <col min="60" max="60" width="6" customWidth="1"/>
    <col min="61" max="61" width="8.85546875" customWidth="1"/>
    <col min="62" max="62" width="10.28515625" bestFit="1" customWidth="1"/>
    <col min="63" max="63" width="6" customWidth="1"/>
    <col min="64" max="64" width="8.85546875" customWidth="1"/>
    <col min="65" max="66" width="10.28515625" bestFit="1" customWidth="1"/>
    <col min="67" max="68" width="6" customWidth="1"/>
    <col min="69" max="69" width="10.28515625" bestFit="1" customWidth="1"/>
    <col min="70" max="70" width="8.85546875" customWidth="1"/>
    <col min="71" max="71" width="6" customWidth="1"/>
    <col min="72" max="72" width="8.85546875" customWidth="1"/>
    <col min="73" max="74" width="10.28515625" bestFit="1" customWidth="1"/>
    <col min="75" max="75" width="6" customWidth="1"/>
    <col min="76" max="80" width="10.28515625" bestFit="1" customWidth="1"/>
    <col min="81" max="81" width="8.85546875" customWidth="1"/>
    <col min="82" max="83" width="10.28515625" bestFit="1" customWidth="1"/>
    <col min="84" max="85" width="8.85546875" customWidth="1"/>
    <col min="86" max="94" width="10.28515625" bestFit="1" customWidth="1"/>
    <col min="95" max="95" width="6" customWidth="1"/>
    <col min="96" max="96" width="8.85546875" customWidth="1"/>
    <col min="97" max="100" width="10.28515625" bestFit="1" customWidth="1"/>
    <col min="101" max="101" width="6" customWidth="1"/>
    <col min="102" max="102" width="10.28515625" bestFit="1" customWidth="1"/>
    <col min="103" max="103" width="8.85546875" customWidth="1"/>
    <col min="104" max="108" width="10.28515625" bestFit="1" customWidth="1"/>
    <col min="109" max="110" width="11.7109375" bestFit="1" customWidth="1"/>
    <col min="111" max="111" width="7.42578125" customWidth="1"/>
    <col min="112" max="117" width="11.7109375" bestFit="1" customWidth="1"/>
    <col min="118" max="118" width="7.42578125" customWidth="1"/>
    <col min="119" max="122" width="11.7109375" bestFit="1" customWidth="1"/>
    <col min="123" max="123" width="7.42578125" customWidth="1"/>
    <col min="124" max="131" width="11.7109375" bestFit="1" customWidth="1"/>
    <col min="132" max="132" width="7.42578125" customWidth="1"/>
    <col min="133" max="136" width="11.7109375" bestFit="1" customWidth="1"/>
    <col min="137" max="137" width="7.42578125" customWidth="1"/>
    <col min="138" max="138" width="11.7109375" bestFit="1" customWidth="1"/>
    <col min="139" max="139" width="10.28515625" bestFit="1" customWidth="1"/>
    <col min="140" max="145" width="11.7109375" bestFit="1" customWidth="1"/>
    <col min="146" max="148" width="7.42578125" customWidth="1"/>
    <col min="149" max="150" width="11.7109375" bestFit="1" customWidth="1"/>
    <col min="151" max="152" width="10.28515625" bestFit="1" customWidth="1"/>
    <col min="153" max="154" width="7.42578125" customWidth="1"/>
    <col min="155" max="158" width="11.7109375" bestFit="1" customWidth="1"/>
    <col min="159" max="159" width="7.42578125" customWidth="1"/>
    <col min="160" max="160" width="11.7109375" bestFit="1" customWidth="1"/>
    <col min="161" max="161" width="7.42578125" customWidth="1"/>
    <col min="162" max="163" width="11.7109375" bestFit="1" customWidth="1"/>
    <col min="164" max="164" width="7.42578125" customWidth="1"/>
    <col min="165" max="165" width="10.28515625" bestFit="1" customWidth="1"/>
    <col min="166" max="167" width="7.42578125" customWidth="1"/>
    <col min="168" max="168" width="11.7109375" bestFit="1" customWidth="1"/>
    <col min="169" max="170" width="7.42578125" customWidth="1"/>
    <col min="171" max="171" width="11.7109375" bestFit="1" customWidth="1"/>
    <col min="172" max="172" width="10.28515625" bestFit="1" customWidth="1"/>
    <col min="173" max="173" width="11.7109375" bestFit="1" customWidth="1"/>
    <col min="174" max="174" width="10.28515625" bestFit="1" customWidth="1"/>
    <col min="175" max="175" width="7.42578125" customWidth="1"/>
    <col min="176" max="177" width="11.7109375" bestFit="1" customWidth="1"/>
    <col min="178" max="182" width="10.28515625" bestFit="1" customWidth="1"/>
    <col min="183" max="185" width="11.7109375" bestFit="1" customWidth="1"/>
    <col min="186" max="187" width="7.42578125" customWidth="1"/>
    <col min="188" max="201" width="11.7109375" bestFit="1" customWidth="1"/>
    <col min="202" max="203" width="7.42578125" customWidth="1"/>
    <col min="204" max="212" width="11.7109375" bestFit="1" customWidth="1"/>
    <col min="213" max="213" width="10.28515625" bestFit="1" customWidth="1"/>
    <col min="214" max="218" width="11.7109375" bestFit="1" customWidth="1"/>
    <col min="219" max="219" width="7.42578125" customWidth="1"/>
    <col min="220" max="221" width="11.7109375" bestFit="1" customWidth="1"/>
    <col min="222" max="222" width="7.42578125" customWidth="1"/>
    <col min="223" max="226" width="11.7109375" bestFit="1" customWidth="1"/>
    <col min="227" max="227" width="7.42578125" customWidth="1"/>
    <col min="228" max="230" width="11.7109375" bestFit="1" customWidth="1"/>
    <col min="231" max="231" width="10.28515625" bestFit="1" customWidth="1"/>
    <col min="232" max="235" width="11.7109375" bestFit="1" customWidth="1"/>
    <col min="236" max="237" width="7.42578125" customWidth="1"/>
    <col min="238" max="238" width="13.140625" bestFit="1" customWidth="1"/>
    <col min="239" max="239" width="8.85546875" customWidth="1"/>
    <col min="240" max="241" width="11.7109375" bestFit="1" customWidth="1"/>
    <col min="242" max="243" width="13.140625" bestFit="1" customWidth="1"/>
    <col min="244" max="244" width="8.85546875" customWidth="1"/>
    <col min="245" max="248" width="13.140625" bestFit="1" customWidth="1"/>
    <col min="249" max="250" width="11.7109375" bestFit="1" customWidth="1"/>
    <col min="251" max="252" width="13.140625" bestFit="1" customWidth="1"/>
    <col min="253" max="253" width="8.85546875" customWidth="1"/>
    <col min="254" max="256" width="13.140625" bestFit="1" customWidth="1"/>
    <col min="257" max="257" width="11.7109375" bestFit="1" customWidth="1"/>
    <col min="258" max="269" width="13.140625" bestFit="1" customWidth="1"/>
    <col min="270" max="271" width="8.85546875" customWidth="1"/>
    <col min="272" max="273" width="13.140625" bestFit="1" customWidth="1"/>
    <col min="274" max="275" width="11.7109375" bestFit="1" customWidth="1"/>
    <col min="276" max="277" width="8.85546875" customWidth="1"/>
    <col min="278" max="278" width="11.7109375" bestFit="1" customWidth="1"/>
    <col min="279" max="279" width="8.85546875" customWidth="1"/>
    <col min="280" max="280" width="13.140625" bestFit="1" customWidth="1"/>
    <col min="281" max="281" width="8.85546875" customWidth="1"/>
    <col min="282" max="283" width="10.28515625" bestFit="1" customWidth="1"/>
    <col min="284" max="284" width="13.140625" bestFit="1" customWidth="1"/>
    <col min="285" max="285" width="10.28515625" bestFit="1" customWidth="1"/>
    <col min="286" max="286" width="1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/>
      <c r="I1" s="6"/>
      <c r="J1" s="6"/>
      <c r="K1" s="6"/>
    </row>
    <row r="2" spans="1:16" x14ac:dyDescent="0.25">
      <c r="A2" s="1">
        <v>82</v>
      </c>
      <c r="B2" t="s">
        <v>316</v>
      </c>
      <c r="C2">
        <v>43.31</v>
      </c>
      <c r="D2">
        <v>1</v>
      </c>
      <c r="E2">
        <v>1.7734902945815291E-3</v>
      </c>
      <c r="F2" t="s">
        <v>140</v>
      </c>
      <c r="G2" t="s">
        <v>8</v>
      </c>
      <c r="K2" t="s">
        <v>321</v>
      </c>
      <c r="O2" s="2" t="s">
        <v>318</v>
      </c>
      <c r="P2" t="s">
        <v>317</v>
      </c>
    </row>
    <row r="3" spans="1:16" x14ac:dyDescent="0.25">
      <c r="A3" s="1">
        <v>79</v>
      </c>
      <c r="B3" t="s">
        <v>315</v>
      </c>
      <c r="C3">
        <v>65.099999999999994</v>
      </c>
      <c r="D3">
        <v>1</v>
      </c>
      <c r="E3">
        <v>2.665763522910587E-3</v>
      </c>
      <c r="F3" t="s">
        <v>160</v>
      </c>
      <c r="G3" t="s">
        <v>8</v>
      </c>
      <c r="I3" t="s">
        <v>23</v>
      </c>
      <c r="J3">
        <v>42</v>
      </c>
      <c r="K3">
        <v>396681</v>
      </c>
      <c r="O3" s="3" t="s">
        <v>192</v>
      </c>
      <c r="P3" s="4">
        <v>1134</v>
      </c>
    </row>
    <row r="4" spans="1:16" x14ac:dyDescent="0.25">
      <c r="A4" s="1">
        <v>78</v>
      </c>
      <c r="B4" t="s">
        <v>314</v>
      </c>
      <c r="C4">
        <v>68.06</v>
      </c>
      <c r="D4">
        <v>1</v>
      </c>
      <c r="E4">
        <v>2.7869718182687341E-3</v>
      </c>
      <c r="F4" t="s">
        <v>14</v>
      </c>
      <c r="G4" t="s">
        <v>8</v>
      </c>
      <c r="I4" t="s">
        <v>320</v>
      </c>
      <c r="J4">
        <v>41</v>
      </c>
      <c r="K4">
        <v>789523</v>
      </c>
      <c r="O4" s="3" t="s">
        <v>137</v>
      </c>
      <c r="P4" s="4">
        <v>2425.5</v>
      </c>
    </row>
    <row r="5" spans="1:16" x14ac:dyDescent="0.25">
      <c r="A5" s="1">
        <v>83</v>
      </c>
      <c r="B5" t="s">
        <v>313</v>
      </c>
      <c r="C5">
        <v>75.38</v>
      </c>
      <c r="D5">
        <v>1</v>
      </c>
      <c r="E5">
        <v>3.0867166567895561E-3</v>
      </c>
      <c r="F5" t="s">
        <v>160</v>
      </c>
      <c r="G5" t="s">
        <v>8</v>
      </c>
      <c r="I5" t="s">
        <v>160</v>
      </c>
      <c r="J5">
        <v>26</v>
      </c>
      <c r="K5">
        <v>10969</v>
      </c>
      <c r="O5" s="3" t="s">
        <v>111</v>
      </c>
      <c r="P5" s="4">
        <v>3276</v>
      </c>
    </row>
    <row r="6" spans="1:16" x14ac:dyDescent="0.25">
      <c r="A6" s="1">
        <v>84</v>
      </c>
      <c r="B6" t="s">
        <v>312</v>
      </c>
      <c r="C6">
        <v>78.75</v>
      </c>
      <c r="D6">
        <v>1</v>
      </c>
      <c r="E6">
        <v>3.224713939004743E-3</v>
      </c>
      <c r="F6" t="s">
        <v>160</v>
      </c>
      <c r="G6" t="s">
        <v>8</v>
      </c>
      <c r="I6" t="s">
        <v>95</v>
      </c>
      <c r="J6">
        <v>14</v>
      </c>
      <c r="K6">
        <v>36257</v>
      </c>
      <c r="O6" s="3" t="s">
        <v>138</v>
      </c>
      <c r="P6" s="4">
        <v>2394</v>
      </c>
    </row>
    <row r="7" spans="1:16" x14ac:dyDescent="0.25">
      <c r="A7" s="1">
        <v>41</v>
      </c>
      <c r="B7" t="s">
        <v>311</v>
      </c>
      <c r="C7">
        <v>80.44</v>
      </c>
      <c r="D7">
        <v>1</v>
      </c>
      <c r="E7">
        <v>3.2939173238544948E-3</v>
      </c>
      <c r="F7" t="s">
        <v>23</v>
      </c>
      <c r="G7" t="s">
        <v>8</v>
      </c>
      <c r="I7" t="s">
        <v>7</v>
      </c>
      <c r="J7">
        <v>14</v>
      </c>
      <c r="K7">
        <v>1016455</v>
      </c>
      <c r="O7" s="3" t="s">
        <v>219</v>
      </c>
      <c r="P7" s="4">
        <v>756</v>
      </c>
    </row>
    <row r="8" spans="1:16" x14ac:dyDescent="0.25">
      <c r="A8" s="1">
        <v>74</v>
      </c>
      <c r="B8" t="s">
        <v>309</v>
      </c>
      <c r="C8">
        <v>87.6</v>
      </c>
      <c r="D8">
        <v>1</v>
      </c>
      <c r="E8">
        <v>3.5871103626262282E-3</v>
      </c>
      <c r="F8" t="s">
        <v>7</v>
      </c>
      <c r="G8" t="s">
        <v>8</v>
      </c>
      <c r="I8" t="s">
        <v>140</v>
      </c>
      <c r="J8">
        <v>8</v>
      </c>
      <c r="K8">
        <v>9187</v>
      </c>
      <c r="O8" s="3" t="s">
        <v>293</v>
      </c>
      <c r="P8" s="4">
        <v>185.64</v>
      </c>
    </row>
    <row r="9" spans="1:16" x14ac:dyDescent="0.25">
      <c r="A9" s="1">
        <v>33</v>
      </c>
      <c r="B9" t="s">
        <v>310</v>
      </c>
      <c r="C9">
        <v>87.6</v>
      </c>
      <c r="D9">
        <v>1</v>
      </c>
      <c r="E9">
        <v>3.5871103626262282E-3</v>
      </c>
      <c r="F9" t="s">
        <v>7</v>
      </c>
      <c r="G9" t="s">
        <v>8</v>
      </c>
      <c r="I9" t="s">
        <v>16</v>
      </c>
      <c r="J9">
        <v>3</v>
      </c>
      <c r="K9">
        <v>187759</v>
      </c>
      <c r="O9" s="3" t="s">
        <v>306</v>
      </c>
      <c r="P9" s="4">
        <v>92.820000000000007</v>
      </c>
    </row>
    <row r="10" spans="1:16" x14ac:dyDescent="0.25">
      <c r="A10" s="1">
        <v>118</v>
      </c>
      <c r="B10" t="s">
        <v>307</v>
      </c>
      <c r="C10">
        <v>92.81</v>
      </c>
      <c r="D10">
        <v>1</v>
      </c>
      <c r="E10">
        <v>3.800453341955938E-3</v>
      </c>
      <c r="F10" t="s">
        <v>23</v>
      </c>
      <c r="G10" t="s">
        <v>8</v>
      </c>
      <c r="O10" s="3" t="s">
        <v>115</v>
      </c>
      <c r="P10" s="4">
        <v>3161.71</v>
      </c>
    </row>
    <row r="11" spans="1:16" x14ac:dyDescent="0.25">
      <c r="A11" s="1">
        <v>86</v>
      </c>
      <c r="B11" t="s">
        <v>308</v>
      </c>
      <c r="C11">
        <v>92.81</v>
      </c>
      <c r="D11">
        <v>1</v>
      </c>
      <c r="E11">
        <v>3.800453341955938E-3</v>
      </c>
      <c r="F11" t="s">
        <v>14</v>
      </c>
      <c r="G11" t="s">
        <v>8</v>
      </c>
      <c r="O11" s="3" t="s">
        <v>231</v>
      </c>
      <c r="P11" s="4">
        <v>649.74000000000024</v>
      </c>
    </row>
    <row r="12" spans="1:16" x14ac:dyDescent="0.25">
      <c r="A12" s="1">
        <v>85</v>
      </c>
      <c r="B12" t="s">
        <v>306</v>
      </c>
      <c r="C12">
        <v>92.820000000000007</v>
      </c>
      <c r="D12">
        <v>3</v>
      </c>
      <c r="E12">
        <v>3.800862829440256E-3</v>
      </c>
      <c r="F12" t="s">
        <v>23</v>
      </c>
      <c r="G12" t="s">
        <v>8</v>
      </c>
      <c r="O12" s="3" t="s">
        <v>233</v>
      </c>
      <c r="P12" s="4">
        <v>618.79999999999995</v>
      </c>
    </row>
    <row r="13" spans="1:16" x14ac:dyDescent="0.25">
      <c r="A13" s="1">
        <v>54</v>
      </c>
      <c r="B13" t="s">
        <v>305</v>
      </c>
      <c r="C13">
        <v>93.6</v>
      </c>
      <c r="D13">
        <v>1</v>
      </c>
      <c r="E13">
        <v>3.8328028532170649E-3</v>
      </c>
      <c r="F13" t="s">
        <v>7</v>
      </c>
      <c r="G13" t="s">
        <v>8</v>
      </c>
      <c r="O13" s="3" t="s">
        <v>209</v>
      </c>
      <c r="P13" s="4">
        <v>928.02999999999963</v>
      </c>
    </row>
    <row r="14" spans="1:16" x14ac:dyDescent="0.25">
      <c r="A14" s="1">
        <v>11</v>
      </c>
      <c r="B14" t="s">
        <v>304</v>
      </c>
      <c r="C14">
        <v>99.6</v>
      </c>
      <c r="D14">
        <v>1</v>
      </c>
      <c r="E14">
        <v>4.0784953438079028E-3</v>
      </c>
      <c r="F14" t="s">
        <v>7</v>
      </c>
      <c r="G14" t="s">
        <v>8</v>
      </c>
      <c r="O14" s="3" t="s">
        <v>316</v>
      </c>
      <c r="P14" s="4">
        <v>43.31</v>
      </c>
    </row>
    <row r="15" spans="1:16" x14ac:dyDescent="0.25">
      <c r="A15" s="1">
        <v>4</v>
      </c>
      <c r="B15" t="s">
        <v>303</v>
      </c>
      <c r="C15">
        <v>111.38</v>
      </c>
      <c r="D15">
        <v>2</v>
      </c>
      <c r="E15">
        <v>4.5608716003345809E-3</v>
      </c>
      <c r="F15" t="s">
        <v>140</v>
      </c>
      <c r="G15" t="s">
        <v>8</v>
      </c>
      <c r="O15" s="3" t="s">
        <v>303</v>
      </c>
      <c r="P15" s="4">
        <v>111.38</v>
      </c>
    </row>
    <row r="16" spans="1:16" x14ac:dyDescent="0.25">
      <c r="A16" s="1">
        <v>80</v>
      </c>
      <c r="B16" t="s">
        <v>302</v>
      </c>
      <c r="C16">
        <v>117.56</v>
      </c>
      <c r="D16">
        <v>1</v>
      </c>
      <c r="E16">
        <v>4.8139348656431429E-3</v>
      </c>
      <c r="F16" t="s">
        <v>23</v>
      </c>
      <c r="G16" t="s">
        <v>8</v>
      </c>
      <c r="J16" t="s">
        <v>322</v>
      </c>
      <c r="K16" t="s">
        <v>321</v>
      </c>
      <c r="O16" s="3" t="s">
        <v>216</v>
      </c>
      <c r="P16" s="4">
        <v>866.24</v>
      </c>
    </row>
    <row r="17" spans="1:16" x14ac:dyDescent="0.25">
      <c r="A17" s="1">
        <v>90</v>
      </c>
      <c r="B17" t="s">
        <v>300</v>
      </c>
      <c r="C17">
        <v>142.31</v>
      </c>
      <c r="D17">
        <v>1</v>
      </c>
      <c r="E17">
        <v>5.8274163893303477E-3</v>
      </c>
      <c r="F17" t="s">
        <v>23</v>
      </c>
      <c r="G17" t="s">
        <v>8</v>
      </c>
      <c r="J17" s="8">
        <v>10</v>
      </c>
      <c r="K17" s="7">
        <v>4458.17</v>
      </c>
      <c r="O17" s="3" t="s">
        <v>66</v>
      </c>
      <c r="P17" s="4">
        <v>9345.5999999999985</v>
      </c>
    </row>
    <row r="18" spans="1:16" x14ac:dyDescent="0.25">
      <c r="A18" s="1">
        <v>55</v>
      </c>
      <c r="B18" t="s">
        <v>301</v>
      </c>
      <c r="C18">
        <v>142.31</v>
      </c>
      <c r="D18">
        <v>1</v>
      </c>
      <c r="E18">
        <v>5.8274163893303477E-3</v>
      </c>
      <c r="F18" t="s">
        <v>23</v>
      </c>
      <c r="G18" t="s">
        <v>8</v>
      </c>
      <c r="J18" s="8">
        <v>11</v>
      </c>
      <c r="K18" s="7">
        <v>40480.31</v>
      </c>
      <c r="O18" s="3" t="s">
        <v>294</v>
      </c>
      <c r="P18" s="4">
        <v>185.63</v>
      </c>
    </row>
    <row r="19" spans="1:16" x14ac:dyDescent="0.25">
      <c r="A19" s="1">
        <v>39</v>
      </c>
      <c r="B19" t="s">
        <v>299</v>
      </c>
      <c r="C19">
        <v>150.75</v>
      </c>
      <c r="D19">
        <v>2</v>
      </c>
      <c r="E19">
        <v>6.173023826094793E-3</v>
      </c>
      <c r="F19" t="s">
        <v>160</v>
      </c>
      <c r="G19" t="s">
        <v>8</v>
      </c>
      <c r="J19" s="8">
        <v>12</v>
      </c>
      <c r="K19" s="7">
        <v>64081.95</v>
      </c>
      <c r="O19" s="3" t="s">
        <v>178</v>
      </c>
      <c r="P19" s="4">
        <v>1293.1600000000001</v>
      </c>
    </row>
    <row r="20" spans="1:16" x14ac:dyDescent="0.25">
      <c r="A20" s="1">
        <v>75</v>
      </c>
      <c r="B20" t="s">
        <v>298</v>
      </c>
      <c r="C20">
        <v>154.69</v>
      </c>
      <c r="D20">
        <v>1</v>
      </c>
      <c r="E20">
        <v>6.3343618949161093E-3</v>
      </c>
      <c r="F20" t="s">
        <v>14</v>
      </c>
      <c r="G20" t="s">
        <v>8</v>
      </c>
      <c r="J20" s="8">
        <v>13</v>
      </c>
      <c r="K20" s="7">
        <v>92623.49</v>
      </c>
      <c r="O20" s="3" t="s">
        <v>53</v>
      </c>
      <c r="P20" s="4">
        <v>12771</v>
      </c>
    </row>
    <row r="21" spans="1:16" x14ac:dyDescent="0.25">
      <c r="A21" s="1">
        <v>7</v>
      </c>
      <c r="B21" t="s">
        <v>297</v>
      </c>
      <c r="C21">
        <v>160.88</v>
      </c>
      <c r="D21">
        <v>2</v>
      </c>
      <c r="E21">
        <v>6.5878346477089896E-3</v>
      </c>
      <c r="F21" t="s">
        <v>14</v>
      </c>
      <c r="G21" t="s">
        <v>8</v>
      </c>
      <c r="J21" s="8">
        <v>14</v>
      </c>
      <c r="K21" s="7">
        <v>96867.49</v>
      </c>
      <c r="O21" s="3" t="s">
        <v>217</v>
      </c>
      <c r="P21" s="4">
        <v>804.39</v>
      </c>
    </row>
    <row r="22" spans="1:16" x14ac:dyDescent="0.25">
      <c r="A22" s="1">
        <v>42</v>
      </c>
      <c r="B22" t="s">
        <v>296</v>
      </c>
      <c r="C22">
        <v>169.88</v>
      </c>
      <c r="D22">
        <v>2</v>
      </c>
      <c r="E22">
        <v>6.9563733835952468E-3</v>
      </c>
      <c r="F22" t="s">
        <v>160</v>
      </c>
      <c r="G22" t="s">
        <v>8</v>
      </c>
      <c r="J22" s="8">
        <v>15</v>
      </c>
      <c r="K22" s="7">
        <v>139098.37</v>
      </c>
      <c r="O22" s="3" t="s">
        <v>125</v>
      </c>
      <c r="P22" s="4">
        <v>2840.05</v>
      </c>
    </row>
    <row r="23" spans="1:16" x14ac:dyDescent="0.25">
      <c r="A23" s="1">
        <v>131</v>
      </c>
      <c r="B23" t="s">
        <v>295</v>
      </c>
      <c r="C23">
        <v>175.2</v>
      </c>
      <c r="D23">
        <v>2</v>
      </c>
      <c r="E23">
        <v>7.1742207252524564E-3</v>
      </c>
      <c r="F23" t="s">
        <v>7</v>
      </c>
      <c r="G23" t="s">
        <v>8</v>
      </c>
      <c r="J23" s="8">
        <v>16</v>
      </c>
      <c r="K23" s="7">
        <v>163504.71</v>
      </c>
      <c r="O23" s="3" t="s">
        <v>154</v>
      </c>
      <c r="P23" s="4">
        <v>2079</v>
      </c>
    </row>
    <row r="24" spans="1:16" x14ac:dyDescent="0.25">
      <c r="A24" s="1">
        <v>113</v>
      </c>
      <c r="B24" t="s">
        <v>294</v>
      </c>
      <c r="C24">
        <v>185.63</v>
      </c>
      <c r="D24">
        <v>1</v>
      </c>
      <c r="E24">
        <v>7.6013161713961953E-3</v>
      </c>
      <c r="F24" t="s">
        <v>14</v>
      </c>
      <c r="G24" t="s">
        <v>8</v>
      </c>
      <c r="J24" s="8">
        <v>17</v>
      </c>
      <c r="K24" s="7">
        <v>192062.04</v>
      </c>
      <c r="O24" s="3" t="s">
        <v>223</v>
      </c>
      <c r="P24" s="4">
        <v>717.75</v>
      </c>
    </row>
    <row r="25" spans="1:16" x14ac:dyDescent="0.25">
      <c r="A25" s="1">
        <v>24</v>
      </c>
      <c r="B25" t="s">
        <v>293</v>
      </c>
      <c r="C25">
        <v>185.64</v>
      </c>
      <c r="D25">
        <v>6</v>
      </c>
      <c r="E25">
        <v>7.6017256588805128E-3</v>
      </c>
      <c r="F25" t="s">
        <v>23</v>
      </c>
      <c r="G25" t="s">
        <v>8</v>
      </c>
      <c r="J25" s="8">
        <v>18</v>
      </c>
      <c r="K25" s="7">
        <v>198791.06</v>
      </c>
      <c r="O25" s="3" t="s">
        <v>183</v>
      </c>
      <c r="P25" s="4">
        <v>1225.1400000000001</v>
      </c>
    </row>
    <row r="26" spans="1:16" x14ac:dyDescent="0.25">
      <c r="A26" s="1">
        <v>60</v>
      </c>
      <c r="B26" t="s">
        <v>292</v>
      </c>
      <c r="C26">
        <v>199.5</v>
      </c>
      <c r="D26">
        <v>1</v>
      </c>
      <c r="E26">
        <v>8.1692753121453479E-3</v>
      </c>
      <c r="F26" t="s">
        <v>160</v>
      </c>
      <c r="G26" t="s">
        <v>8</v>
      </c>
      <c r="J26" s="8">
        <v>19</v>
      </c>
      <c r="K26" s="7">
        <v>217978.07</v>
      </c>
      <c r="O26" s="3" t="s">
        <v>164</v>
      </c>
      <c r="P26" s="4">
        <v>1701.55</v>
      </c>
    </row>
    <row r="27" spans="1:16" x14ac:dyDescent="0.25">
      <c r="A27" s="1">
        <v>8</v>
      </c>
      <c r="B27" t="s">
        <v>290</v>
      </c>
      <c r="C27">
        <v>200.25</v>
      </c>
      <c r="D27">
        <v>1</v>
      </c>
      <c r="E27">
        <v>8.1999868734692026E-3</v>
      </c>
      <c r="F27" t="s">
        <v>160</v>
      </c>
      <c r="G27" t="s">
        <v>8</v>
      </c>
      <c r="J27" s="8">
        <v>20</v>
      </c>
      <c r="K27" s="7">
        <v>232392.61</v>
      </c>
      <c r="O27" s="3" t="s">
        <v>28</v>
      </c>
      <c r="P27" s="4">
        <v>31185.580000000009</v>
      </c>
    </row>
    <row r="28" spans="1:16" x14ac:dyDescent="0.25">
      <c r="A28" s="1">
        <v>38</v>
      </c>
      <c r="B28" t="s">
        <v>291</v>
      </c>
      <c r="C28">
        <v>200.25</v>
      </c>
      <c r="D28">
        <v>1</v>
      </c>
      <c r="E28">
        <v>8.1999868734692026E-3</v>
      </c>
      <c r="F28" t="s">
        <v>160</v>
      </c>
      <c r="G28" t="s">
        <v>8</v>
      </c>
      <c r="J28" s="8">
        <v>21</v>
      </c>
      <c r="K28" s="7">
        <v>222790.27</v>
      </c>
      <c r="O28" s="3" t="s">
        <v>191</v>
      </c>
      <c r="P28" s="4">
        <v>1134</v>
      </c>
    </row>
    <row r="29" spans="1:16" x14ac:dyDescent="0.25">
      <c r="A29" s="1">
        <v>66</v>
      </c>
      <c r="B29" t="s">
        <v>288</v>
      </c>
      <c r="C29">
        <v>204.19</v>
      </c>
      <c r="D29">
        <v>1</v>
      </c>
      <c r="E29">
        <v>8.3613249422905198E-3</v>
      </c>
      <c r="F29" t="s">
        <v>23</v>
      </c>
      <c r="G29" t="s">
        <v>8</v>
      </c>
      <c r="J29" s="8">
        <v>22</v>
      </c>
      <c r="K29" s="7">
        <v>202337.36</v>
      </c>
      <c r="O29" s="3" t="s">
        <v>278</v>
      </c>
      <c r="P29" s="4">
        <v>252</v>
      </c>
    </row>
    <row r="30" spans="1:16" x14ac:dyDescent="0.25">
      <c r="A30" s="1">
        <v>46</v>
      </c>
      <c r="B30" t="s">
        <v>289</v>
      </c>
      <c r="C30">
        <v>204.19</v>
      </c>
      <c r="D30">
        <v>1</v>
      </c>
      <c r="E30">
        <v>8.3613249422905198E-3</v>
      </c>
      <c r="F30" t="s">
        <v>14</v>
      </c>
      <c r="G30" t="s">
        <v>8</v>
      </c>
      <c r="J30" s="8">
        <v>23</v>
      </c>
      <c r="K30" s="7">
        <v>265308.53999999998</v>
      </c>
      <c r="O30" s="3" t="s">
        <v>250</v>
      </c>
      <c r="P30" s="4">
        <v>441</v>
      </c>
    </row>
    <row r="31" spans="1:16" x14ac:dyDescent="0.25">
      <c r="A31" s="1">
        <v>0</v>
      </c>
      <c r="B31" t="s">
        <v>287</v>
      </c>
      <c r="C31">
        <v>222.75</v>
      </c>
      <c r="D31">
        <v>3</v>
      </c>
      <c r="E31">
        <v>9.1213337131848433E-3</v>
      </c>
      <c r="F31" t="s">
        <v>23</v>
      </c>
      <c r="G31" t="s">
        <v>8</v>
      </c>
      <c r="J31" s="9" t="s">
        <v>323</v>
      </c>
      <c r="K31" s="7">
        <v>205981.34</v>
      </c>
      <c r="O31" s="3" t="s">
        <v>132</v>
      </c>
      <c r="P31" s="4">
        <v>2646</v>
      </c>
    </row>
    <row r="32" spans="1:16" x14ac:dyDescent="0.25">
      <c r="A32" s="1">
        <v>167</v>
      </c>
      <c r="B32" t="s">
        <v>286</v>
      </c>
      <c r="C32">
        <v>226.14</v>
      </c>
      <c r="D32">
        <v>3</v>
      </c>
      <c r="E32">
        <v>9.2601499703686661E-3</v>
      </c>
      <c r="F32" t="s">
        <v>160</v>
      </c>
      <c r="G32" t="s">
        <v>8</v>
      </c>
      <c r="J32" s="10" t="s">
        <v>324</v>
      </c>
      <c r="K32" s="7">
        <v>103321.3</v>
      </c>
      <c r="O32" s="3" t="s">
        <v>144</v>
      </c>
      <c r="P32" s="4">
        <v>2268</v>
      </c>
    </row>
    <row r="33" spans="1:16" x14ac:dyDescent="0.25">
      <c r="A33" s="1">
        <v>9</v>
      </c>
      <c r="B33" t="s">
        <v>284</v>
      </c>
      <c r="C33">
        <v>228.94</v>
      </c>
      <c r="D33">
        <v>1</v>
      </c>
      <c r="E33">
        <v>9.3748064659777246E-3</v>
      </c>
      <c r="F33" t="s">
        <v>23</v>
      </c>
      <c r="G33" t="s">
        <v>8</v>
      </c>
      <c r="O33" s="3" t="s">
        <v>133</v>
      </c>
      <c r="P33" s="4">
        <v>2646</v>
      </c>
    </row>
    <row r="34" spans="1:16" x14ac:dyDescent="0.25">
      <c r="A34" s="1">
        <v>81</v>
      </c>
      <c r="B34" t="s">
        <v>285</v>
      </c>
      <c r="C34">
        <v>228.94</v>
      </c>
      <c r="D34">
        <v>1</v>
      </c>
      <c r="E34">
        <v>9.3748064659777246E-3</v>
      </c>
      <c r="F34" t="s">
        <v>23</v>
      </c>
      <c r="G34" t="s">
        <v>8</v>
      </c>
      <c r="O34" s="3" t="s">
        <v>161</v>
      </c>
      <c r="P34" s="4">
        <v>1890</v>
      </c>
    </row>
    <row r="35" spans="1:16" x14ac:dyDescent="0.25">
      <c r="A35" s="1">
        <v>115</v>
      </c>
      <c r="B35" t="s">
        <v>283</v>
      </c>
      <c r="C35">
        <v>235.13</v>
      </c>
      <c r="D35">
        <v>1</v>
      </c>
      <c r="E35">
        <v>9.6282792187706041E-3</v>
      </c>
      <c r="F35" t="s">
        <v>14</v>
      </c>
      <c r="G35" t="s">
        <v>8</v>
      </c>
      <c r="O35" s="3" t="s">
        <v>69</v>
      </c>
      <c r="P35" s="4">
        <v>9132.75</v>
      </c>
    </row>
    <row r="36" spans="1:16" x14ac:dyDescent="0.25">
      <c r="A36" s="1">
        <v>58</v>
      </c>
      <c r="B36" t="s">
        <v>282</v>
      </c>
      <c r="C36">
        <v>236.25</v>
      </c>
      <c r="D36">
        <v>1</v>
      </c>
      <c r="E36">
        <v>9.6741418170142278E-3</v>
      </c>
      <c r="F36" t="s">
        <v>160</v>
      </c>
      <c r="G36" t="s">
        <v>8</v>
      </c>
      <c r="O36" s="3" t="s">
        <v>213</v>
      </c>
      <c r="P36" s="4">
        <v>884.77999999999975</v>
      </c>
    </row>
    <row r="37" spans="1:16" x14ac:dyDescent="0.25">
      <c r="A37" s="1">
        <v>14</v>
      </c>
      <c r="B37" t="s">
        <v>281</v>
      </c>
      <c r="C37">
        <v>247.5</v>
      </c>
      <c r="D37">
        <v>5</v>
      </c>
      <c r="E37">
        <v>1.013481523687205E-2</v>
      </c>
      <c r="F37" t="s">
        <v>14</v>
      </c>
      <c r="G37" t="s">
        <v>8</v>
      </c>
      <c r="O37" s="3" t="s">
        <v>297</v>
      </c>
      <c r="P37" s="4">
        <v>160.88</v>
      </c>
    </row>
    <row r="38" spans="1:16" x14ac:dyDescent="0.25">
      <c r="A38" s="1">
        <v>48</v>
      </c>
      <c r="B38" t="s">
        <v>280</v>
      </c>
      <c r="C38">
        <v>249.9</v>
      </c>
      <c r="D38">
        <v>2</v>
      </c>
      <c r="E38">
        <v>1.0233092233108381E-2</v>
      </c>
      <c r="F38" t="s">
        <v>140</v>
      </c>
      <c r="G38" t="s">
        <v>8</v>
      </c>
      <c r="O38" s="3" t="s">
        <v>267</v>
      </c>
      <c r="P38" s="4">
        <v>298.8</v>
      </c>
    </row>
    <row r="39" spans="1:16" x14ac:dyDescent="0.25">
      <c r="A39" s="1">
        <v>59</v>
      </c>
      <c r="B39" t="s">
        <v>278</v>
      </c>
      <c r="C39">
        <v>252</v>
      </c>
      <c r="D39">
        <v>1</v>
      </c>
      <c r="E39">
        <v>1.031908460481518E-2</v>
      </c>
      <c r="F39" t="s">
        <v>95</v>
      </c>
      <c r="G39" t="s">
        <v>8</v>
      </c>
      <c r="O39" s="3" t="s">
        <v>304</v>
      </c>
      <c r="P39" s="4">
        <v>99.6</v>
      </c>
    </row>
    <row r="40" spans="1:16" x14ac:dyDescent="0.25">
      <c r="A40" s="1">
        <v>10</v>
      </c>
      <c r="B40" t="s">
        <v>279</v>
      </c>
      <c r="C40">
        <v>252</v>
      </c>
      <c r="D40">
        <v>1</v>
      </c>
      <c r="E40">
        <v>1.031908460481518E-2</v>
      </c>
      <c r="F40" t="s">
        <v>95</v>
      </c>
      <c r="G40" t="s">
        <v>8</v>
      </c>
      <c r="O40" s="3" t="s">
        <v>34</v>
      </c>
      <c r="P40" s="4">
        <v>24805.319999999989</v>
      </c>
    </row>
    <row r="41" spans="1:16" x14ac:dyDescent="0.25">
      <c r="A41" s="1">
        <v>36</v>
      </c>
      <c r="B41" t="s">
        <v>277</v>
      </c>
      <c r="C41">
        <v>259.88</v>
      </c>
      <c r="D41">
        <v>2</v>
      </c>
      <c r="E41">
        <v>1.0641760742457811E-2</v>
      </c>
      <c r="F41" t="s">
        <v>160</v>
      </c>
      <c r="G41" t="s">
        <v>8</v>
      </c>
      <c r="O41" s="3" t="s">
        <v>207</v>
      </c>
      <c r="P41" s="4">
        <v>928.15</v>
      </c>
    </row>
    <row r="42" spans="1:16" x14ac:dyDescent="0.25">
      <c r="A42" s="1">
        <v>3</v>
      </c>
      <c r="B42" t="s">
        <v>276</v>
      </c>
      <c r="C42">
        <v>259.89999999999998</v>
      </c>
      <c r="D42">
        <v>7</v>
      </c>
      <c r="E42">
        <v>1.064257971742644E-2</v>
      </c>
      <c r="F42" t="s">
        <v>14</v>
      </c>
      <c r="G42" t="s">
        <v>8</v>
      </c>
      <c r="O42" s="3" t="s">
        <v>290</v>
      </c>
      <c r="P42" s="4">
        <v>200.25</v>
      </c>
    </row>
    <row r="43" spans="1:16" x14ac:dyDescent="0.25">
      <c r="A43" s="1">
        <v>56</v>
      </c>
      <c r="B43" t="s">
        <v>274</v>
      </c>
      <c r="C43">
        <v>272.24</v>
      </c>
      <c r="D43">
        <v>4</v>
      </c>
      <c r="E43">
        <v>1.1147887273074929E-2</v>
      </c>
      <c r="F43" t="s">
        <v>14</v>
      </c>
      <c r="G43" t="s">
        <v>8</v>
      </c>
      <c r="O43" s="3" t="s">
        <v>89</v>
      </c>
      <c r="P43" s="4">
        <v>5785.45</v>
      </c>
    </row>
    <row r="44" spans="1:16" x14ac:dyDescent="0.25">
      <c r="A44" s="1">
        <v>92</v>
      </c>
      <c r="B44" t="s">
        <v>275</v>
      </c>
      <c r="C44">
        <v>272.24</v>
      </c>
      <c r="D44">
        <v>4</v>
      </c>
      <c r="E44">
        <v>1.1147887273074929E-2</v>
      </c>
      <c r="F44" t="s">
        <v>23</v>
      </c>
      <c r="G44" t="s">
        <v>8</v>
      </c>
      <c r="O44" s="3" t="s">
        <v>181</v>
      </c>
      <c r="P44" s="4">
        <v>1256.08</v>
      </c>
    </row>
    <row r="45" spans="1:16" x14ac:dyDescent="0.25">
      <c r="A45" s="1">
        <v>37</v>
      </c>
      <c r="B45" t="s">
        <v>273</v>
      </c>
      <c r="C45">
        <v>280.13</v>
      </c>
      <c r="D45">
        <v>1</v>
      </c>
      <c r="E45">
        <v>1.1470972898201891E-2</v>
      </c>
      <c r="F45" t="s">
        <v>160</v>
      </c>
      <c r="G45" t="s">
        <v>8</v>
      </c>
      <c r="O45" s="3" t="s">
        <v>86</v>
      </c>
      <c r="P45" s="4">
        <v>6515.3500000000022</v>
      </c>
    </row>
    <row r="46" spans="1:16" x14ac:dyDescent="0.25">
      <c r="A46" s="1">
        <v>40</v>
      </c>
      <c r="B46" t="s">
        <v>271</v>
      </c>
      <c r="C46">
        <v>284.62</v>
      </c>
      <c r="D46">
        <v>2</v>
      </c>
      <c r="E46">
        <v>1.1654832778660701E-2</v>
      </c>
      <c r="F46" t="s">
        <v>23</v>
      </c>
      <c r="G46" t="s">
        <v>8</v>
      </c>
      <c r="O46" s="3" t="s">
        <v>193</v>
      </c>
      <c r="P46" s="4">
        <v>1126.1600000000001</v>
      </c>
    </row>
    <row r="47" spans="1:16" x14ac:dyDescent="0.25">
      <c r="A47" s="1">
        <v>87</v>
      </c>
      <c r="B47" t="s">
        <v>272</v>
      </c>
      <c r="C47">
        <v>284.62</v>
      </c>
      <c r="D47">
        <v>2</v>
      </c>
      <c r="E47">
        <v>1.1654832778660701E-2</v>
      </c>
      <c r="F47" t="s">
        <v>23</v>
      </c>
      <c r="G47" t="s">
        <v>8</v>
      </c>
      <c r="O47" s="3" t="s">
        <v>195</v>
      </c>
      <c r="P47" s="4">
        <v>1113.73</v>
      </c>
    </row>
    <row r="48" spans="1:16" x14ac:dyDescent="0.25">
      <c r="A48" s="1">
        <v>89</v>
      </c>
      <c r="B48" t="s">
        <v>268</v>
      </c>
      <c r="C48">
        <v>297</v>
      </c>
      <c r="D48">
        <v>1</v>
      </c>
      <c r="E48">
        <v>1.216177828424646E-2</v>
      </c>
      <c r="F48" t="s">
        <v>140</v>
      </c>
      <c r="G48" t="s">
        <v>8</v>
      </c>
      <c r="O48" s="3" t="s">
        <v>57</v>
      </c>
      <c r="P48" s="4">
        <v>10672.2</v>
      </c>
    </row>
    <row r="49" spans="1:16" x14ac:dyDescent="0.25">
      <c r="A49" s="1">
        <v>276</v>
      </c>
      <c r="B49" t="s">
        <v>269</v>
      </c>
      <c r="C49">
        <v>297</v>
      </c>
      <c r="D49">
        <v>1</v>
      </c>
      <c r="E49">
        <v>1.216177828424646E-2</v>
      </c>
      <c r="F49" t="s">
        <v>7</v>
      </c>
      <c r="G49" t="s">
        <v>8</v>
      </c>
      <c r="O49" s="3" t="s">
        <v>67</v>
      </c>
      <c r="P49" s="4">
        <v>9256.81</v>
      </c>
    </row>
    <row r="50" spans="1:16" x14ac:dyDescent="0.25">
      <c r="A50" s="1">
        <v>52</v>
      </c>
      <c r="B50" t="s">
        <v>270</v>
      </c>
      <c r="C50">
        <v>297</v>
      </c>
      <c r="D50">
        <v>1</v>
      </c>
      <c r="E50">
        <v>1.216177828424646E-2</v>
      </c>
      <c r="F50" t="s">
        <v>140</v>
      </c>
      <c r="G50" t="s">
        <v>8</v>
      </c>
      <c r="O50" s="3" t="s">
        <v>196</v>
      </c>
      <c r="P50" s="4">
        <v>1100.26</v>
      </c>
    </row>
    <row r="51" spans="1:16" x14ac:dyDescent="0.25">
      <c r="A51" s="1">
        <v>93</v>
      </c>
      <c r="B51" t="s">
        <v>267</v>
      </c>
      <c r="C51">
        <v>298.8</v>
      </c>
      <c r="D51">
        <v>3</v>
      </c>
      <c r="E51">
        <v>1.2235486031423709E-2</v>
      </c>
      <c r="F51" t="s">
        <v>7</v>
      </c>
      <c r="G51" t="s">
        <v>8</v>
      </c>
      <c r="O51" s="3" t="s">
        <v>180</v>
      </c>
      <c r="P51" s="4">
        <v>1280.79</v>
      </c>
    </row>
    <row r="52" spans="1:16" x14ac:dyDescent="0.25">
      <c r="A52" s="1">
        <v>2</v>
      </c>
      <c r="B52" t="s">
        <v>266</v>
      </c>
      <c r="C52">
        <v>320.33</v>
      </c>
      <c r="D52">
        <v>13</v>
      </c>
      <c r="E52">
        <v>1.31171125851605E-2</v>
      </c>
      <c r="F52" t="s">
        <v>14</v>
      </c>
      <c r="G52" t="s">
        <v>8</v>
      </c>
      <c r="O52" s="3" t="s">
        <v>158</v>
      </c>
      <c r="P52" s="4">
        <v>1998.56</v>
      </c>
    </row>
    <row r="53" spans="1:16" x14ac:dyDescent="0.25">
      <c r="A53" s="1">
        <v>64</v>
      </c>
      <c r="B53" t="s">
        <v>265</v>
      </c>
      <c r="C53">
        <v>348.6</v>
      </c>
      <c r="D53">
        <v>1</v>
      </c>
      <c r="E53">
        <v>1.427473370332766E-2</v>
      </c>
      <c r="F53" t="s">
        <v>160</v>
      </c>
      <c r="G53" t="s">
        <v>8</v>
      </c>
      <c r="O53" s="3" t="s">
        <v>128</v>
      </c>
      <c r="P53" s="4">
        <v>2747.25</v>
      </c>
    </row>
    <row r="54" spans="1:16" x14ac:dyDescent="0.25">
      <c r="A54" s="1">
        <v>104</v>
      </c>
      <c r="B54" t="s">
        <v>264</v>
      </c>
      <c r="C54">
        <v>358.88</v>
      </c>
      <c r="D54">
        <v>2</v>
      </c>
      <c r="E54">
        <v>1.469568683720663E-2</v>
      </c>
      <c r="F54" t="s">
        <v>23</v>
      </c>
      <c r="G54" t="s">
        <v>8</v>
      </c>
      <c r="O54" s="3" t="s">
        <v>175</v>
      </c>
      <c r="P54" s="4">
        <v>1410.77</v>
      </c>
    </row>
    <row r="55" spans="1:16" x14ac:dyDescent="0.25">
      <c r="A55" s="1">
        <v>62</v>
      </c>
      <c r="B55" t="s">
        <v>263</v>
      </c>
      <c r="C55">
        <v>371.24</v>
      </c>
      <c r="D55">
        <v>4</v>
      </c>
      <c r="E55">
        <v>1.520181336782375E-2</v>
      </c>
      <c r="F55" t="s">
        <v>14</v>
      </c>
      <c r="G55" t="s">
        <v>8</v>
      </c>
      <c r="O55" s="3" t="s">
        <v>173</v>
      </c>
      <c r="P55" s="4">
        <v>1484.97</v>
      </c>
    </row>
    <row r="56" spans="1:16" x14ac:dyDescent="0.25">
      <c r="A56" s="1">
        <v>25</v>
      </c>
      <c r="B56" t="s">
        <v>262</v>
      </c>
      <c r="C56">
        <v>371.25</v>
      </c>
      <c r="D56">
        <v>3</v>
      </c>
      <c r="E56">
        <v>1.5202222855308071E-2</v>
      </c>
      <c r="F56" t="s">
        <v>23</v>
      </c>
      <c r="G56" t="s">
        <v>8</v>
      </c>
      <c r="O56" s="3" t="s">
        <v>266</v>
      </c>
      <c r="P56" s="4">
        <v>320.33</v>
      </c>
    </row>
    <row r="57" spans="1:16" x14ac:dyDescent="0.25">
      <c r="A57" s="1">
        <v>91</v>
      </c>
      <c r="B57" t="s">
        <v>261</v>
      </c>
      <c r="C57">
        <v>378</v>
      </c>
      <c r="D57">
        <v>2</v>
      </c>
      <c r="E57">
        <v>1.5478626907222759E-2</v>
      </c>
      <c r="F57" t="s">
        <v>16</v>
      </c>
      <c r="G57" t="s">
        <v>8</v>
      </c>
      <c r="O57" s="3" t="s">
        <v>235</v>
      </c>
      <c r="P57" s="4">
        <v>618.75</v>
      </c>
    </row>
    <row r="58" spans="1:16" x14ac:dyDescent="0.25">
      <c r="A58" s="1">
        <v>185</v>
      </c>
      <c r="B58" t="s">
        <v>260</v>
      </c>
      <c r="C58">
        <v>389.4</v>
      </c>
      <c r="D58">
        <v>1</v>
      </c>
      <c r="E58">
        <v>1.5945442639345359E-2</v>
      </c>
      <c r="F58" t="s">
        <v>14</v>
      </c>
      <c r="G58" t="s">
        <v>8</v>
      </c>
      <c r="O58" s="3" t="s">
        <v>92</v>
      </c>
      <c r="P58" s="4">
        <v>5574.9400000000014</v>
      </c>
    </row>
    <row r="59" spans="1:16" x14ac:dyDescent="0.25">
      <c r="A59" s="1">
        <v>67</v>
      </c>
      <c r="B59" t="s">
        <v>257</v>
      </c>
      <c r="C59">
        <v>394.88</v>
      </c>
      <c r="D59">
        <v>1</v>
      </c>
      <c r="E59">
        <v>1.6169841780751659E-2</v>
      </c>
      <c r="F59" t="s">
        <v>160</v>
      </c>
      <c r="G59" t="s">
        <v>8</v>
      </c>
      <c r="O59" s="3" t="s">
        <v>298</v>
      </c>
      <c r="P59" s="4">
        <v>154.69</v>
      </c>
    </row>
    <row r="60" spans="1:16" x14ac:dyDescent="0.25">
      <c r="A60" s="1">
        <v>72</v>
      </c>
      <c r="B60" t="s">
        <v>258</v>
      </c>
      <c r="C60">
        <v>394.88</v>
      </c>
      <c r="D60">
        <v>1</v>
      </c>
      <c r="E60">
        <v>1.6169841780751659E-2</v>
      </c>
      <c r="F60" t="s">
        <v>160</v>
      </c>
      <c r="G60" t="s">
        <v>8</v>
      </c>
      <c r="O60" s="3" t="s">
        <v>49</v>
      </c>
      <c r="P60" s="4">
        <v>14640.23</v>
      </c>
    </row>
    <row r="61" spans="1:16" x14ac:dyDescent="0.25">
      <c r="A61" s="1">
        <v>231</v>
      </c>
      <c r="B61" t="s">
        <v>259</v>
      </c>
      <c r="C61">
        <v>394.88</v>
      </c>
      <c r="D61">
        <v>1</v>
      </c>
      <c r="E61">
        <v>1.6169841780751659E-2</v>
      </c>
      <c r="F61" t="s">
        <v>160</v>
      </c>
      <c r="G61" t="s">
        <v>8</v>
      </c>
      <c r="O61" s="3" t="s">
        <v>141</v>
      </c>
      <c r="P61" s="4">
        <v>2332.7199999999998</v>
      </c>
    </row>
    <row r="62" spans="1:16" x14ac:dyDescent="0.25">
      <c r="A62" s="1">
        <v>268</v>
      </c>
      <c r="B62" t="s">
        <v>256</v>
      </c>
      <c r="C62">
        <v>396</v>
      </c>
      <c r="D62">
        <v>4</v>
      </c>
      <c r="E62">
        <v>1.6215704378995281E-2</v>
      </c>
      <c r="F62" t="s">
        <v>23</v>
      </c>
      <c r="G62" t="s">
        <v>8</v>
      </c>
      <c r="O62" s="3" t="s">
        <v>12</v>
      </c>
      <c r="P62" s="4">
        <v>78540</v>
      </c>
    </row>
    <row r="63" spans="1:16" x14ac:dyDescent="0.25">
      <c r="A63" s="1">
        <v>200</v>
      </c>
      <c r="B63" t="s">
        <v>253</v>
      </c>
      <c r="C63">
        <v>400.5</v>
      </c>
      <c r="D63">
        <v>2</v>
      </c>
      <c r="E63">
        <v>1.6399973746938409E-2</v>
      </c>
      <c r="F63" t="s">
        <v>160</v>
      </c>
      <c r="G63" t="s">
        <v>8</v>
      </c>
      <c r="O63" s="3" t="s">
        <v>24</v>
      </c>
      <c r="P63" s="4">
        <v>38755.910000000003</v>
      </c>
    </row>
    <row r="64" spans="1:16" x14ac:dyDescent="0.25">
      <c r="A64" s="1">
        <v>19</v>
      </c>
      <c r="B64" t="s">
        <v>254</v>
      </c>
      <c r="C64">
        <v>400.5</v>
      </c>
      <c r="D64">
        <v>2</v>
      </c>
      <c r="E64">
        <v>1.6399973746938409E-2</v>
      </c>
      <c r="F64" t="s">
        <v>160</v>
      </c>
      <c r="G64" t="s">
        <v>8</v>
      </c>
      <c r="O64" s="3" t="s">
        <v>15</v>
      </c>
      <c r="P64" s="4">
        <v>60795</v>
      </c>
    </row>
    <row r="65" spans="1:16" x14ac:dyDescent="0.25">
      <c r="A65" s="1">
        <v>49</v>
      </c>
      <c r="B65" t="s">
        <v>255</v>
      </c>
      <c r="C65">
        <v>400.5</v>
      </c>
      <c r="D65">
        <v>2</v>
      </c>
      <c r="E65">
        <v>1.6399973746938409E-2</v>
      </c>
      <c r="F65" t="s">
        <v>160</v>
      </c>
      <c r="G65" t="s">
        <v>8</v>
      </c>
      <c r="O65" s="3" t="s">
        <v>232</v>
      </c>
      <c r="P65" s="4">
        <v>643.51</v>
      </c>
    </row>
    <row r="66" spans="1:16" x14ac:dyDescent="0.25">
      <c r="A66" s="1">
        <v>202</v>
      </c>
      <c r="B66" t="s">
        <v>252</v>
      </c>
      <c r="C66">
        <v>408.36</v>
      </c>
      <c r="D66">
        <v>6</v>
      </c>
      <c r="E66">
        <v>1.6721830909612399E-2</v>
      </c>
      <c r="F66" t="s">
        <v>23</v>
      </c>
      <c r="G66" t="s">
        <v>8</v>
      </c>
      <c r="O66" s="3" t="s">
        <v>134</v>
      </c>
      <c r="P66" s="4">
        <v>2598.7199999999998</v>
      </c>
    </row>
    <row r="67" spans="1:16" x14ac:dyDescent="0.25">
      <c r="A67" s="1">
        <v>289</v>
      </c>
      <c r="B67" t="s">
        <v>251</v>
      </c>
      <c r="C67">
        <v>408.39</v>
      </c>
      <c r="D67">
        <v>3</v>
      </c>
      <c r="E67">
        <v>1.672305937206536E-2</v>
      </c>
      <c r="F67" t="s">
        <v>23</v>
      </c>
      <c r="G67" t="s">
        <v>8</v>
      </c>
      <c r="O67" s="3" t="s">
        <v>252</v>
      </c>
      <c r="P67" s="4">
        <v>408.36</v>
      </c>
    </row>
    <row r="68" spans="1:16" x14ac:dyDescent="0.25">
      <c r="A68" s="1">
        <v>235</v>
      </c>
      <c r="B68" t="s">
        <v>250</v>
      </c>
      <c r="C68">
        <v>441</v>
      </c>
      <c r="D68">
        <v>2</v>
      </c>
      <c r="E68">
        <v>1.8058398058426559E-2</v>
      </c>
      <c r="F68" t="s">
        <v>95</v>
      </c>
      <c r="G68" t="s">
        <v>8</v>
      </c>
      <c r="O68" s="3" t="s">
        <v>215</v>
      </c>
      <c r="P68" s="4">
        <v>866.25</v>
      </c>
    </row>
    <row r="69" spans="1:16" x14ac:dyDescent="0.25">
      <c r="A69" s="1">
        <v>88</v>
      </c>
      <c r="B69" t="s">
        <v>249</v>
      </c>
      <c r="C69">
        <v>462</v>
      </c>
      <c r="D69">
        <v>1</v>
      </c>
      <c r="E69">
        <v>1.891832177549449E-2</v>
      </c>
      <c r="F69" t="s">
        <v>23</v>
      </c>
      <c r="G69" t="s">
        <v>8</v>
      </c>
      <c r="O69" s="3" t="s">
        <v>124</v>
      </c>
      <c r="P69" s="4">
        <v>2843.72</v>
      </c>
    </row>
    <row r="70" spans="1:16" x14ac:dyDescent="0.25">
      <c r="A70" s="1">
        <v>53</v>
      </c>
      <c r="B70" t="s">
        <v>248</v>
      </c>
      <c r="C70">
        <v>464.06</v>
      </c>
      <c r="D70">
        <v>5</v>
      </c>
      <c r="E70">
        <v>1.900267619726401E-2</v>
      </c>
      <c r="F70" t="s">
        <v>14</v>
      </c>
      <c r="G70" t="s">
        <v>8</v>
      </c>
      <c r="O70" s="3" t="s">
        <v>72</v>
      </c>
      <c r="P70" s="4">
        <v>8575.9699999999993</v>
      </c>
    </row>
    <row r="71" spans="1:16" x14ac:dyDescent="0.25">
      <c r="A71" s="1">
        <v>16</v>
      </c>
      <c r="B71" t="s">
        <v>247</v>
      </c>
      <c r="C71">
        <v>499.5</v>
      </c>
      <c r="D71">
        <v>1</v>
      </c>
      <c r="E71">
        <v>2.0453899841687221E-2</v>
      </c>
      <c r="F71" t="s">
        <v>160</v>
      </c>
      <c r="G71" t="s">
        <v>8</v>
      </c>
      <c r="O71" s="3" t="s">
        <v>212</v>
      </c>
      <c r="P71" s="4">
        <v>891</v>
      </c>
    </row>
    <row r="72" spans="1:16" x14ac:dyDescent="0.25">
      <c r="A72" s="1">
        <v>32</v>
      </c>
      <c r="B72" t="s">
        <v>246</v>
      </c>
      <c r="C72">
        <v>504</v>
      </c>
      <c r="D72">
        <v>2</v>
      </c>
      <c r="E72">
        <v>2.0638169209630349E-2</v>
      </c>
      <c r="F72" t="s">
        <v>160</v>
      </c>
      <c r="G72" t="s">
        <v>8</v>
      </c>
      <c r="O72" s="3" t="s">
        <v>64</v>
      </c>
      <c r="P72" s="4">
        <v>9518.4399999999969</v>
      </c>
    </row>
    <row r="73" spans="1:16" x14ac:dyDescent="0.25">
      <c r="A73" s="1">
        <v>50</v>
      </c>
      <c r="B73" t="s">
        <v>245</v>
      </c>
      <c r="C73">
        <v>525.6</v>
      </c>
      <c r="D73">
        <v>6</v>
      </c>
      <c r="E73">
        <v>2.1522662175757368E-2</v>
      </c>
      <c r="F73" t="s">
        <v>7</v>
      </c>
      <c r="G73" t="s">
        <v>8</v>
      </c>
      <c r="O73" s="3" t="s">
        <v>75</v>
      </c>
      <c r="P73" s="4">
        <v>8118</v>
      </c>
    </row>
    <row r="74" spans="1:16" x14ac:dyDescent="0.25">
      <c r="A74" s="1">
        <v>68</v>
      </c>
      <c r="B74" t="s">
        <v>244</v>
      </c>
      <c r="C74">
        <v>556.89</v>
      </c>
      <c r="D74">
        <v>3</v>
      </c>
      <c r="E74">
        <v>2.2803948514188589E-2</v>
      </c>
      <c r="F74" t="s">
        <v>23</v>
      </c>
      <c r="G74" t="s">
        <v>8</v>
      </c>
      <c r="O74" s="3" t="s">
        <v>91</v>
      </c>
      <c r="P74" s="4">
        <v>5630.6599999999989</v>
      </c>
    </row>
    <row r="75" spans="1:16" x14ac:dyDescent="0.25">
      <c r="A75" s="1">
        <v>34</v>
      </c>
      <c r="B75" t="s">
        <v>243</v>
      </c>
      <c r="C75">
        <v>560.25</v>
      </c>
      <c r="D75">
        <v>2</v>
      </c>
      <c r="E75">
        <v>2.2941536308919451E-2</v>
      </c>
      <c r="F75" t="s">
        <v>160</v>
      </c>
      <c r="G75" t="s">
        <v>8</v>
      </c>
      <c r="O75" s="3" t="s">
        <v>276</v>
      </c>
      <c r="P75" s="4">
        <v>259.89999999999998</v>
      </c>
    </row>
    <row r="76" spans="1:16" x14ac:dyDescent="0.25">
      <c r="A76" s="1">
        <v>252</v>
      </c>
      <c r="B76" t="s">
        <v>242</v>
      </c>
      <c r="C76">
        <v>567</v>
      </c>
      <c r="D76">
        <v>3</v>
      </c>
      <c r="E76">
        <v>2.321794036083415E-2</v>
      </c>
      <c r="F76" t="s">
        <v>16</v>
      </c>
      <c r="G76" t="s">
        <v>8</v>
      </c>
      <c r="O76" s="3" t="s">
        <v>185</v>
      </c>
      <c r="P76" s="4">
        <v>1225.1099999999999</v>
      </c>
    </row>
    <row r="77" spans="1:16" x14ac:dyDescent="0.25">
      <c r="A77" s="1">
        <v>51</v>
      </c>
      <c r="B77" t="s">
        <v>238</v>
      </c>
      <c r="C77">
        <v>569.24</v>
      </c>
      <c r="D77">
        <v>4</v>
      </c>
      <c r="E77">
        <v>2.3309665557321391E-2</v>
      </c>
      <c r="F77" t="s">
        <v>14</v>
      </c>
      <c r="G77" t="s">
        <v>8</v>
      </c>
      <c r="O77" s="3" t="s">
        <v>248</v>
      </c>
      <c r="P77" s="4">
        <v>464.06</v>
      </c>
    </row>
    <row r="78" spans="1:16" x14ac:dyDescent="0.25">
      <c r="A78" s="1">
        <v>281</v>
      </c>
      <c r="B78" t="s">
        <v>239</v>
      </c>
      <c r="C78">
        <v>569.24</v>
      </c>
      <c r="D78">
        <v>4</v>
      </c>
      <c r="E78">
        <v>2.3309665557321391E-2</v>
      </c>
      <c r="F78" t="s">
        <v>23</v>
      </c>
      <c r="G78" t="s">
        <v>8</v>
      </c>
      <c r="O78" s="3" t="s">
        <v>162</v>
      </c>
      <c r="P78" s="4">
        <v>1782</v>
      </c>
    </row>
    <row r="79" spans="1:16" x14ac:dyDescent="0.25">
      <c r="A79" s="1">
        <v>243</v>
      </c>
      <c r="B79" t="s">
        <v>240</v>
      </c>
      <c r="C79">
        <v>569.24</v>
      </c>
      <c r="D79">
        <v>4</v>
      </c>
      <c r="E79">
        <v>2.3309665557321391E-2</v>
      </c>
      <c r="F79" t="s">
        <v>23</v>
      </c>
      <c r="G79" t="s">
        <v>8</v>
      </c>
      <c r="O79" s="3" t="s">
        <v>309</v>
      </c>
      <c r="P79" s="4">
        <v>87.6</v>
      </c>
    </row>
    <row r="80" spans="1:16" x14ac:dyDescent="0.25">
      <c r="A80" s="1">
        <v>15</v>
      </c>
      <c r="B80" t="s">
        <v>241</v>
      </c>
      <c r="C80">
        <v>569.24</v>
      </c>
      <c r="D80">
        <v>4</v>
      </c>
      <c r="E80">
        <v>2.3309665557321391E-2</v>
      </c>
      <c r="F80" t="s">
        <v>23</v>
      </c>
      <c r="G80" t="s">
        <v>8</v>
      </c>
      <c r="O80" s="3" t="s">
        <v>245</v>
      </c>
      <c r="P80" s="4">
        <v>525.6</v>
      </c>
    </row>
    <row r="81" spans="1:16" x14ac:dyDescent="0.25">
      <c r="A81" s="1">
        <v>27</v>
      </c>
      <c r="B81" t="s">
        <v>237</v>
      </c>
      <c r="C81">
        <v>587.80999999999995</v>
      </c>
      <c r="D81">
        <v>5</v>
      </c>
      <c r="E81">
        <v>2.4070083815700031E-2</v>
      </c>
      <c r="F81" t="s">
        <v>14</v>
      </c>
      <c r="G81" t="s">
        <v>8</v>
      </c>
      <c r="O81" s="3" t="s">
        <v>305</v>
      </c>
      <c r="P81" s="4">
        <v>93.6</v>
      </c>
    </row>
    <row r="82" spans="1:16" x14ac:dyDescent="0.25">
      <c r="A82" s="1">
        <v>203</v>
      </c>
      <c r="B82" t="s">
        <v>236</v>
      </c>
      <c r="C82">
        <v>612.56999999999994</v>
      </c>
      <c r="D82">
        <v>3</v>
      </c>
      <c r="E82">
        <v>2.5083974826871559E-2</v>
      </c>
      <c r="F82" t="s">
        <v>23</v>
      </c>
      <c r="G82" t="s">
        <v>8</v>
      </c>
      <c r="O82" s="3" t="s">
        <v>301</v>
      </c>
      <c r="P82" s="4">
        <v>142.31</v>
      </c>
    </row>
    <row r="83" spans="1:16" x14ac:dyDescent="0.25">
      <c r="A83" s="1">
        <v>44</v>
      </c>
      <c r="B83" t="s">
        <v>235</v>
      </c>
      <c r="C83">
        <v>618.75</v>
      </c>
      <c r="D83">
        <v>6</v>
      </c>
      <c r="E83">
        <v>2.533703809218012E-2</v>
      </c>
      <c r="F83" t="s">
        <v>14</v>
      </c>
      <c r="G83" t="s">
        <v>8</v>
      </c>
      <c r="O83" s="3" t="s">
        <v>240</v>
      </c>
      <c r="P83" s="4">
        <v>569.24</v>
      </c>
    </row>
    <row r="84" spans="1:16" x14ac:dyDescent="0.25">
      <c r="A84" s="1">
        <v>117</v>
      </c>
      <c r="B84" t="s">
        <v>234</v>
      </c>
      <c r="C84">
        <v>618.76</v>
      </c>
      <c r="D84">
        <v>4</v>
      </c>
      <c r="E84">
        <v>2.5337447579664441E-2</v>
      </c>
      <c r="F84" t="s">
        <v>23</v>
      </c>
      <c r="G84" t="s">
        <v>8</v>
      </c>
      <c r="O84" s="3" t="s">
        <v>188</v>
      </c>
      <c r="P84" s="4">
        <v>1169.43</v>
      </c>
    </row>
    <row r="85" spans="1:16" x14ac:dyDescent="0.25">
      <c r="A85" s="1">
        <v>271</v>
      </c>
      <c r="B85" t="s">
        <v>233</v>
      </c>
      <c r="C85">
        <v>618.79999999999995</v>
      </c>
      <c r="D85">
        <v>16</v>
      </c>
      <c r="E85">
        <v>2.533908552960171E-2</v>
      </c>
      <c r="F85" t="s">
        <v>140</v>
      </c>
      <c r="G85" t="s">
        <v>8</v>
      </c>
      <c r="O85" s="3" t="s">
        <v>287</v>
      </c>
      <c r="P85" s="4">
        <v>222.75</v>
      </c>
    </row>
    <row r="86" spans="1:16" x14ac:dyDescent="0.25">
      <c r="A86" s="1">
        <v>247</v>
      </c>
      <c r="B86" t="s">
        <v>232</v>
      </c>
      <c r="C86">
        <v>643.51</v>
      </c>
      <c r="D86">
        <v>4</v>
      </c>
      <c r="E86">
        <v>2.6350929103351638E-2</v>
      </c>
      <c r="F86" t="s">
        <v>14</v>
      </c>
      <c r="G86" t="s">
        <v>8</v>
      </c>
      <c r="O86" s="3" t="s">
        <v>182</v>
      </c>
      <c r="P86" s="4">
        <v>1225.17</v>
      </c>
    </row>
    <row r="87" spans="1:16" x14ac:dyDescent="0.25">
      <c r="A87" s="1">
        <v>45</v>
      </c>
      <c r="B87" t="s">
        <v>231</v>
      </c>
      <c r="C87">
        <v>649.74000000000024</v>
      </c>
      <c r="D87">
        <v>21</v>
      </c>
      <c r="E87">
        <v>2.66060398060818E-2</v>
      </c>
      <c r="F87" t="s">
        <v>23</v>
      </c>
      <c r="G87" t="s">
        <v>8</v>
      </c>
      <c r="O87" s="3" t="s">
        <v>148</v>
      </c>
      <c r="P87" s="4">
        <v>2171.7800000000002</v>
      </c>
    </row>
    <row r="88" spans="1:16" x14ac:dyDescent="0.25">
      <c r="A88" s="1">
        <v>294</v>
      </c>
      <c r="B88" t="s">
        <v>230</v>
      </c>
      <c r="C88">
        <v>661.5</v>
      </c>
      <c r="D88">
        <v>3</v>
      </c>
      <c r="E88">
        <v>2.7087597087639841E-2</v>
      </c>
      <c r="F88" t="s">
        <v>16</v>
      </c>
      <c r="G88" t="s">
        <v>8</v>
      </c>
      <c r="O88" s="3" t="s">
        <v>65</v>
      </c>
      <c r="P88" s="4">
        <v>9361.9100000000035</v>
      </c>
    </row>
    <row r="89" spans="1:16" x14ac:dyDescent="0.25">
      <c r="A89" s="1">
        <v>210</v>
      </c>
      <c r="B89" t="s">
        <v>229</v>
      </c>
      <c r="C89">
        <v>680.40000000000009</v>
      </c>
      <c r="D89">
        <v>3</v>
      </c>
      <c r="E89">
        <v>2.7861528433000979E-2</v>
      </c>
      <c r="F89" t="s">
        <v>160</v>
      </c>
      <c r="G89" t="s">
        <v>8</v>
      </c>
      <c r="O89" s="3" t="s">
        <v>312</v>
      </c>
      <c r="P89" s="4">
        <v>78.75</v>
      </c>
    </row>
    <row r="90" spans="1:16" x14ac:dyDescent="0.25">
      <c r="A90" s="1">
        <v>285</v>
      </c>
      <c r="B90" t="s">
        <v>228</v>
      </c>
      <c r="C90">
        <v>680.64</v>
      </c>
      <c r="D90">
        <v>5</v>
      </c>
      <c r="E90">
        <v>2.7871356132624609E-2</v>
      </c>
      <c r="F90" t="s">
        <v>14</v>
      </c>
      <c r="G90" t="s">
        <v>8</v>
      </c>
      <c r="O90" s="3" t="s">
        <v>241</v>
      </c>
      <c r="P90" s="4">
        <v>569.24</v>
      </c>
    </row>
    <row r="91" spans="1:16" x14ac:dyDescent="0.25">
      <c r="A91" s="1">
        <v>108</v>
      </c>
      <c r="B91" t="s">
        <v>227</v>
      </c>
      <c r="C91">
        <v>686.81999999999994</v>
      </c>
      <c r="D91">
        <v>3</v>
      </c>
      <c r="E91">
        <v>2.812441939793317E-2</v>
      </c>
      <c r="F91" t="s">
        <v>23</v>
      </c>
      <c r="G91" t="s">
        <v>8</v>
      </c>
      <c r="O91" s="3" t="s">
        <v>225</v>
      </c>
      <c r="P91" s="4">
        <v>705.36999999999989</v>
      </c>
    </row>
    <row r="92" spans="1:16" x14ac:dyDescent="0.25">
      <c r="A92" s="1">
        <v>234</v>
      </c>
      <c r="B92" t="s">
        <v>226</v>
      </c>
      <c r="C92">
        <v>705.3599999999999</v>
      </c>
      <c r="D92">
        <v>6</v>
      </c>
      <c r="E92">
        <v>2.888360919385885E-2</v>
      </c>
      <c r="F92" t="s">
        <v>23</v>
      </c>
      <c r="G92" t="s">
        <v>8</v>
      </c>
      <c r="O92" s="3" t="s">
        <v>38</v>
      </c>
      <c r="P92" s="4">
        <v>19601.41</v>
      </c>
    </row>
    <row r="93" spans="1:16" x14ac:dyDescent="0.25">
      <c r="A93" s="1">
        <v>232</v>
      </c>
      <c r="B93" t="s">
        <v>225</v>
      </c>
      <c r="C93">
        <v>705.36999999999989</v>
      </c>
      <c r="D93">
        <v>6</v>
      </c>
      <c r="E93">
        <v>2.888401868134317E-2</v>
      </c>
      <c r="F93" t="s">
        <v>23</v>
      </c>
      <c r="G93" t="s">
        <v>8</v>
      </c>
      <c r="O93" s="3" t="s">
        <v>36</v>
      </c>
      <c r="P93" s="4">
        <v>21563.920000000009</v>
      </c>
    </row>
    <row r="94" spans="1:16" x14ac:dyDescent="0.25">
      <c r="A94" s="1">
        <v>23</v>
      </c>
      <c r="B94" t="s">
        <v>224</v>
      </c>
      <c r="C94">
        <v>711.55</v>
      </c>
      <c r="D94">
        <v>5</v>
      </c>
      <c r="E94">
        <v>2.9137081946651738E-2</v>
      </c>
      <c r="F94" t="s">
        <v>23</v>
      </c>
      <c r="G94" t="s">
        <v>8</v>
      </c>
      <c r="O94" s="3" t="s">
        <v>37</v>
      </c>
      <c r="P94" s="4">
        <v>19630.689999999999</v>
      </c>
    </row>
    <row r="95" spans="1:16" x14ac:dyDescent="0.25">
      <c r="A95" s="1">
        <v>229</v>
      </c>
      <c r="B95" t="s">
        <v>223</v>
      </c>
      <c r="C95">
        <v>717.75</v>
      </c>
      <c r="D95">
        <v>7</v>
      </c>
      <c r="E95">
        <v>2.939096418692894E-2</v>
      </c>
      <c r="F95" t="s">
        <v>14</v>
      </c>
      <c r="G95" t="s">
        <v>8</v>
      </c>
      <c r="O95" s="3" t="s">
        <v>202</v>
      </c>
      <c r="P95" s="4">
        <v>1039.5</v>
      </c>
    </row>
    <row r="96" spans="1:16" x14ac:dyDescent="0.25">
      <c r="A96" s="1">
        <v>31</v>
      </c>
      <c r="B96" t="s">
        <v>222</v>
      </c>
      <c r="C96">
        <v>717.76</v>
      </c>
      <c r="D96">
        <v>4</v>
      </c>
      <c r="E96">
        <v>2.939137367441326E-2</v>
      </c>
      <c r="F96" t="s">
        <v>23</v>
      </c>
      <c r="G96" t="s">
        <v>8</v>
      </c>
      <c r="O96" s="3" t="s">
        <v>208</v>
      </c>
      <c r="P96" s="4">
        <v>928.1400000000001</v>
      </c>
    </row>
    <row r="97" spans="1:16" x14ac:dyDescent="0.25">
      <c r="A97" s="1">
        <v>71</v>
      </c>
      <c r="B97" t="s">
        <v>221</v>
      </c>
      <c r="C97">
        <v>723.94</v>
      </c>
      <c r="D97">
        <v>6</v>
      </c>
      <c r="E97">
        <v>2.9644436939721821E-2</v>
      </c>
      <c r="F97" t="s">
        <v>14</v>
      </c>
      <c r="G97" t="s">
        <v>8</v>
      </c>
      <c r="O97" s="3" t="s">
        <v>165</v>
      </c>
      <c r="P97" s="4">
        <v>1633.52</v>
      </c>
    </row>
    <row r="98" spans="1:16" x14ac:dyDescent="0.25">
      <c r="A98" s="1">
        <v>63</v>
      </c>
      <c r="B98" t="s">
        <v>220</v>
      </c>
      <c r="C98">
        <v>749.25</v>
      </c>
      <c r="D98">
        <v>3</v>
      </c>
      <c r="E98">
        <v>3.068084976253084E-2</v>
      </c>
      <c r="F98" t="s">
        <v>160</v>
      </c>
      <c r="G98" t="s">
        <v>8</v>
      </c>
      <c r="O98" s="3" t="s">
        <v>99</v>
      </c>
      <c r="P98" s="4">
        <v>4219.84</v>
      </c>
    </row>
    <row r="99" spans="1:16" x14ac:dyDescent="0.25">
      <c r="A99" s="1">
        <v>251</v>
      </c>
      <c r="B99" t="s">
        <v>219</v>
      </c>
      <c r="C99">
        <v>756</v>
      </c>
      <c r="D99">
        <v>3</v>
      </c>
      <c r="E99">
        <v>3.0957253814445529E-2</v>
      </c>
      <c r="F99" t="s">
        <v>95</v>
      </c>
      <c r="G99" t="s">
        <v>8</v>
      </c>
      <c r="O99" s="3" t="s">
        <v>189</v>
      </c>
      <c r="P99" s="4">
        <v>1150.8599999999999</v>
      </c>
    </row>
    <row r="100" spans="1:16" x14ac:dyDescent="0.25">
      <c r="A100" s="1">
        <v>244</v>
      </c>
      <c r="B100" t="s">
        <v>218</v>
      </c>
      <c r="C100">
        <v>787.5</v>
      </c>
      <c r="D100">
        <v>5</v>
      </c>
      <c r="E100">
        <v>3.2247139390047433E-2</v>
      </c>
      <c r="F100" t="s">
        <v>95</v>
      </c>
      <c r="G100" t="s">
        <v>8</v>
      </c>
      <c r="O100" s="3" t="s">
        <v>238</v>
      </c>
      <c r="P100" s="4">
        <v>569.24</v>
      </c>
    </row>
    <row r="101" spans="1:16" x14ac:dyDescent="0.25">
      <c r="A101" s="1">
        <v>96</v>
      </c>
      <c r="B101" t="s">
        <v>217</v>
      </c>
      <c r="C101">
        <v>804.39</v>
      </c>
      <c r="D101">
        <v>5</v>
      </c>
      <c r="E101">
        <v>3.2938763751060633E-2</v>
      </c>
      <c r="F101" t="s">
        <v>14</v>
      </c>
      <c r="G101" t="s">
        <v>8</v>
      </c>
      <c r="O101" s="3" t="s">
        <v>80</v>
      </c>
      <c r="P101" s="4">
        <v>7288.75</v>
      </c>
    </row>
    <row r="102" spans="1:16" x14ac:dyDescent="0.25">
      <c r="A102" s="1">
        <v>188</v>
      </c>
      <c r="B102" t="s">
        <v>216</v>
      </c>
      <c r="C102">
        <v>866.24</v>
      </c>
      <c r="D102">
        <v>4</v>
      </c>
      <c r="E102">
        <v>3.5471443841567848E-2</v>
      </c>
      <c r="F102" t="s">
        <v>14</v>
      </c>
      <c r="G102" t="s">
        <v>8</v>
      </c>
      <c r="O102" s="3" t="s">
        <v>308</v>
      </c>
      <c r="P102" s="4">
        <v>92.81</v>
      </c>
    </row>
    <row r="103" spans="1:16" x14ac:dyDescent="0.25">
      <c r="A103" s="1">
        <v>13</v>
      </c>
      <c r="B103" t="s">
        <v>215</v>
      </c>
      <c r="C103">
        <v>866.25</v>
      </c>
      <c r="D103">
        <v>5</v>
      </c>
      <c r="E103">
        <v>3.5471853329052172E-2</v>
      </c>
      <c r="F103" t="s">
        <v>14</v>
      </c>
      <c r="G103" t="s">
        <v>8</v>
      </c>
      <c r="O103" s="3" t="s">
        <v>255</v>
      </c>
      <c r="P103" s="4">
        <v>400.5</v>
      </c>
    </row>
    <row r="104" spans="1:16" x14ac:dyDescent="0.25">
      <c r="A104" s="1">
        <v>129</v>
      </c>
      <c r="B104" t="s">
        <v>214</v>
      </c>
      <c r="C104">
        <v>866.25</v>
      </c>
      <c r="D104">
        <v>7</v>
      </c>
      <c r="E104">
        <v>3.5471853329052172E-2</v>
      </c>
      <c r="F104" t="s">
        <v>140</v>
      </c>
      <c r="G104" t="s">
        <v>8</v>
      </c>
      <c r="O104" s="3" t="s">
        <v>307</v>
      </c>
      <c r="P104" s="4">
        <v>92.81</v>
      </c>
    </row>
    <row r="105" spans="1:16" x14ac:dyDescent="0.25">
      <c r="A105" s="1">
        <v>47</v>
      </c>
      <c r="B105" t="s">
        <v>213</v>
      </c>
      <c r="C105">
        <v>884.77999999999975</v>
      </c>
      <c r="D105">
        <v>13</v>
      </c>
      <c r="E105">
        <v>3.6230633637493528E-2</v>
      </c>
      <c r="F105" t="s">
        <v>14</v>
      </c>
      <c r="G105" t="s">
        <v>8</v>
      </c>
      <c r="O105" s="3" t="s">
        <v>273</v>
      </c>
      <c r="P105" s="4">
        <v>280.13</v>
      </c>
    </row>
    <row r="106" spans="1:16" x14ac:dyDescent="0.25">
      <c r="A106" s="1">
        <v>262</v>
      </c>
      <c r="B106" t="s">
        <v>212</v>
      </c>
      <c r="C106">
        <v>891</v>
      </c>
      <c r="D106">
        <v>3</v>
      </c>
      <c r="E106">
        <v>3.6485334852739373E-2</v>
      </c>
      <c r="F106" t="s">
        <v>7</v>
      </c>
      <c r="G106" t="s">
        <v>8</v>
      </c>
      <c r="O106" s="3" t="s">
        <v>218</v>
      </c>
      <c r="P106" s="4">
        <v>787.5</v>
      </c>
    </row>
    <row r="107" spans="1:16" x14ac:dyDescent="0.25">
      <c r="A107" s="1">
        <v>237</v>
      </c>
      <c r="B107" t="s">
        <v>211</v>
      </c>
      <c r="C107">
        <v>897.19</v>
      </c>
      <c r="D107">
        <v>5</v>
      </c>
      <c r="E107">
        <v>3.6738807605532248E-2</v>
      </c>
      <c r="F107" t="s">
        <v>23</v>
      </c>
      <c r="G107" t="s">
        <v>8</v>
      </c>
      <c r="O107" s="3" t="s">
        <v>113</v>
      </c>
      <c r="P107" s="4">
        <v>3192.75</v>
      </c>
    </row>
    <row r="108" spans="1:16" x14ac:dyDescent="0.25">
      <c r="A108" s="1">
        <v>121</v>
      </c>
      <c r="B108" t="s">
        <v>210</v>
      </c>
      <c r="C108">
        <v>897.2</v>
      </c>
      <c r="D108">
        <v>5</v>
      </c>
      <c r="E108">
        <v>3.6739217093016571E-2</v>
      </c>
      <c r="F108" t="s">
        <v>14</v>
      </c>
      <c r="G108" t="s">
        <v>8</v>
      </c>
      <c r="O108" s="3" t="s">
        <v>68</v>
      </c>
      <c r="P108" s="4">
        <v>9188.3099999999977</v>
      </c>
    </row>
    <row r="109" spans="1:16" x14ac:dyDescent="0.25">
      <c r="A109" s="1">
        <v>280</v>
      </c>
      <c r="B109" t="s">
        <v>209</v>
      </c>
      <c r="C109">
        <v>928.02999999999963</v>
      </c>
      <c r="D109">
        <v>50</v>
      </c>
      <c r="E109">
        <v>3.8001667007169143E-2</v>
      </c>
      <c r="F109" t="s">
        <v>140</v>
      </c>
      <c r="G109" t="s">
        <v>8</v>
      </c>
      <c r="O109" s="3" t="s">
        <v>184</v>
      </c>
      <c r="P109" s="4">
        <v>1225.1199999999999</v>
      </c>
    </row>
    <row r="110" spans="1:16" x14ac:dyDescent="0.25">
      <c r="A110" s="1">
        <v>102</v>
      </c>
      <c r="B110" t="s">
        <v>208</v>
      </c>
      <c r="C110">
        <v>928.1400000000001</v>
      </c>
      <c r="D110">
        <v>6</v>
      </c>
      <c r="E110">
        <v>3.8006171369496661E-2</v>
      </c>
      <c r="F110" t="s">
        <v>14</v>
      </c>
      <c r="G110" t="s">
        <v>8</v>
      </c>
      <c r="O110" s="3" t="s">
        <v>275</v>
      </c>
      <c r="P110" s="4">
        <v>272.24</v>
      </c>
    </row>
    <row r="111" spans="1:16" x14ac:dyDescent="0.25">
      <c r="A111" s="1">
        <v>277</v>
      </c>
      <c r="B111" t="s">
        <v>205</v>
      </c>
      <c r="C111">
        <v>928.15</v>
      </c>
      <c r="D111">
        <v>5</v>
      </c>
      <c r="E111">
        <v>3.8006580856980977E-2</v>
      </c>
      <c r="F111" t="s">
        <v>14</v>
      </c>
      <c r="G111" t="s">
        <v>8</v>
      </c>
      <c r="O111" s="3" t="s">
        <v>156</v>
      </c>
      <c r="P111" s="4">
        <v>2029.5</v>
      </c>
    </row>
    <row r="112" spans="1:16" x14ac:dyDescent="0.25">
      <c r="A112" s="1">
        <v>272</v>
      </c>
      <c r="B112" t="s">
        <v>206</v>
      </c>
      <c r="C112">
        <v>928.15</v>
      </c>
      <c r="D112">
        <v>5</v>
      </c>
      <c r="E112">
        <v>3.8006580856980977E-2</v>
      </c>
      <c r="F112" t="s">
        <v>23</v>
      </c>
      <c r="G112" t="s">
        <v>8</v>
      </c>
      <c r="O112" s="3" t="s">
        <v>251</v>
      </c>
      <c r="P112" s="4">
        <v>408.39</v>
      </c>
    </row>
    <row r="113" spans="1:16" x14ac:dyDescent="0.25">
      <c r="A113" s="1">
        <v>279</v>
      </c>
      <c r="B113" t="s">
        <v>207</v>
      </c>
      <c r="C113">
        <v>928.15</v>
      </c>
      <c r="D113">
        <v>5</v>
      </c>
      <c r="E113">
        <v>3.8006580856980977E-2</v>
      </c>
      <c r="F113" t="s">
        <v>23</v>
      </c>
      <c r="G113" t="s">
        <v>8</v>
      </c>
      <c r="O113" s="3" t="s">
        <v>234</v>
      </c>
      <c r="P113" s="4">
        <v>618.76</v>
      </c>
    </row>
    <row r="114" spans="1:16" x14ac:dyDescent="0.25">
      <c r="A114" s="1">
        <v>57</v>
      </c>
      <c r="B114" t="s">
        <v>204</v>
      </c>
      <c r="C114">
        <v>940.48999999999978</v>
      </c>
      <c r="D114">
        <v>8</v>
      </c>
      <c r="E114">
        <v>3.8511888412629453E-2</v>
      </c>
      <c r="F114" t="s">
        <v>23</v>
      </c>
      <c r="G114" t="s">
        <v>8</v>
      </c>
      <c r="O114" s="3" t="s">
        <v>211</v>
      </c>
      <c r="P114" s="4">
        <v>897.19</v>
      </c>
    </row>
    <row r="115" spans="1:16" x14ac:dyDescent="0.25">
      <c r="A115" s="1">
        <v>116</v>
      </c>
      <c r="B115" t="s">
        <v>202</v>
      </c>
      <c r="C115">
        <v>1039.5</v>
      </c>
      <c r="D115">
        <v>6</v>
      </c>
      <c r="E115">
        <v>4.2566223994862602E-2</v>
      </c>
      <c r="F115" t="s">
        <v>14</v>
      </c>
      <c r="G115" t="s">
        <v>8</v>
      </c>
      <c r="O115" s="3" t="s">
        <v>282</v>
      </c>
      <c r="P115" s="4">
        <v>236.25</v>
      </c>
    </row>
    <row r="116" spans="1:16" x14ac:dyDescent="0.25">
      <c r="A116" s="1">
        <v>70</v>
      </c>
      <c r="B116" t="s">
        <v>203</v>
      </c>
      <c r="C116">
        <v>1039.5</v>
      </c>
      <c r="D116">
        <v>6</v>
      </c>
      <c r="E116">
        <v>4.2566223994862602E-2</v>
      </c>
      <c r="F116" t="s">
        <v>14</v>
      </c>
      <c r="G116" t="s">
        <v>8</v>
      </c>
      <c r="O116" s="3" t="s">
        <v>50</v>
      </c>
      <c r="P116" s="4">
        <v>13513.760000000009</v>
      </c>
    </row>
    <row r="117" spans="1:16" x14ac:dyDescent="0.25">
      <c r="A117" s="1">
        <v>73</v>
      </c>
      <c r="B117" t="s">
        <v>201</v>
      </c>
      <c r="C117">
        <v>1051.95</v>
      </c>
      <c r="D117">
        <v>17</v>
      </c>
      <c r="E117">
        <v>4.3076035912838588E-2</v>
      </c>
      <c r="F117" t="s">
        <v>23</v>
      </c>
      <c r="G117" t="s">
        <v>8</v>
      </c>
      <c r="O117" s="3" t="s">
        <v>205</v>
      </c>
      <c r="P117" s="4">
        <v>928.15</v>
      </c>
    </row>
    <row r="118" spans="1:16" x14ac:dyDescent="0.25">
      <c r="A118" s="1">
        <v>112</v>
      </c>
      <c r="B118" t="s">
        <v>200</v>
      </c>
      <c r="C118">
        <v>1058.06</v>
      </c>
      <c r="D118">
        <v>9</v>
      </c>
      <c r="E118">
        <v>4.3326232765756922E-2</v>
      </c>
      <c r="F118" t="s">
        <v>23</v>
      </c>
      <c r="G118" t="s">
        <v>8</v>
      </c>
      <c r="O118" s="3" t="s">
        <v>254</v>
      </c>
      <c r="P118" s="4">
        <v>400.5</v>
      </c>
    </row>
    <row r="119" spans="1:16" x14ac:dyDescent="0.25">
      <c r="A119" s="1">
        <v>43</v>
      </c>
      <c r="B119" t="s">
        <v>199</v>
      </c>
      <c r="C119">
        <v>1071</v>
      </c>
      <c r="D119">
        <v>1</v>
      </c>
      <c r="E119">
        <v>4.3856109570464499E-2</v>
      </c>
      <c r="F119" t="s">
        <v>95</v>
      </c>
      <c r="G119" t="s">
        <v>8</v>
      </c>
      <c r="O119" s="3" t="s">
        <v>295</v>
      </c>
      <c r="P119" s="4">
        <v>175.2</v>
      </c>
    </row>
    <row r="120" spans="1:16" x14ac:dyDescent="0.25">
      <c r="A120" s="1">
        <v>111</v>
      </c>
      <c r="B120" t="s">
        <v>198</v>
      </c>
      <c r="C120">
        <v>1076.6300000000001</v>
      </c>
      <c r="D120">
        <v>6</v>
      </c>
      <c r="E120">
        <v>4.4086651024135573E-2</v>
      </c>
      <c r="F120" t="s">
        <v>23</v>
      </c>
      <c r="G120" t="s">
        <v>8</v>
      </c>
      <c r="O120" s="3" t="s">
        <v>310</v>
      </c>
      <c r="P120" s="4">
        <v>87.6</v>
      </c>
    </row>
    <row r="121" spans="1:16" x14ac:dyDescent="0.25">
      <c r="A121" s="1">
        <v>156</v>
      </c>
      <c r="B121" t="s">
        <v>197</v>
      </c>
      <c r="C121">
        <v>1076.72</v>
      </c>
      <c r="D121">
        <v>29</v>
      </c>
      <c r="E121">
        <v>4.409033641149443E-2</v>
      </c>
      <c r="F121" t="s">
        <v>14</v>
      </c>
      <c r="G121" t="s">
        <v>8</v>
      </c>
      <c r="O121" s="3" t="s">
        <v>81</v>
      </c>
      <c r="P121" s="4">
        <v>7276.7099999999991</v>
      </c>
    </row>
    <row r="122" spans="1:16" x14ac:dyDescent="0.25">
      <c r="A122" s="1">
        <v>175</v>
      </c>
      <c r="B122" t="s">
        <v>196</v>
      </c>
      <c r="C122">
        <v>1100.26</v>
      </c>
      <c r="D122">
        <v>2</v>
      </c>
      <c r="E122">
        <v>4.5054269949579152E-2</v>
      </c>
      <c r="F122" t="s">
        <v>160</v>
      </c>
      <c r="G122" t="s">
        <v>8</v>
      </c>
      <c r="O122" s="3" t="s">
        <v>78</v>
      </c>
      <c r="P122" s="4">
        <v>7722</v>
      </c>
    </row>
    <row r="123" spans="1:16" x14ac:dyDescent="0.25">
      <c r="A123" s="1">
        <v>177</v>
      </c>
      <c r="B123" t="s">
        <v>195</v>
      </c>
      <c r="C123">
        <v>1113.73</v>
      </c>
      <c r="D123">
        <v>12</v>
      </c>
      <c r="E123">
        <v>4.5605849590955573E-2</v>
      </c>
      <c r="F123" t="s">
        <v>14</v>
      </c>
      <c r="G123" t="s">
        <v>8</v>
      </c>
      <c r="O123" s="3" t="s">
        <v>174</v>
      </c>
      <c r="P123" s="4">
        <v>1435.51</v>
      </c>
    </row>
    <row r="124" spans="1:16" x14ac:dyDescent="0.25">
      <c r="A124" s="1">
        <v>17</v>
      </c>
      <c r="B124" t="s">
        <v>194</v>
      </c>
      <c r="C124">
        <v>1113.75</v>
      </c>
      <c r="D124">
        <v>9</v>
      </c>
      <c r="E124">
        <v>4.5606668565924213E-2</v>
      </c>
      <c r="F124" t="s">
        <v>140</v>
      </c>
      <c r="G124" t="s">
        <v>8</v>
      </c>
      <c r="O124" s="3" t="s">
        <v>201</v>
      </c>
      <c r="P124" s="4">
        <v>1051.95</v>
      </c>
    </row>
    <row r="125" spans="1:16" x14ac:dyDescent="0.25">
      <c r="A125" s="1">
        <v>242</v>
      </c>
      <c r="B125" t="s">
        <v>193</v>
      </c>
      <c r="C125">
        <v>1126.1600000000001</v>
      </c>
      <c r="D125">
        <v>7</v>
      </c>
      <c r="E125">
        <v>4.6114842533962933E-2</v>
      </c>
      <c r="F125" t="s">
        <v>14</v>
      </c>
      <c r="G125" t="s">
        <v>8</v>
      </c>
      <c r="O125" s="3" t="s">
        <v>171</v>
      </c>
      <c r="P125" s="4">
        <v>1546.9800000000009</v>
      </c>
    </row>
    <row r="126" spans="1:16" x14ac:dyDescent="0.25">
      <c r="A126" s="1">
        <v>124</v>
      </c>
      <c r="B126" t="s">
        <v>191</v>
      </c>
      <c r="C126">
        <v>1134</v>
      </c>
      <c r="D126">
        <v>1</v>
      </c>
      <c r="E126">
        <v>4.6435880721668293E-2</v>
      </c>
      <c r="F126" t="s">
        <v>95</v>
      </c>
      <c r="G126" t="s">
        <v>8</v>
      </c>
      <c r="O126" s="3" t="s">
        <v>246</v>
      </c>
      <c r="P126" s="4">
        <v>504</v>
      </c>
    </row>
    <row r="127" spans="1:16" x14ac:dyDescent="0.25">
      <c r="A127" s="1">
        <v>95</v>
      </c>
      <c r="B127" t="s">
        <v>192</v>
      </c>
      <c r="C127">
        <v>1134</v>
      </c>
      <c r="D127">
        <v>1</v>
      </c>
      <c r="E127">
        <v>4.6435880721668293E-2</v>
      </c>
      <c r="F127" t="s">
        <v>95</v>
      </c>
      <c r="G127" t="s">
        <v>8</v>
      </c>
      <c r="O127" s="3" t="s">
        <v>13</v>
      </c>
      <c r="P127" s="4">
        <v>76269.030000000028</v>
      </c>
    </row>
    <row r="128" spans="1:16" x14ac:dyDescent="0.25">
      <c r="A128" s="1">
        <v>97</v>
      </c>
      <c r="B128" t="s">
        <v>190</v>
      </c>
      <c r="C128">
        <v>1144.68</v>
      </c>
      <c r="D128">
        <v>12</v>
      </c>
      <c r="E128">
        <v>4.6873213354919979E-2</v>
      </c>
      <c r="F128" t="s">
        <v>14</v>
      </c>
      <c r="G128" t="s">
        <v>8</v>
      </c>
      <c r="O128" s="3" t="s">
        <v>280</v>
      </c>
      <c r="P128" s="4">
        <v>249.9</v>
      </c>
    </row>
    <row r="129" spans="1:16" x14ac:dyDescent="0.25">
      <c r="A129" s="1">
        <v>259</v>
      </c>
      <c r="B129" t="s">
        <v>189</v>
      </c>
      <c r="C129">
        <v>1150.8599999999999</v>
      </c>
      <c r="D129">
        <v>6</v>
      </c>
      <c r="E129">
        <v>4.7126276620228537E-2</v>
      </c>
      <c r="F129" t="s">
        <v>14</v>
      </c>
      <c r="G129" t="s">
        <v>8</v>
      </c>
      <c r="O129" s="3" t="s">
        <v>265</v>
      </c>
      <c r="P129" s="4">
        <v>348.6</v>
      </c>
    </row>
    <row r="130" spans="1:16" x14ac:dyDescent="0.25">
      <c r="A130" s="1">
        <v>197</v>
      </c>
      <c r="B130" t="s">
        <v>188</v>
      </c>
      <c r="C130">
        <v>1169.43</v>
      </c>
      <c r="D130">
        <v>7</v>
      </c>
      <c r="E130">
        <v>4.7886694878607187E-2</v>
      </c>
      <c r="F130" t="s">
        <v>23</v>
      </c>
      <c r="G130" t="s">
        <v>8</v>
      </c>
      <c r="O130" s="3" t="s">
        <v>271</v>
      </c>
      <c r="P130" s="4">
        <v>284.62</v>
      </c>
    </row>
    <row r="131" spans="1:16" x14ac:dyDescent="0.25">
      <c r="A131" s="1">
        <v>226</v>
      </c>
      <c r="B131" t="s">
        <v>187</v>
      </c>
      <c r="C131">
        <v>1175.72</v>
      </c>
      <c r="D131">
        <v>19</v>
      </c>
      <c r="E131">
        <v>4.8144262506243263E-2</v>
      </c>
      <c r="F131" t="s">
        <v>23</v>
      </c>
      <c r="G131" t="s">
        <v>8</v>
      </c>
      <c r="O131" s="3" t="s">
        <v>226</v>
      </c>
      <c r="P131" s="4">
        <v>705.3599999999999</v>
      </c>
    </row>
    <row r="132" spans="1:16" x14ac:dyDescent="0.25">
      <c r="A132" s="1">
        <v>35</v>
      </c>
      <c r="B132" t="s">
        <v>186</v>
      </c>
      <c r="C132">
        <v>1188</v>
      </c>
      <c r="D132">
        <v>4</v>
      </c>
      <c r="E132">
        <v>4.8647113136985831E-2</v>
      </c>
      <c r="F132" t="s">
        <v>14</v>
      </c>
      <c r="G132" t="s">
        <v>8</v>
      </c>
      <c r="O132" s="3" t="s">
        <v>210</v>
      </c>
      <c r="P132" s="4">
        <v>897.2</v>
      </c>
    </row>
    <row r="133" spans="1:16" x14ac:dyDescent="0.25">
      <c r="A133" s="1">
        <v>176</v>
      </c>
      <c r="B133" t="s">
        <v>185</v>
      </c>
      <c r="C133">
        <v>1225.1099999999999</v>
      </c>
      <c r="D133">
        <v>18</v>
      </c>
      <c r="E133">
        <v>5.0166721191290148E-2</v>
      </c>
      <c r="F133" t="s">
        <v>14</v>
      </c>
      <c r="G133" t="s">
        <v>8</v>
      </c>
      <c r="O133" s="3" t="s">
        <v>19</v>
      </c>
      <c r="P133" s="4">
        <v>50787</v>
      </c>
    </row>
    <row r="134" spans="1:16" x14ac:dyDescent="0.25">
      <c r="A134" s="1">
        <v>257</v>
      </c>
      <c r="B134" t="s">
        <v>184</v>
      </c>
      <c r="C134">
        <v>1225.1199999999999</v>
      </c>
      <c r="D134">
        <v>18</v>
      </c>
      <c r="E134">
        <v>5.0167130678774471E-2</v>
      </c>
      <c r="F134" t="s">
        <v>23</v>
      </c>
      <c r="G134" t="s">
        <v>8</v>
      </c>
      <c r="O134" s="3" t="s">
        <v>281</v>
      </c>
      <c r="P134" s="4">
        <v>247.5</v>
      </c>
    </row>
    <row r="135" spans="1:16" x14ac:dyDescent="0.25">
      <c r="A135" s="1">
        <v>284</v>
      </c>
      <c r="B135" t="s">
        <v>183</v>
      </c>
      <c r="C135">
        <v>1225.1400000000001</v>
      </c>
      <c r="D135">
        <v>3</v>
      </c>
      <c r="E135">
        <v>5.0167949653743112E-2</v>
      </c>
      <c r="F135" t="s">
        <v>14</v>
      </c>
      <c r="G135" t="s">
        <v>8</v>
      </c>
      <c r="O135" s="3" t="s">
        <v>264</v>
      </c>
      <c r="P135" s="4">
        <v>358.88</v>
      </c>
    </row>
    <row r="136" spans="1:16" x14ac:dyDescent="0.25">
      <c r="A136" s="1">
        <v>65</v>
      </c>
      <c r="B136" t="s">
        <v>182</v>
      </c>
      <c r="C136">
        <v>1225.17</v>
      </c>
      <c r="D136">
        <v>9</v>
      </c>
      <c r="E136">
        <v>5.0169178116196068E-2</v>
      </c>
      <c r="F136" t="s">
        <v>23</v>
      </c>
      <c r="G136" t="s">
        <v>8</v>
      </c>
      <c r="O136" s="3" t="s">
        <v>142</v>
      </c>
      <c r="P136" s="4">
        <v>2310</v>
      </c>
    </row>
    <row r="137" spans="1:16" x14ac:dyDescent="0.25">
      <c r="A137" s="1">
        <v>162</v>
      </c>
      <c r="B137" t="s">
        <v>181</v>
      </c>
      <c r="C137">
        <v>1256.08</v>
      </c>
      <c r="D137">
        <v>7</v>
      </c>
      <c r="E137">
        <v>5.1434903930223208E-2</v>
      </c>
      <c r="F137" t="s">
        <v>14</v>
      </c>
      <c r="G137" t="s">
        <v>8</v>
      </c>
      <c r="O137" s="3" t="s">
        <v>93</v>
      </c>
      <c r="P137" s="4">
        <v>5513.1299999999992</v>
      </c>
    </row>
    <row r="138" spans="1:16" x14ac:dyDescent="0.25">
      <c r="A138" s="1">
        <v>127</v>
      </c>
      <c r="B138" t="s">
        <v>180</v>
      </c>
      <c r="C138">
        <v>1280.79</v>
      </c>
      <c r="D138">
        <v>9</v>
      </c>
      <c r="E138">
        <v>5.2446747503973143E-2</v>
      </c>
      <c r="F138" t="s">
        <v>23</v>
      </c>
      <c r="G138" t="s">
        <v>8</v>
      </c>
      <c r="O138" s="3" t="s">
        <v>284</v>
      </c>
      <c r="P138" s="4">
        <v>228.94</v>
      </c>
    </row>
    <row r="139" spans="1:16" x14ac:dyDescent="0.25">
      <c r="A139" s="1">
        <v>240</v>
      </c>
      <c r="B139" t="s">
        <v>179</v>
      </c>
      <c r="C139">
        <v>1287.04</v>
      </c>
      <c r="D139">
        <v>8</v>
      </c>
      <c r="E139">
        <v>5.2702677181671917E-2</v>
      </c>
      <c r="F139" t="s">
        <v>14</v>
      </c>
      <c r="G139" t="s">
        <v>8</v>
      </c>
      <c r="O139" s="3" t="s">
        <v>288</v>
      </c>
      <c r="P139" s="4">
        <v>204.19</v>
      </c>
    </row>
    <row r="140" spans="1:16" x14ac:dyDescent="0.25">
      <c r="A140" s="1">
        <v>233</v>
      </c>
      <c r="B140" t="s">
        <v>178</v>
      </c>
      <c r="C140">
        <v>1293.1600000000001</v>
      </c>
      <c r="D140">
        <v>19</v>
      </c>
      <c r="E140">
        <v>5.2953283522074568E-2</v>
      </c>
      <c r="F140" t="s">
        <v>14</v>
      </c>
      <c r="G140" t="s">
        <v>8</v>
      </c>
      <c r="O140" s="3" t="s">
        <v>114</v>
      </c>
      <c r="P140" s="4">
        <v>3174.14</v>
      </c>
    </row>
    <row r="141" spans="1:16" x14ac:dyDescent="0.25">
      <c r="A141" s="1">
        <v>69</v>
      </c>
      <c r="B141" t="s">
        <v>177</v>
      </c>
      <c r="C141">
        <v>1386</v>
      </c>
      <c r="D141">
        <v>7</v>
      </c>
      <c r="E141">
        <v>5.675496532648347E-2</v>
      </c>
      <c r="F141" t="s">
        <v>14</v>
      </c>
      <c r="G141" t="s">
        <v>8</v>
      </c>
      <c r="O141" s="3" t="s">
        <v>143</v>
      </c>
      <c r="P141" s="4">
        <v>2276.9699999999998</v>
      </c>
    </row>
    <row r="142" spans="1:16" x14ac:dyDescent="0.25">
      <c r="A142" s="1">
        <v>228</v>
      </c>
      <c r="B142" t="s">
        <v>176</v>
      </c>
      <c r="C142">
        <v>1392.18</v>
      </c>
      <c r="D142">
        <v>3</v>
      </c>
      <c r="E142">
        <v>5.7008028591792027E-2</v>
      </c>
      <c r="F142" t="s">
        <v>23</v>
      </c>
      <c r="G142" t="s">
        <v>8</v>
      </c>
      <c r="O142" s="3" t="s">
        <v>274</v>
      </c>
      <c r="P142" s="4">
        <v>272.24</v>
      </c>
    </row>
    <row r="143" spans="1:16" x14ac:dyDescent="0.25">
      <c r="A143" s="1">
        <v>147</v>
      </c>
      <c r="B143" t="s">
        <v>175</v>
      </c>
      <c r="C143">
        <v>1410.77</v>
      </c>
      <c r="D143">
        <v>6</v>
      </c>
      <c r="E143">
        <v>5.7769265825139311E-2</v>
      </c>
      <c r="F143" t="s">
        <v>14</v>
      </c>
      <c r="G143" t="s">
        <v>8</v>
      </c>
      <c r="O143" s="3" t="s">
        <v>153</v>
      </c>
      <c r="P143" s="4">
        <v>2079</v>
      </c>
    </row>
    <row r="144" spans="1:16" x14ac:dyDescent="0.25">
      <c r="A144" s="1">
        <v>152</v>
      </c>
      <c r="B144" t="s">
        <v>174</v>
      </c>
      <c r="C144">
        <v>1435.51</v>
      </c>
      <c r="D144">
        <v>8</v>
      </c>
      <c r="E144">
        <v>5.8782337861342203E-2</v>
      </c>
      <c r="F144" t="s">
        <v>23</v>
      </c>
      <c r="G144" t="s">
        <v>8</v>
      </c>
      <c r="O144" s="3" t="s">
        <v>105</v>
      </c>
      <c r="P144" s="4">
        <v>3712.59</v>
      </c>
    </row>
    <row r="145" spans="1:16" x14ac:dyDescent="0.25">
      <c r="A145" s="1">
        <v>101</v>
      </c>
      <c r="B145" t="s">
        <v>173</v>
      </c>
      <c r="C145">
        <v>1484.97</v>
      </c>
      <c r="D145">
        <v>16</v>
      </c>
      <c r="E145">
        <v>6.0807662958779318E-2</v>
      </c>
      <c r="F145" t="s">
        <v>14</v>
      </c>
      <c r="G145" t="s">
        <v>8</v>
      </c>
      <c r="O145" s="3" t="s">
        <v>300</v>
      </c>
      <c r="P145" s="4">
        <v>142.31</v>
      </c>
    </row>
    <row r="146" spans="1:16" x14ac:dyDescent="0.25">
      <c r="A146" s="1">
        <v>100</v>
      </c>
      <c r="B146" t="s">
        <v>172</v>
      </c>
      <c r="C146">
        <v>1485</v>
      </c>
      <c r="D146">
        <v>12</v>
      </c>
      <c r="E146">
        <v>6.0808891421232289E-2</v>
      </c>
      <c r="F146" t="s">
        <v>23</v>
      </c>
      <c r="G146" t="s">
        <v>8</v>
      </c>
      <c r="O146" s="3" t="s">
        <v>224</v>
      </c>
      <c r="P146" s="4">
        <v>711.55</v>
      </c>
    </row>
    <row r="147" spans="1:16" x14ac:dyDescent="0.25">
      <c r="A147" s="1">
        <v>12</v>
      </c>
      <c r="B147" t="s">
        <v>171</v>
      </c>
      <c r="C147">
        <v>1546.9800000000009</v>
      </c>
      <c r="D147">
        <v>25</v>
      </c>
      <c r="E147">
        <v>6.3346894849035662E-2</v>
      </c>
      <c r="F147" t="s">
        <v>23</v>
      </c>
      <c r="G147" t="s">
        <v>8</v>
      </c>
      <c r="O147" s="3" t="s">
        <v>204</v>
      </c>
      <c r="P147" s="4">
        <v>940.48999999999978</v>
      </c>
    </row>
    <row r="148" spans="1:16" x14ac:dyDescent="0.25">
      <c r="A148" s="1">
        <v>134</v>
      </c>
      <c r="B148" t="s">
        <v>170</v>
      </c>
      <c r="C148">
        <v>1557.6</v>
      </c>
      <c r="D148">
        <v>4</v>
      </c>
      <c r="E148">
        <v>6.378177055738142E-2</v>
      </c>
      <c r="F148" t="s">
        <v>7</v>
      </c>
      <c r="G148" t="s">
        <v>8</v>
      </c>
      <c r="O148" s="3" t="s">
        <v>206</v>
      </c>
      <c r="P148" s="4">
        <v>928.15</v>
      </c>
    </row>
    <row r="149" spans="1:16" x14ac:dyDescent="0.25">
      <c r="A149" s="1">
        <v>178</v>
      </c>
      <c r="B149" t="s">
        <v>169</v>
      </c>
      <c r="C149">
        <v>1559.21</v>
      </c>
      <c r="D149">
        <v>36</v>
      </c>
      <c r="E149">
        <v>6.3847698042356626E-2</v>
      </c>
      <c r="F149" t="s">
        <v>23</v>
      </c>
      <c r="G149" t="s">
        <v>8</v>
      </c>
      <c r="O149" s="3" t="s">
        <v>70</v>
      </c>
      <c r="P149" s="4">
        <v>8712</v>
      </c>
    </row>
    <row r="150" spans="1:16" x14ac:dyDescent="0.25">
      <c r="A150" s="1">
        <v>128</v>
      </c>
      <c r="B150" t="s">
        <v>168</v>
      </c>
      <c r="C150">
        <v>1559.25</v>
      </c>
      <c r="D150">
        <v>7</v>
      </c>
      <c r="E150">
        <v>6.3849335992293907E-2</v>
      </c>
      <c r="F150" t="s">
        <v>14</v>
      </c>
      <c r="G150" t="s">
        <v>8</v>
      </c>
      <c r="O150" s="3" t="s">
        <v>262</v>
      </c>
      <c r="P150" s="4">
        <v>371.25</v>
      </c>
    </row>
    <row r="151" spans="1:16" x14ac:dyDescent="0.25">
      <c r="A151" s="1">
        <v>139</v>
      </c>
      <c r="B151" t="s">
        <v>167</v>
      </c>
      <c r="C151">
        <v>1565.42</v>
      </c>
      <c r="D151">
        <v>11</v>
      </c>
      <c r="E151">
        <v>6.4101989770118134E-2</v>
      </c>
      <c r="F151" t="s">
        <v>23</v>
      </c>
      <c r="G151" t="s">
        <v>8</v>
      </c>
      <c r="O151" s="3" t="s">
        <v>256</v>
      </c>
      <c r="P151" s="4">
        <v>396</v>
      </c>
    </row>
    <row r="152" spans="1:16" x14ac:dyDescent="0.25">
      <c r="A152" s="1">
        <v>171</v>
      </c>
      <c r="B152" t="s">
        <v>166</v>
      </c>
      <c r="C152">
        <v>1590.19</v>
      </c>
      <c r="D152">
        <v>9</v>
      </c>
      <c r="E152">
        <v>6.5116290268773983E-2</v>
      </c>
      <c r="F152" t="s">
        <v>14</v>
      </c>
      <c r="G152" t="s">
        <v>8</v>
      </c>
      <c r="O152" s="3" t="s">
        <v>120</v>
      </c>
      <c r="P152" s="4">
        <v>3093.8</v>
      </c>
    </row>
    <row r="153" spans="1:16" x14ac:dyDescent="0.25">
      <c r="A153" s="1">
        <v>209</v>
      </c>
      <c r="B153" t="s">
        <v>165</v>
      </c>
      <c r="C153">
        <v>1633.52</v>
      </c>
      <c r="D153">
        <v>8</v>
      </c>
      <c r="E153">
        <v>6.6890599538324158E-2</v>
      </c>
      <c r="F153" t="s">
        <v>14</v>
      </c>
      <c r="G153" t="s">
        <v>8</v>
      </c>
      <c r="O153" s="3" t="s">
        <v>103</v>
      </c>
      <c r="P153" s="4">
        <v>3867.25</v>
      </c>
    </row>
    <row r="154" spans="1:16" x14ac:dyDescent="0.25">
      <c r="A154" s="1">
        <v>238</v>
      </c>
      <c r="B154" t="s">
        <v>164</v>
      </c>
      <c r="C154">
        <v>1701.55</v>
      </c>
      <c r="D154">
        <v>5</v>
      </c>
      <c r="E154">
        <v>6.9676342894139931E-2</v>
      </c>
      <c r="F154" t="s">
        <v>14</v>
      </c>
      <c r="G154" t="s">
        <v>8</v>
      </c>
      <c r="O154" s="3" t="s">
        <v>127</v>
      </c>
      <c r="P154" s="4">
        <v>2759.7</v>
      </c>
    </row>
    <row r="155" spans="1:16" x14ac:dyDescent="0.25">
      <c r="A155" s="1">
        <v>296</v>
      </c>
      <c r="B155" t="s">
        <v>163</v>
      </c>
      <c r="C155">
        <v>1782</v>
      </c>
      <c r="D155">
        <v>6</v>
      </c>
      <c r="E155">
        <v>7.2970669705478747E-2</v>
      </c>
      <c r="F155" t="s">
        <v>7</v>
      </c>
      <c r="G155" t="s">
        <v>8</v>
      </c>
      <c r="O155" s="3" t="s">
        <v>151</v>
      </c>
      <c r="P155" s="4">
        <v>2142</v>
      </c>
    </row>
    <row r="156" spans="1:16" x14ac:dyDescent="0.25">
      <c r="A156" s="1">
        <v>264</v>
      </c>
      <c r="B156" t="s">
        <v>162</v>
      </c>
      <c r="C156">
        <v>1782</v>
      </c>
      <c r="D156">
        <v>18</v>
      </c>
      <c r="E156">
        <v>7.2970669705478747E-2</v>
      </c>
      <c r="F156" t="s">
        <v>14</v>
      </c>
      <c r="G156" t="s">
        <v>8</v>
      </c>
      <c r="O156" s="3" t="s">
        <v>258</v>
      </c>
      <c r="P156" s="4">
        <v>394.88</v>
      </c>
    </row>
    <row r="157" spans="1:16" x14ac:dyDescent="0.25">
      <c r="A157" s="1">
        <v>105</v>
      </c>
      <c r="B157" t="s">
        <v>161</v>
      </c>
      <c r="C157">
        <v>1890</v>
      </c>
      <c r="D157">
        <v>10</v>
      </c>
      <c r="E157">
        <v>7.7393134536113822E-2</v>
      </c>
      <c r="F157" t="s">
        <v>95</v>
      </c>
      <c r="G157" t="s">
        <v>8</v>
      </c>
      <c r="O157" s="3" t="s">
        <v>259</v>
      </c>
      <c r="P157" s="4">
        <v>394.88</v>
      </c>
    </row>
    <row r="158" spans="1:16" x14ac:dyDescent="0.25">
      <c r="A158" s="1">
        <v>138</v>
      </c>
      <c r="B158" t="s">
        <v>159</v>
      </c>
      <c r="C158">
        <v>1998</v>
      </c>
      <c r="D158">
        <v>4</v>
      </c>
      <c r="E158">
        <v>8.1815599366748898E-2</v>
      </c>
      <c r="F158" t="s">
        <v>160</v>
      </c>
      <c r="G158" t="s">
        <v>8</v>
      </c>
      <c r="O158" s="3" t="s">
        <v>227</v>
      </c>
      <c r="P158" s="4">
        <v>686.81999999999994</v>
      </c>
    </row>
    <row r="159" spans="1:16" x14ac:dyDescent="0.25">
      <c r="A159" s="1">
        <v>161</v>
      </c>
      <c r="B159" t="s">
        <v>158</v>
      </c>
      <c r="C159">
        <v>1998.56</v>
      </c>
      <c r="D159">
        <v>17</v>
      </c>
      <c r="E159">
        <v>8.1838530665870712E-2</v>
      </c>
      <c r="F159" t="s">
        <v>23</v>
      </c>
      <c r="G159" t="s">
        <v>8</v>
      </c>
      <c r="O159" s="3" t="s">
        <v>155</v>
      </c>
      <c r="P159" s="4">
        <v>2041.9</v>
      </c>
    </row>
    <row r="160" spans="1:16" x14ac:dyDescent="0.25">
      <c r="A160" s="1">
        <v>1</v>
      </c>
      <c r="B160" t="s">
        <v>157</v>
      </c>
      <c r="C160">
        <v>2010.97</v>
      </c>
      <c r="D160">
        <v>13</v>
      </c>
      <c r="E160">
        <v>8.2346704633909432E-2</v>
      </c>
      <c r="F160" t="s">
        <v>23</v>
      </c>
      <c r="G160" t="s">
        <v>8</v>
      </c>
      <c r="O160" s="3" t="s">
        <v>102</v>
      </c>
      <c r="P160" s="4">
        <v>4083.85</v>
      </c>
    </row>
    <row r="161" spans="1:16" x14ac:dyDescent="0.25">
      <c r="A161" s="1">
        <v>190</v>
      </c>
      <c r="B161" t="s">
        <v>156</v>
      </c>
      <c r="C161">
        <v>2029.5</v>
      </c>
      <c r="D161">
        <v>41</v>
      </c>
      <c r="E161">
        <v>8.3105484942350788E-2</v>
      </c>
      <c r="F161" t="s">
        <v>23</v>
      </c>
      <c r="G161" t="s">
        <v>8</v>
      </c>
      <c r="O161" s="3" t="s">
        <v>222</v>
      </c>
      <c r="P161" s="4">
        <v>717.76</v>
      </c>
    </row>
    <row r="162" spans="1:16" x14ac:dyDescent="0.25">
      <c r="A162" s="1">
        <v>18</v>
      </c>
      <c r="B162" t="s">
        <v>155</v>
      </c>
      <c r="C162">
        <v>2041.9</v>
      </c>
      <c r="D162">
        <v>10</v>
      </c>
      <c r="E162">
        <v>8.3613249422905198E-2</v>
      </c>
      <c r="F162" t="s">
        <v>23</v>
      </c>
      <c r="G162" t="s">
        <v>8</v>
      </c>
      <c r="O162" s="3" t="s">
        <v>257</v>
      </c>
      <c r="P162" s="4">
        <v>394.88</v>
      </c>
    </row>
    <row r="163" spans="1:16" x14ac:dyDescent="0.25">
      <c r="A163" s="1">
        <v>189</v>
      </c>
      <c r="B163" t="s">
        <v>154</v>
      </c>
      <c r="C163">
        <v>2079</v>
      </c>
      <c r="D163">
        <v>7</v>
      </c>
      <c r="E163">
        <v>8.5132447989725205E-2</v>
      </c>
      <c r="F163" t="s">
        <v>7</v>
      </c>
      <c r="G163" t="s">
        <v>8</v>
      </c>
      <c r="O163" s="3" t="s">
        <v>17</v>
      </c>
      <c r="P163" s="4">
        <v>57595.199999999997</v>
      </c>
    </row>
    <row r="164" spans="1:16" x14ac:dyDescent="0.25">
      <c r="A164" s="1">
        <v>270</v>
      </c>
      <c r="B164" t="s">
        <v>152</v>
      </c>
      <c r="C164">
        <v>2079</v>
      </c>
      <c r="D164">
        <v>12</v>
      </c>
      <c r="E164">
        <v>8.5132447989725205E-2</v>
      </c>
      <c r="F164" t="s">
        <v>14</v>
      </c>
      <c r="G164" t="s">
        <v>8</v>
      </c>
      <c r="O164" s="3" t="s">
        <v>118</v>
      </c>
      <c r="P164" s="4">
        <v>3115.2</v>
      </c>
    </row>
    <row r="165" spans="1:16" x14ac:dyDescent="0.25">
      <c r="A165" s="1">
        <v>290</v>
      </c>
      <c r="B165" t="s">
        <v>153</v>
      </c>
      <c r="C165">
        <v>2079</v>
      </c>
      <c r="D165">
        <v>12</v>
      </c>
      <c r="E165">
        <v>8.5132447989725205E-2</v>
      </c>
      <c r="F165" t="s">
        <v>14</v>
      </c>
      <c r="G165" t="s">
        <v>8</v>
      </c>
      <c r="O165" s="3" t="s">
        <v>157</v>
      </c>
      <c r="P165" s="4">
        <v>2010.97</v>
      </c>
    </row>
    <row r="166" spans="1:16" x14ac:dyDescent="0.25">
      <c r="A166" s="1">
        <v>155</v>
      </c>
      <c r="B166" t="s">
        <v>150</v>
      </c>
      <c r="C166">
        <v>2142</v>
      </c>
      <c r="D166">
        <v>1</v>
      </c>
      <c r="E166">
        <v>8.7712219140928999E-2</v>
      </c>
      <c r="F166" t="s">
        <v>95</v>
      </c>
      <c r="G166" t="s">
        <v>8</v>
      </c>
      <c r="O166" s="3" t="s">
        <v>198</v>
      </c>
      <c r="P166" s="4">
        <v>1076.6300000000001</v>
      </c>
    </row>
    <row r="167" spans="1:16" x14ac:dyDescent="0.25">
      <c r="A167" s="1">
        <v>255</v>
      </c>
      <c r="B167" t="s">
        <v>151</v>
      </c>
      <c r="C167">
        <v>2142</v>
      </c>
      <c r="D167">
        <v>1</v>
      </c>
      <c r="E167">
        <v>8.7712219140928999E-2</v>
      </c>
      <c r="F167" t="s">
        <v>14</v>
      </c>
      <c r="G167" t="s">
        <v>8</v>
      </c>
      <c r="O167" s="3" t="s">
        <v>32</v>
      </c>
      <c r="P167" s="4">
        <v>25921.84</v>
      </c>
    </row>
    <row r="168" spans="1:16" x14ac:dyDescent="0.25">
      <c r="A168" s="1">
        <v>6</v>
      </c>
      <c r="B168" t="s">
        <v>148</v>
      </c>
      <c r="C168">
        <v>2171.7800000000002</v>
      </c>
      <c r="D168">
        <v>13</v>
      </c>
      <c r="E168">
        <v>8.8931672869228179E-2</v>
      </c>
      <c r="F168" t="s">
        <v>14</v>
      </c>
      <c r="G168" t="s">
        <v>8</v>
      </c>
      <c r="O168" s="3" t="s">
        <v>18</v>
      </c>
      <c r="P168" s="4">
        <v>53235</v>
      </c>
    </row>
    <row r="169" spans="1:16" x14ac:dyDescent="0.25">
      <c r="A169" s="1">
        <v>182</v>
      </c>
      <c r="B169" t="s">
        <v>149</v>
      </c>
      <c r="C169">
        <v>2171.7800000000002</v>
      </c>
      <c r="D169">
        <v>13</v>
      </c>
      <c r="E169">
        <v>8.8931672869228179E-2</v>
      </c>
      <c r="F169" t="s">
        <v>14</v>
      </c>
      <c r="G169" t="s">
        <v>8</v>
      </c>
      <c r="O169" s="3" t="s">
        <v>41</v>
      </c>
      <c r="P169" s="4">
        <v>17718.86</v>
      </c>
    </row>
    <row r="170" spans="1:16" x14ac:dyDescent="0.25">
      <c r="A170" s="1">
        <v>22</v>
      </c>
      <c r="B170" t="s">
        <v>147</v>
      </c>
      <c r="C170">
        <v>2252.25</v>
      </c>
      <c r="D170">
        <v>13</v>
      </c>
      <c r="E170">
        <v>9.2226818655535642E-2</v>
      </c>
      <c r="F170" t="s">
        <v>14</v>
      </c>
      <c r="G170" t="s">
        <v>8</v>
      </c>
      <c r="O170" s="3" t="s">
        <v>129</v>
      </c>
      <c r="P170" s="4">
        <v>2722.6</v>
      </c>
    </row>
    <row r="171" spans="1:16" x14ac:dyDescent="0.25">
      <c r="A171" s="1">
        <v>170</v>
      </c>
      <c r="B171" t="s">
        <v>146</v>
      </c>
      <c r="C171">
        <v>2252.3200000000011</v>
      </c>
      <c r="D171">
        <v>14</v>
      </c>
      <c r="E171">
        <v>9.2229685067925893E-2</v>
      </c>
      <c r="F171" t="s">
        <v>14</v>
      </c>
      <c r="G171" t="s">
        <v>8</v>
      </c>
      <c r="O171" s="3" t="s">
        <v>31</v>
      </c>
      <c r="P171" s="4">
        <v>26896.78</v>
      </c>
    </row>
    <row r="172" spans="1:16" x14ac:dyDescent="0.25">
      <c r="A172" s="1">
        <v>21</v>
      </c>
      <c r="B172" t="s">
        <v>145</v>
      </c>
      <c r="C172">
        <v>2258.4899999999998</v>
      </c>
      <c r="D172">
        <v>12</v>
      </c>
      <c r="E172">
        <v>9.248233884575012E-2</v>
      </c>
      <c r="F172" t="s">
        <v>14</v>
      </c>
      <c r="G172" t="s">
        <v>8</v>
      </c>
      <c r="O172" s="3" t="s">
        <v>292</v>
      </c>
      <c r="P172" s="4">
        <v>199.5</v>
      </c>
    </row>
    <row r="173" spans="1:16" x14ac:dyDescent="0.25">
      <c r="A173" s="1">
        <v>114</v>
      </c>
      <c r="B173" t="s">
        <v>144</v>
      </c>
      <c r="C173">
        <v>2268</v>
      </c>
      <c r="D173">
        <v>12</v>
      </c>
      <c r="E173">
        <v>9.2871761443336587E-2</v>
      </c>
      <c r="F173" t="s">
        <v>95</v>
      </c>
      <c r="G173" t="s">
        <v>8</v>
      </c>
      <c r="O173" s="3" t="s">
        <v>52</v>
      </c>
      <c r="P173" s="4">
        <v>12994.07</v>
      </c>
    </row>
    <row r="174" spans="1:16" x14ac:dyDescent="0.25">
      <c r="A174" s="1">
        <v>288</v>
      </c>
      <c r="B174" t="s">
        <v>143</v>
      </c>
      <c r="C174">
        <v>2276.9699999999998</v>
      </c>
      <c r="D174">
        <v>16</v>
      </c>
      <c r="E174">
        <v>9.3239071716769872E-2</v>
      </c>
      <c r="F174" t="s">
        <v>14</v>
      </c>
      <c r="G174" t="s">
        <v>8</v>
      </c>
      <c r="O174" s="3" t="s">
        <v>163</v>
      </c>
      <c r="P174" s="4">
        <v>1782</v>
      </c>
    </row>
    <row r="175" spans="1:16" x14ac:dyDescent="0.25">
      <c r="A175" s="1">
        <v>20</v>
      </c>
      <c r="B175" t="s">
        <v>142</v>
      </c>
      <c r="C175">
        <v>2310</v>
      </c>
      <c r="D175">
        <v>5</v>
      </c>
      <c r="E175">
        <v>9.459160887747245E-2</v>
      </c>
      <c r="F175" t="s">
        <v>140</v>
      </c>
      <c r="G175" t="s">
        <v>8</v>
      </c>
      <c r="O175" s="3" t="s">
        <v>30</v>
      </c>
      <c r="P175" s="4">
        <v>26928.580000000009</v>
      </c>
    </row>
    <row r="176" spans="1:16" x14ac:dyDescent="0.25">
      <c r="A176" s="1">
        <v>160</v>
      </c>
      <c r="B176" t="s">
        <v>141</v>
      </c>
      <c r="C176">
        <v>2332.7199999999998</v>
      </c>
      <c r="D176">
        <v>13</v>
      </c>
      <c r="E176">
        <v>9.5521964441843105E-2</v>
      </c>
      <c r="F176" t="s">
        <v>14</v>
      </c>
      <c r="G176" t="s">
        <v>8</v>
      </c>
      <c r="O176" s="3" t="s">
        <v>77</v>
      </c>
      <c r="P176" s="4">
        <v>7759.27</v>
      </c>
    </row>
    <row r="177" spans="1:16" x14ac:dyDescent="0.25">
      <c r="A177" s="1">
        <v>211</v>
      </c>
      <c r="B177" t="s">
        <v>139</v>
      </c>
      <c r="C177">
        <v>2351.25</v>
      </c>
      <c r="D177">
        <v>19</v>
      </c>
      <c r="E177">
        <v>9.6280744750284461E-2</v>
      </c>
      <c r="F177" t="s">
        <v>140</v>
      </c>
      <c r="G177" t="s">
        <v>8</v>
      </c>
      <c r="O177" s="3" t="s">
        <v>45</v>
      </c>
      <c r="P177" s="4">
        <v>17052.75</v>
      </c>
    </row>
    <row r="178" spans="1:16" x14ac:dyDescent="0.25">
      <c r="A178" s="1">
        <v>283</v>
      </c>
      <c r="B178" t="s">
        <v>138</v>
      </c>
      <c r="C178">
        <v>2394</v>
      </c>
      <c r="D178">
        <v>1</v>
      </c>
      <c r="E178">
        <v>9.8031303745744175E-2</v>
      </c>
      <c r="F178" t="s">
        <v>95</v>
      </c>
      <c r="G178" t="s">
        <v>8</v>
      </c>
      <c r="O178" s="3" t="s">
        <v>101</v>
      </c>
      <c r="P178" s="4">
        <v>4102.3100000000004</v>
      </c>
    </row>
    <row r="179" spans="1:16" x14ac:dyDescent="0.25">
      <c r="A179" s="1">
        <v>172</v>
      </c>
      <c r="B179" t="s">
        <v>137</v>
      </c>
      <c r="C179">
        <v>2425.5</v>
      </c>
      <c r="D179">
        <v>11</v>
      </c>
      <c r="E179">
        <v>9.9321189321346065E-2</v>
      </c>
      <c r="F179" t="s">
        <v>95</v>
      </c>
      <c r="G179" t="s">
        <v>8</v>
      </c>
      <c r="O179" s="3" t="s">
        <v>243</v>
      </c>
      <c r="P179" s="4">
        <v>560.25</v>
      </c>
    </row>
    <row r="180" spans="1:16" x14ac:dyDescent="0.25">
      <c r="A180" s="1">
        <v>94</v>
      </c>
      <c r="B180" t="s">
        <v>136</v>
      </c>
      <c r="C180">
        <v>2475</v>
      </c>
      <c r="D180">
        <v>25</v>
      </c>
      <c r="E180">
        <v>0.1013481523687205</v>
      </c>
      <c r="F180" t="s">
        <v>23</v>
      </c>
      <c r="G180" t="s">
        <v>8</v>
      </c>
      <c r="O180" s="3" t="s">
        <v>117</v>
      </c>
      <c r="P180" s="4">
        <v>3118.5</v>
      </c>
    </row>
    <row r="181" spans="1:16" x14ac:dyDescent="0.25">
      <c r="A181" s="1">
        <v>183</v>
      </c>
      <c r="B181" t="s">
        <v>135</v>
      </c>
      <c r="C181">
        <v>2520</v>
      </c>
      <c r="D181">
        <v>1</v>
      </c>
      <c r="E181">
        <v>0.1031908460481518</v>
      </c>
      <c r="F181" t="s">
        <v>95</v>
      </c>
      <c r="G181" t="s">
        <v>8</v>
      </c>
      <c r="O181" s="3" t="s">
        <v>59</v>
      </c>
      <c r="P181" s="4">
        <v>10234.290000000001</v>
      </c>
    </row>
    <row r="182" spans="1:16" x14ac:dyDescent="0.25">
      <c r="A182" s="1">
        <v>258</v>
      </c>
      <c r="B182" t="s">
        <v>134</v>
      </c>
      <c r="C182">
        <v>2598.7199999999998</v>
      </c>
      <c r="D182">
        <v>28</v>
      </c>
      <c r="E182">
        <v>0.1064143315247035</v>
      </c>
      <c r="F182" t="s">
        <v>23</v>
      </c>
      <c r="G182" t="s">
        <v>8</v>
      </c>
      <c r="O182" s="3" t="s">
        <v>166</v>
      </c>
      <c r="P182" s="4">
        <v>1590.19</v>
      </c>
    </row>
    <row r="183" spans="1:16" x14ac:dyDescent="0.25">
      <c r="A183" s="1">
        <v>184</v>
      </c>
      <c r="B183" t="s">
        <v>132</v>
      </c>
      <c r="C183">
        <v>2646</v>
      </c>
      <c r="D183">
        <v>3</v>
      </c>
      <c r="E183">
        <v>0.10835038835055941</v>
      </c>
      <c r="F183" t="s">
        <v>95</v>
      </c>
      <c r="G183" t="s">
        <v>8</v>
      </c>
      <c r="O183" s="3" t="s">
        <v>48</v>
      </c>
      <c r="P183" s="4">
        <v>15221.5</v>
      </c>
    </row>
    <row r="184" spans="1:16" x14ac:dyDescent="0.25">
      <c r="A184" s="1">
        <v>260</v>
      </c>
      <c r="B184" t="s">
        <v>133</v>
      </c>
      <c r="C184">
        <v>2646</v>
      </c>
      <c r="D184">
        <v>3</v>
      </c>
      <c r="E184">
        <v>0.10835038835055941</v>
      </c>
      <c r="F184" t="s">
        <v>95</v>
      </c>
      <c r="G184" t="s">
        <v>8</v>
      </c>
      <c r="O184" s="3" t="s">
        <v>152</v>
      </c>
      <c r="P184" s="4">
        <v>2079</v>
      </c>
    </row>
    <row r="185" spans="1:16" x14ac:dyDescent="0.25">
      <c r="A185" s="1">
        <v>295</v>
      </c>
      <c r="B185" t="s">
        <v>131</v>
      </c>
      <c r="C185">
        <v>2673</v>
      </c>
      <c r="D185">
        <v>9</v>
      </c>
      <c r="E185">
        <v>0.10945600455821811</v>
      </c>
      <c r="F185" t="s">
        <v>7</v>
      </c>
      <c r="G185" t="s">
        <v>8</v>
      </c>
      <c r="O185" s="3" t="s">
        <v>150</v>
      </c>
      <c r="P185" s="4">
        <v>2142</v>
      </c>
    </row>
    <row r="186" spans="1:16" x14ac:dyDescent="0.25">
      <c r="A186" s="1">
        <v>125</v>
      </c>
      <c r="B186" t="s">
        <v>130</v>
      </c>
      <c r="C186">
        <v>2685.34</v>
      </c>
      <c r="D186">
        <v>14</v>
      </c>
      <c r="E186">
        <v>0.1099613121138666</v>
      </c>
      <c r="F186" t="s">
        <v>14</v>
      </c>
      <c r="G186" t="s">
        <v>8</v>
      </c>
      <c r="O186" s="3" t="s">
        <v>270</v>
      </c>
      <c r="P186" s="4">
        <v>297</v>
      </c>
    </row>
    <row r="187" spans="1:16" x14ac:dyDescent="0.25">
      <c r="A187" s="1">
        <v>141</v>
      </c>
      <c r="B187" t="s">
        <v>129</v>
      </c>
      <c r="C187">
        <v>2722.6</v>
      </c>
      <c r="D187">
        <v>20</v>
      </c>
      <c r="E187">
        <v>0.1114870624804357</v>
      </c>
      <c r="F187" t="s">
        <v>14</v>
      </c>
      <c r="G187" t="s">
        <v>8</v>
      </c>
      <c r="O187" s="3" t="s">
        <v>170</v>
      </c>
      <c r="P187" s="4">
        <v>1557.6</v>
      </c>
    </row>
    <row r="188" spans="1:16" x14ac:dyDescent="0.25">
      <c r="A188" s="1">
        <v>5</v>
      </c>
      <c r="B188" t="s">
        <v>128</v>
      </c>
      <c r="C188">
        <v>2747.25</v>
      </c>
      <c r="D188">
        <v>37</v>
      </c>
      <c r="E188">
        <v>0.1124964491292797</v>
      </c>
      <c r="F188" t="s">
        <v>14</v>
      </c>
      <c r="G188" t="s">
        <v>8</v>
      </c>
      <c r="O188" s="3" t="s">
        <v>61</v>
      </c>
      <c r="P188" s="4">
        <v>9603</v>
      </c>
    </row>
    <row r="189" spans="1:16" x14ac:dyDescent="0.25">
      <c r="A189" s="1">
        <v>149</v>
      </c>
      <c r="B189" t="s">
        <v>127</v>
      </c>
      <c r="C189">
        <v>2759.7</v>
      </c>
      <c r="D189">
        <v>17</v>
      </c>
      <c r="E189">
        <v>0.1130062610472557</v>
      </c>
      <c r="F189" t="s">
        <v>14</v>
      </c>
      <c r="G189" t="s">
        <v>8</v>
      </c>
      <c r="O189" s="3" t="s">
        <v>135</v>
      </c>
      <c r="P189" s="4">
        <v>2520</v>
      </c>
    </row>
    <row r="190" spans="1:16" x14ac:dyDescent="0.25">
      <c r="A190" s="1">
        <v>207</v>
      </c>
      <c r="B190" t="s">
        <v>126</v>
      </c>
      <c r="C190">
        <v>2772</v>
      </c>
      <c r="D190">
        <v>14</v>
      </c>
      <c r="E190">
        <v>0.1135099306529669</v>
      </c>
      <c r="F190" t="s">
        <v>14</v>
      </c>
      <c r="G190" t="s">
        <v>8</v>
      </c>
      <c r="O190" s="3" t="s">
        <v>88</v>
      </c>
      <c r="P190" s="4">
        <v>6107.1799999999976</v>
      </c>
    </row>
    <row r="191" spans="1:16" x14ac:dyDescent="0.25">
      <c r="A191" s="1">
        <v>130</v>
      </c>
      <c r="B191" t="s">
        <v>125</v>
      </c>
      <c r="C191">
        <v>2840.05</v>
      </c>
      <c r="D191">
        <v>17</v>
      </c>
      <c r="E191">
        <v>0.1162964929837514</v>
      </c>
      <c r="F191" t="s">
        <v>14</v>
      </c>
      <c r="G191" t="s">
        <v>8</v>
      </c>
      <c r="O191" s="3" t="s">
        <v>110</v>
      </c>
      <c r="P191" s="4">
        <v>3341.34</v>
      </c>
    </row>
    <row r="192" spans="1:16" x14ac:dyDescent="0.25">
      <c r="A192" s="1">
        <v>123</v>
      </c>
      <c r="B192" t="s">
        <v>124</v>
      </c>
      <c r="C192">
        <v>2843.72</v>
      </c>
      <c r="D192">
        <v>22</v>
      </c>
      <c r="E192">
        <v>0.1164467748904961</v>
      </c>
      <c r="F192" t="s">
        <v>14</v>
      </c>
      <c r="G192" t="s">
        <v>8</v>
      </c>
      <c r="O192" s="3" t="s">
        <v>289</v>
      </c>
      <c r="P192" s="4">
        <v>204.19</v>
      </c>
    </row>
    <row r="193" spans="1:16" x14ac:dyDescent="0.25">
      <c r="A193" s="1">
        <v>220</v>
      </c>
      <c r="B193" t="s">
        <v>123</v>
      </c>
      <c r="C193">
        <v>2846.2</v>
      </c>
      <c r="D193">
        <v>20</v>
      </c>
      <c r="E193">
        <v>0.11654832778660699</v>
      </c>
      <c r="F193" t="s">
        <v>14</v>
      </c>
      <c r="G193" t="s">
        <v>8</v>
      </c>
      <c r="O193" s="3" t="s">
        <v>79</v>
      </c>
      <c r="P193" s="4">
        <v>7351.02</v>
      </c>
    </row>
    <row r="194" spans="1:16" x14ac:dyDescent="0.25">
      <c r="A194" s="1">
        <v>230</v>
      </c>
      <c r="B194" t="s">
        <v>122</v>
      </c>
      <c r="C194">
        <v>2866.5</v>
      </c>
      <c r="D194">
        <v>13</v>
      </c>
      <c r="E194">
        <v>0.1173795873797726</v>
      </c>
      <c r="F194" t="s">
        <v>95</v>
      </c>
      <c r="G194" t="s">
        <v>8</v>
      </c>
      <c r="O194" s="3" t="s">
        <v>42</v>
      </c>
      <c r="P194" s="4">
        <v>17671.88</v>
      </c>
    </row>
    <row r="195" spans="1:16" x14ac:dyDescent="0.25">
      <c r="A195" s="1">
        <v>181</v>
      </c>
      <c r="B195" t="s">
        <v>119</v>
      </c>
      <c r="C195">
        <v>3093.8</v>
      </c>
      <c r="D195">
        <v>20</v>
      </c>
      <c r="E195">
        <v>0.1266872378983222</v>
      </c>
      <c r="F195" t="s">
        <v>14</v>
      </c>
      <c r="G195" t="s">
        <v>8</v>
      </c>
      <c r="O195" s="3" t="s">
        <v>10</v>
      </c>
      <c r="P195" s="4">
        <v>164241</v>
      </c>
    </row>
    <row r="196" spans="1:16" x14ac:dyDescent="0.25">
      <c r="A196" s="1">
        <v>208</v>
      </c>
      <c r="B196" t="s">
        <v>120</v>
      </c>
      <c r="C196">
        <v>3093.8</v>
      </c>
      <c r="D196">
        <v>20</v>
      </c>
      <c r="E196">
        <v>0.1266872378983222</v>
      </c>
      <c r="F196" t="s">
        <v>23</v>
      </c>
      <c r="G196" t="s">
        <v>8</v>
      </c>
      <c r="O196" s="3" t="s">
        <v>56</v>
      </c>
      <c r="P196" s="4">
        <v>10995.6</v>
      </c>
    </row>
    <row r="197" spans="1:16" x14ac:dyDescent="0.25">
      <c r="A197" s="1">
        <v>122</v>
      </c>
      <c r="B197" t="s">
        <v>121</v>
      </c>
      <c r="C197">
        <v>3093.8</v>
      </c>
      <c r="D197">
        <v>20</v>
      </c>
      <c r="E197">
        <v>0.1266872378983222</v>
      </c>
      <c r="F197" t="s">
        <v>14</v>
      </c>
      <c r="G197" t="s">
        <v>8</v>
      </c>
      <c r="O197" s="3" t="s">
        <v>96</v>
      </c>
      <c r="P197" s="4">
        <v>5049</v>
      </c>
    </row>
    <row r="198" spans="1:16" x14ac:dyDescent="0.25">
      <c r="A198" s="1">
        <v>223</v>
      </c>
      <c r="B198" t="s">
        <v>118</v>
      </c>
      <c r="C198">
        <v>3115.2</v>
      </c>
      <c r="D198">
        <v>8</v>
      </c>
      <c r="E198">
        <v>0.12756354111476281</v>
      </c>
      <c r="F198" t="s">
        <v>7</v>
      </c>
      <c r="G198" t="s">
        <v>8</v>
      </c>
      <c r="O198" s="3" t="s">
        <v>229</v>
      </c>
      <c r="P198" s="4">
        <v>680.40000000000009</v>
      </c>
    </row>
    <row r="199" spans="1:16" x14ac:dyDescent="0.25">
      <c r="A199" s="1">
        <v>109</v>
      </c>
      <c r="B199" t="s">
        <v>116</v>
      </c>
      <c r="C199">
        <v>3118.5</v>
      </c>
      <c r="D199">
        <v>14</v>
      </c>
      <c r="E199">
        <v>0.12769867198458781</v>
      </c>
      <c r="F199" t="s">
        <v>14</v>
      </c>
      <c r="G199" t="s">
        <v>8</v>
      </c>
      <c r="O199" s="3" t="s">
        <v>311</v>
      </c>
      <c r="P199" s="4">
        <v>80.44</v>
      </c>
    </row>
    <row r="200" spans="1:16" x14ac:dyDescent="0.25">
      <c r="A200" s="1">
        <v>204</v>
      </c>
      <c r="B200" t="s">
        <v>117</v>
      </c>
      <c r="C200">
        <v>3118.5</v>
      </c>
      <c r="D200">
        <v>14</v>
      </c>
      <c r="E200">
        <v>0.12769867198458781</v>
      </c>
      <c r="F200" t="s">
        <v>23</v>
      </c>
      <c r="G200" t="s">
        <v>8</v>
      </c>
      <c r="O200" s="3" t="s">
        <v>247</v>
      </c>
      <c r="P200" s="4">
        <v>499.5</v>
      </c>
    </row>
    <row r="201" spans="1:16" x14ac:dyDescent="0.25">
      <c r="A201" s="1">
        <v>61</v>
      </c>
      <c r="B201" t="s">
        <v>115</v>
      </c>
      <c r="C201">
        <v>3161.71</v>
      </c>
      <c r="D201">
        <v>73</v>
      </c>
      <c r="E201">
        <v>0.12946806740432609</v>
      </c>
      <c r="F201" t="s">
        <v>14</v>
      </c>
      <c r="G201" t="s">
        <v>8</v>
      </c>
      <c r="O201" s="3" t="s">
        <v>172</v>
      </c>
      <c r="P201" s="4">
        <v>1485</v>
      </c>
    </row>
    <row r="202" spans="1:16" x14ac:dyDescent="0.25">
      <c r="A202" s="1">
        <v>261</v>
      </c>
      <c r="B202" t="s">
        <v>114</v>
      </c>
      <c r="C202">
        <v>3174.14</v>
      </c>
      <c r="D202">
        <v>19</v>
      </c>
      <c r="E202">
        <v>0.1299770603473335</v>
      </c>
      <c r="F202" t="s">
        <v>14</v>
      </c>
      <c r="G202" t="s">
        <v>8</v>
      </c>
      <c r="O202" s="3" t="s">
        <v>136</v>
      </c>
      <c r="P202" s="4">
        <v>2475</v>
      </c>
    </row>
    <row r="203" spans="1:16" x14ac:dyDescent="0.25">
      <c r="A203" s="1">
        <v>199</v>
      </c>
      <c r="B203" t="s">
        <v>113</v>
      </c>
      <c r="C203">
        <v>3192.75</v>
      </c>
      <c r="D203">
        <v>43</v>
      </c>
      <c r="E203">
        <v>0.1307391165556494</v>
      </c>
      <c r="F203" t="s">
        <v>23</v>
      </c>
      <c r="G203" t="s">
        <v>8</v>
      </c>
      <c r="O203" s="3" t="s">
        <v>51</v>
      </c>
      <c r="P203" s="4">
        <v>13198.49</v>
      </c>
    </row>
    <row r="204" spans="1:16" x14ac:dyDescent="0.25">
      <c r="A204" s="1">
        <v>144</v>
      </c>
      <c r="B204" t="s">
        <v>112</v>
      </c>
      <c r="C204">
        <v>3267</v>
      </c>
      <c r="D204">
        <v>11</v>
      </c>
      <c r="E204">
        <v>0.13377956112671099</v>
      </c>
      <c r="F204" t="s">
        <v>7</v>
      </c>
      <c r="G204" t="s">
        <v>8</v>
      </c>
      <c r="O204" s="3" t="s">
        <v>62</v>
      </c>
      <c r="P204" s="4">
        <v>9578.25</v>
      </c>
    </row>
    <row r="205" spans="1:16" x14ac:dyDescent="0.25">
      <c r="A205" s="1">
        <v>146</v>
      </c>
      <c r="B205" t="s">
        <v>111</v>
      </c>
      <c r="C205">
        <v>3276</v>
      </c>
      <c r="D205">
        <v>13</v>
      </c>
      <c r="E205">
        <v>0.13414809986259729</v>
      </c>
      <c r="F205" t="s">
        <v>95</v>
      </c>
      <c r="G205" t="s">
        <v>8</v>
      </c>
      <c r="O205" s="3" t="s">
        <v>277</v>
      </c>
      <c r="P205" s="4">
        <v>259.88</v>
      </c>
    </row>
    <row r="206" spans="1:16" x14ac:dyDescent="0.25">
      <c r="A206" s="1">
        <v>215</v>
      </c>
      <c r="B206" t="s">
        <v>110</v>
      </c>
      <c r="C206">
        <v>3341.34</v>
      </c>
      <c r="D206">
        <v>18</v>
      </c>
      <c r="E206">
        <v>0.13682369108513151</v>
      </c>
      <c r="F206" t="s">
        <v>14</v>
      </c>
      <c r="G206" t="s">
        <v>8</v>
      </c>
      <c r="O206" s="3" t="s">
        <v>296</v>
      </c>
      <c r="P206" s="4">
        <v>169.88</v>
      </c>
    </row>
    <row r="207" spans="1:16" x14ac:dyDescent="0.25">
      <c r="A207" s="1">
        <v>98</v>
      </c>
      <c r="B207" t="s">
        <v>109</v>
      </c>
      <c r="C207">
        <v>3378.46</v>
      </c>
      <c r="D207">
        <v>21</v>
      </c>
      <c r="E207">
        <v>0.13834370862692019</v>
      </c>
      <c r="F207" t="s">
        <v>14</v>
      </c>
      <c r="G207" t="s">
        <v>8</v>
      </c>
      <c r="O207" s="3" t="s">
        <v>286</v>
      </c>
      <c r="P207" s="4">
        <v>226.14</v>
      </c>
    </row>
    <row r="208" spans="1:16" x14ac:dyDescent="0.25">
      <c r="A208" s="1">
        <v>119</v>
      </c>
      <c r="B208" t="s">
        <v>108</v>
      </c>
      <c r="C208">
        <v>3409.27</v>
      </c>
      <c r="D208">
        <v>29</v>
      </c>
      <c r="E208">
        <v>0.1396053395661041</v>
      </c>
      <c r="F208" t="s">
        <v>14</v>
      </c>
      <c r="G208" t="s">
        <v>8</v>
      </c>
      <c r="O208" s="3" t="s">
        <v>313</v>
      </c>
      <c r="P208" s="4">
        <v>75.38</v>
      </c>
    </row>
    <row r="209" spans="1:16" x14ac:dyDescent="0.25">
      <c r="A209" s="1">
        <v>298</v>
      </c>
      <c r="B209" t="s">
        <v>107</v>
      </c>
      <c r="C209">
        <v>3508.27</v>
      </c>
      <c r="D209">
        <v>21</v>
      </c>
      <c r="E209">
        <v>0.14365926566085291</v>
      </c>
      <c r="F209" t="s">
        <v>14</v>
      </c>
      <c r="G209" t="s">
        <v>8</v>
      </c>
      <c r="O209" s="3" t="s">
        <v>299</v>
      </c>
      <c r="P209" s="4">
        <v>150.75</v>
      </c>
    </row>
    <row r="210" spans="1:16" x14ac:dyDescent="0.25">
      <c r="A210" s="1">
        <v>274</v>
      </c>
      <c r="B210" t="s">
        <v>106</v>
      </c>
      <c r="C210">
        <v>3539.34</v>
      </c>
      <c r="D210">
        <v>22</v>
      </c>
      <c r="E210">
        <v>0.14493154327462909</v>
      </c>
      <c r="F210" t="s">
        <v>14</v>
      </c>
      <c r="G210" t="s">
        <v>8</v>
      </c>
      <c r="O210" s="3" t="s">
        <v>11</v>
      </c>
      <c r="P210" s="4">
        <v>133650</v>
      </c>
    </row>
    <row r="211" spans="1:16" x14ac:dyDescent="0.25">
      <c r="A211" s="1">
        <v>169</v>
      </c>
      <c r="B211" t="s">
        <v>105</v>
      </c>
      <c r="C211">
        <v>3712.59</v>
      </c>
      <c r="D211">
        <v>20</v>
      </c>
      <c r="E211">
        <v>0.1520259139404396</v>
      </c>
      <c r="F211" t="s">
        <v>14</v>
      </c>
      <c r="G211" t="s">
        <v>8</v>
      </c>
      <c r="O211" s="3" t="s">
        <v>302</v>
      </c>
      <c r="P211" s="4">
        <v>117.56</v>
      </c>
    </row>
    <row r="212" spans="1:16" x14ac:dyDescent="0.25">
      <c r="A212" s="1">
        <v>29</v>
      </c>
      <c r="B212" t="s">
        <v>104</v>
      </c>
      <c r="C212">
        <v>3786.83</v>
      </c>
      <c r="D212">
        <v>36</v>
      </c>
      <c r="E212">
        <v>0.15506594902401691</v>
      </c>
      <c r="F212" t="s">
        <v>23</v>
      </c>
      <c r="G212" t="s">
        <v>8</v>
      </c>
      <c r="O212" s="3" t="s">
        <v>260</v>
      </c>
      <c r="P212" s="4">
        <v>389.4</v>
      </c>
    </row>
    <row r="213" spans="1:16" x14ac:dyDescent="0.25">
      <c r="A213" s="1">
        <v>28</v>
      </c>
      <c r="B213" t="s">
        <v>103</v>
      </c>
      <c r="C213">
        <v>3867.25</v>
      </c>
      <c r="D213">
        <v>25</v>
      </c>
      <c r="E213">
        <v>0.15835904737290271</v>
      </c>
      <c r="F213" t="s">
        <v>14</v>
      </c>
      <c r="G213" t="s">
        <v>8</v>
      </c>
      <c r="O213" s="3" t="s">
        <v>9</v>
      </c>
      <c r="P213" s="4">
        <v>176899.8</v>
      </c>
    </row>
    <row r="214" spans="1:16" x14ac:dyDescent="0.25">
      <c r="A214" s="1">
        <v>153</v>
      </c>
      <c r="B214" t="s">
        <v>102</v>
      </c>
      <c r="C214">
        <v>4083.85</v>
      </c>
      <c r="D214">
        <v>22</v>
      </c>
      <c r="E214">
        <v>0.167228546283232</v>
      </c>
      <c r="F214" t="s">
        <v>14</v>
      </c>
      <c r="G214" t="s">
        <v>8</v>
      </c>
      <c r="O214" s="3" t="s">
        <v>47</v>
      </c>
      <c r="P214" s="4">
        <v>15828.6</v>
      </c>
    </row>
    <row r="215" spans="1:16" x14ac:dyDescent="0.25">
      <c r="A215" s="1">
        <v>30</v>
      </c>
      <c r="B215" t="s">
        <v>101</v>
      </c>
      <c r="C215">
        <v>4102.3100000000004</v>
      </c>
      <c r="D215">
        <v>17</v>
      </c>
      <c r="E215">
        <v>0.16798446017928309</v>
      </c>
      <c r="F215" t="s">
        <v>23</v>
      </c>
      <c r="G215" t="s">
        <v>8</v>
      </c>
      <c r="O215" s="3" t="s">
        <v>109</v>
      </c>
      <c r="P215" s="4">
        <v>3378.46</v>
      </c>
    </row>
    <row r="216" spans="1:16" x14ac:dyDescent="0.25">
      <c r="A216" s="1">
        <v>297</v>
      </c>
      <c r="B216" t="s">
        <v>100</v>
      </c>
      <c r="C216">
        <v>4127.01</v>
      </c>
      <c r="D216">
        <v>29</v>
      </c>
      <c r="E216">
        <v>0.1689958942655487</v>
      </c>
      <c r="F216" t="s">
        <v>23</v>
      </c>
      <c r="G216" t="s">
        <v>8</v>
      </c>
      <c r="O216" s="3" t="s">
        <v>314</v>
      </c>
      <c r="P216" s="4">
        <v>68.06</v>
      </c>
    </row>
    <row r="217" spans="1:16" x14ac:dyDescent="0.25">
      <c r="A217" s="1">
        <v>133</v>
      </c>
      <c r="B217" t="s">
        <v>99</v>
      </c>
      <c r="C217">
        <v>4219.84</v>
      </c>
      <c r="D217">
        <v>22</v>
      </c>
      <c r="E217">
        <v>0.17279716658247329</v>
      </c>
      <c r="F217" t="s">
        <v>14</v>
      </c>
      <c r="G217" t="s">
        <v>8</v>
      </c>
      <c r="O217" s="3" t="s">
        <v>85</v>
      </c>
      <c r="P217" s="4">
        <v>6552.73</v>
      </c>
    </row>
    <row r="218" spans="1:16" x14ac:dyDescent="0.25">
      <c r="A218" s="1">
        <v>300</v>
      </c>
      <c r="B218" t="s">
        <v>98</v>
      </c>
      <c r="C218">
        <v>4294.09</v>
      </c>
      <c r="D218">
        <v>30</v>
      </c>
      <c r="E218">
        <v>0.17583761115353491</v>
      </c>
      <c r="F218" t="s">
        <v>14</v>
      </c>
      <c r="G218" t="s">
        <v>8</v>
      </c>
      <c r="O218" s="3" t="s">
        <v>269</v>
      </c>
      <c r="P218" s="4">
        <v>297</v>
      </c>
    </row>
    <row r="219" spans="1:16" x14ac:dyDescent="0.25">
      <c r="A219" s="1">
        <v>26</v>
      </c>
      <c r="B219" t="s">
        <v>97</v>
      </c>
      <c r="C219">
        <v>4844.7500000000018</v>
      </c>
      <c r="D219">
        <v>29</v>
      </c>
      <c r="E219">
        <v>0.19838644896499341</v>
      </c>
      <c r="F219" t="s">
        <v>14</v>
      </c>
      <c r="G219" t="s">
        <v>8</v>
      </c>
      <c r="O219" s="3" t="s">
        <v>187</v>
      </c>
      <c r="P219" s="4">
        <v>1175.72</v>
      </c>
    </row>
    <row r="220" spans="1:16" x14ac:dyDescent="0.25">
      <c r="A220" s="1">
        <v>198</v>
      </c>
      <c r="B220" t="s">
        <v>96</v>
      </c>
      <c r="C220">
        <v>5049</v>
      </c>
      <c r="D220">
        <v>17</v>
      </c>
      <c r="E220">
        <v>0.2067502308321898</v>
      </c>
      <c r="F220" t="s">
        <v>23</v>
      </c>
      <c r="G220" t="s">
        <v>8</v>
      </c>
      <c r="O220" s="3" t="s">
        <v>27</v>
      </c>
      <c r="P220" s="4">
        <v>32119.72</v>
      </c>
    </row>
    <row r="221" spans="1:16" x14ac:dyDescent="0.25">
      <c r="A221" s="1">
        <v>99</v>
      </c>
      <c r="B221" t="s">
        <v>94</v>
      </c>
      <c r="C221">
        <v>5355</v>
      </c>
      <c r="D221">
        <v>5</v>
      </c>
      <c r="E221">
        <v>0.21928054785232251</v>
      </c>
      <c r="F221" t="s">
        <v>95</v>
      </c>
      <c r="G221" t="s">
        <v>8</v>
      </c>
      <c r="O221" s="3" t="s">
        <v>244</v>
      </c>
      <c r="P221" s="4">
        <v>556.89</v>
      </c>
    </row>
    <row r="222" spans="1:16" x14ac:dyDescent="0.25">
      <c r="A222" s="1">
        <v>180</v>
      </c>
      <c r="B222" t="s">
        <v>93</v>
      </c>
      <c r="C222">
        <v>5513.1299999999992</v>
      </c>
      <c r="D222">
        <v>27</v>
      </c>
      <c r="E222">
        <v>0.225755773441844</v>
      </c>
      <c r="F222" t="s">
        <v>14</v>
      </c>
      <c r="G222" t="s">
        <v>8</v>
      </c>
      <c r="O222" s="3" t="s">
        <v>131</v>
      </c>
      <c r="P222" s="4">
        <v>2673</v>
      </c>
    </row>
    <row r="223" spans="1:16" x14ac:dyDescent="0.25">
      <c r="A223" s="1">
        <v>192</v>
      </c>
      <c r="B223" t="s">
        <v>92</v>
      </c>
      <c r="C223">
        <v>5574.9400000000014</v>
      </c>
      <c r="D223">
        <v>32</v>
      </c>
      <c r="E223">
        <v>0.22828681558241401</v>
      </c>
      <c r="F223" t="s">
        <v>14</v>
      </c>
      <c r="G223" t="s">
        <v>8</v>
      </c>
      <c r="O223" s="3" t="s">
        <v>179</v>
      </c>
      <c r="P223" s="4">
        <v>1287.04</v>
      </c>
    </row>
    <row r="224" spans="1:16" x14ac:dyDescent="0.25">
      <c r="A224" s="1">
        <v>157</v>
      </c>
      <c r="B224" t="s">
        <v>91</v>
      </c>
      <c r="C224">
        <v>5630.6599999999989</v>
      </c>
      <c r="D224">
        <v>14</v>
      </c>
      <c r="E224">
        <v>0.23056847984503409</v>
      </c>
      <c r="F224" t="s">
        <v>14</v>
      </c>
      <c r="G224" t="s">
        <v>8</v>
      </c>
      <c r="O224" s="3" t="s">
        <v>145</v>
      </c>
      <c r="P224" s="4">
        <v>2258.4899999999998</v>
      </c>
    </row>
    <row r="225" spans="1:16" x14ac:dyDescent="0.25">
      <c r="A225" s="1">
        <v>287</v>
      </c>
      <c r="B225" t="s">
        <v>90</v>
      </c>
      <c r="C225">
        <v>5760.48</v>
      </c>
      <c r="D225">
        <v>49</v>
      </c>
      <c r="E225">
        <v>0.23588444636645131</v>
      </c>
      <c r="F225" t="s">
        <v>23</v>
      </c>
      <c r="G225" t="s">
        <v>8</v>
      </c>
      <c r="O225" s="3" t="s">
        <v>35</v>
      </c>
      <c r="P225" s="4">
        <v>23259.23</v>
      </c>
    </row>
    <row r="226" spans="1:16" x14ac:dyDescent="0.25">
      <c r="A226" s="1">
        <v>212</v>
      </c>
      <c r="B226" t="s">
        <v>89</v>
      </c>
      <c r="C226">
        <v>5785.45</v>
      </c>
      <c r="D226">
        <v>55</v>
      </c>
      <c r="E226">
        <v>0.23690693661479351</v>
      </c>
      <c r="F226" t="s">
        <v>23</v>
      </c>
      <c r="G226" t="s">
        <v>8</v>
      </c>
      <c r="O226" s="3" t="s">
        <v>46</v>
      </c>
      <c r="P226" s="4">
        <v>16935.580000000002</v>
      </c>
    </row>
    <row r="227" spans="1:16" x14ac:dyDescent="0.25">
      <c r="A227" s="1">
        <v>265</v>
      </c>
      <c r="B227" t="s">
        <v>88</v>
      </c>
      <c r="C227">
        <v>6107.1799999999976</v>
      </c>
      <c r="D227">
        <v>47</v>
      </c>
      <c r="E227">
        <v>0.25008137744775838</v>
      </c>
      <c r="F227" t="s">
        <v>14</v>
      </c>
      <c r="G227" t="s">
        <v>8</v>
      </c>
      <c r="O227" s="3" t="s">
        <v>194</v>
      </c>
      <c r="P227" s="4">
        <v>1113.75</v>
      </c>
    </row>
    <row r="228" spans="1:16" x14ac:dyDescent="0.25">
      <c r="A228" s="1">
        <v>106</v>
      </c>
      <c r="B228" t="s">
        <v>87</v>
      </c>
      <c r="C228">
        <v>6410.25</v>
      </c>
      <c r="D228">
        <v>37</v>
      </c>
      <c r="E228">
        <v>0.26249171463498611</v>
      </c>
      <c r="F228" t="s">
        <v>14</v>
      </c>
      <c r="G228" t="s">
        <v>8</v>
      </c>
      <c r="O228" s="3" t="s">
        <v>139</v>
      </c>
      <c r="P228" s="4">
        <v>2351.25</v>
      </c>
    </row>
    <row r="229" spans="1:16" x14ac:dyDescent="0.25">
      <c r="A229" s="1">
        <v>103</v>
      </c>
      <c r="B229" t="s">
        <v>86</v>
      </c>
      <c r="C229">
        <v>6515.3500000000022</v>
      </c>
      <c r="D229">
        <v>39</v>
      </c>
      <c r="E229">
        <v>0.26679542809516898</v>
      </c>
      <c r="F229" t="s">
        <v>14</v>
      </c>
      <c r="G229" t="s">
        <v>8</v>
      </c>
      <c r="O229" s="3" t="s">
        <v>214</v>
      </c>
      <c r="P229" s="4">
        <v>866.25</v>
      </c>
    </row>
    <row r="230" spans="1:16" x14ac:dyDescent="0.25">
      <c r="A230" s="1">
        <v>302</v>
      </c>
      <c r="B230" t="s">
        <v>85</v>
      </c>
      <c r="C230">
        <v>6552.73</v>
      </c>
      <c r="D230">
        <v>35</v>
      </c>
      <c r="E230">
        <v>0.2683260923115498</v>
      </c>
      <c r="F230" t="s">
        <v>14</v>
      </c>
      <c r="G230" t="s">
        <v>8</v>
      </c>
      <c r="O230" s="3" t="s">
        <v>116</v>
      </c>
      <c r="P230" s="4">
        <v>3118.5</v>
      </c>
    </row>
    <row r="231" spans="1:16" x14ac:dyDescent="0.25">
      <c r="A231" s="1">
        <v>239</v>
      </c>
      <c r="B231" t="s">
        <v>84</v>
      </c>
      <c r="C231">
        <v>6682.5</v>
      </c>
      <c r="D231">
        <v>30</v>
      </c>
      <c r="E231">
        <v>0.27364001139554528</v>
      </c>
      <c r="F231" t="s">
        <v>14</v>
      </c>
      <c r="G231" t="s">
        <v>8</v>
      </c>
      <c r="O231" s="3" t="s">
        <v>283</v>
      </c>
      <c r="P231" s="4">
        <v>235.13</v>
      </c>
    </row>
    <row r="232" spans="1:16" x14ac:dyDescent="0.25">
      <c r="A232" s="1">
        <v>254</v>
      </c>
      <c r="B232" t="s">
        <v>83</v>
      </c>
      <c r="C232">
        <v>7004.3399999999974</v>
      </c>
      <c r="D232">
        <v>34</v>
      </c>
      <c r="E232">
        <v>0.28681895659083773</v>
      </c>
      <c r="F232" t="s">
        <v>14</v>
      </c>
      <c r="G232" t="s">
        <v>8</v>
      </c>
      <c r="O232" s="3" t="s">
        <v>21</v>
      </c>
      <c r="P232" s="4">
        <v>43022.400000000009</v>
      </c>
    </row>
    <row r="233" spans="1:16" x14ac:dyDescent="0.25">
      <c r="A233" s="1">
        <v>137</v>
      </c>
      <c r="B233" t="s">
        <v>82</v>
      </c>
      <c r="C233">
        <v>7103.25</v>
      </c>
      <c r="D233">
        <v>41</v>
      </c>
      <c r="E233">
        <v>0.2908691972982278</v>
      </c>
      <c r="F233" t="s">
        <v>14</v>
      </c>
      <c r="G233" t="s">
        <v>8</v>
      </c>
      <c r="O233" s="3" t="s">
        <v>83</v>
      </c>
      <c r="P233" s="4">
        <v>7004.3399999999974</v>
      </c>
    </row>
    <row r="234" spans="1:16" x14ac:dyDescent="0.25">
      <c r="A234" s="1">
        <v>165</v>
      </c>
      <c r="B234" t="s">
        <v>81</v>
      </c>
      <c r="C234">
        <v>7276.7099999999991</v>
      </c>
      <c r="D234">
        <v>90</v>
      </c>
      <c r="E234">
        <v>0.29797216720120878</v>
      </c>
      <c r="F234" t="s">
        <v>14</v>
      </c>
      <c r="G234" t="s">
        <v>8</v>
      </c>
      <c r="O234" s="3" t="s">
        <v>40</v>
      </c>
      <c r="P234" s="4">
        <v>17759.330000000002</v>
      </c>
    </row>
    <row r="235" spans="1:16" x14ac:dyDescent="0.25">
      <c r="A235" s="1">
        <v>136</v>
      </c>
      <c r="B235" t="s">
        <v>80</v>
      </c>
      <c r="C235">
        <v>7288.75</v>
      </c>
      <c r="D235">
        <v>62</v>
      </c>
      <c r="E235">
        <v>0.29846519013232792</v>
      </c>
      <c r="F235" t="s">
        <v>23</v>
      </c>
      <c r="G235" t="s">
        <v>8</v>
      </c>
      <c r="O235" s="3" t="s">
        <v>169</v>
      </c>
      <c r="P235" s="4">
        <v>1559.21</v>
      </c>
    </row>
    <row r="236" spans="1:16" x14ac:dyDescent="0.25">
      <c r="A236" s="1">
        <v>206</v>
      </c>
      <c r="B236" t="s">
        <v>79</v>
      </c>
      <c r="C236">
        <v>7351.02</v>
      </c>
      <c r="D236">
        <v>54</v>
      </c>
      <c r="E236">
        <v>0.30101506869717642</v>
      </c>
      <c r="F236" t="s">
        <v>14</v>
      </c>
      <c r="G236" t="s">
        <v>8</v>
      </c>
      <c r="O236" s="3" t="s">
        <v>168</v>
      </c>
      <c r="P236" s="4">
        <v>1559.25</v>
      </c>
    </row>
    <row r="237" spans="1:16" x14ac:dyDescent="0.25">
      <c r="A237" s="1">
        <v>299</v>
      </c>
      <c r="B237" t="s">
        <v>78</v>
      </c>
      <c r="C237">
        <v>7722</v>
      </c>
      <c r="D237">
        <v>26</v>
      </c>
      <c r="E237">
        <v>0.31620623539040787</v>
      </c>
      <c r="F237" t="s">
        <v>7</v>
      </c>
      <c r="G237" t="s">
        <v>8</v>
      </c>
      <c r="O237" s="3" t="s">
        <v>43</v>
      </c>
      <c r="P237" s="4">
        <v>17523</v>
      </c>
    </row>
    <row r="238" spans="1:16" x14ac:dyDescent="0.25">
      <c r="A238" s="1">
        <v>174</v>
      </c>
      <c r="B238" t="s">
        <v>77</v>
      </c>
      <c r="C238">
        <v>7759.27</v>
      </c>
      <c r="D238">
        <v>41</v>
      </c>
      <c r="E238">
        <v>0.31773239524446129</v>
      </c>
      <c r="F238" t="s">
        <v>14</v>
      </c>
      <c r="G238" t="s">
        <v>8</v>
      </c>
      <c r="O238" s="3" t="s">
        <v>239</v>
      </c>
      <c r="P238" s="4">
        <v>569.24</v>
      </c>
    </row>
    <row r="239" spans="1:16" x14ac:dyDescent="0.25">
      <c r="A239" s="1">
        <v>217</v>
      </c>
      <c r="B239" t="s">
        <v>76</v>
      </c>
      <c r="C239">
        <v>7796.25</v>
      </c>
      <c r="D239">
        <v>35</v>
      </c>
      <c r="E239">
        <v>0.31924667996146949</v>
      </c>
      <c r="F239" t="s">
        <v>23</v>
      </c>
      <c r="G239" t="s">
        <v>8</v>
      </c>
      <c r="O239" s="3" t="s">
        <v>291</v>
      </c>
      <c r="P239" s="4">
        <v>200.25</v>
      </c>
    </row>
    <row r="240" spans="1:16" x14ac:dyDescent="0.25">
      <c r="A240" s="1">
        <v>110</v>
      </c>
      <c r="B240" t="s">
        <v>75</v>
      </c>
      <c r="C240">
        <v>8118</v>
      </c>
      <c r="D240">
        <v>41</v>
      </c>
      <c r="E240">
        <v>0.33242193976940321</v>
      </c>
      <c r="F240" t="s">
        <v>14</v>
      </c>
      <c r="G240" t="s">
        <v>8</v>
      </c>
      <c r="O240" s="3" t="s">
        <v>71</v>
      </c>
      <c r="P240" s="4">
        <v>8662.619999999999</v>
      </c>
    </row>
    <row r="241" spans="1:16" x14ac:dyDescent="0.25">
      <c r="A241" s="1">
        <v>135</v>
      </c>
      <c r="B241" t="s">
        <v>74</v>
      </c>
      <c r="C241">
        <v>8185.9600000000019</v>
      </c>
      <c r="D241">
        <v>49</v>
      </c>
      <c r="E241">
        <v>0.33520481671282881</v>
      </c>
      <c r="F241" t="s">
        <v>14</v>
      </c>
      <c r="G241" t="s">
        <v>8</v>
      </c>
      <c r="O241" s="3" t="s">
        <v>176</v>
      </c>
      <c r="P241" s="4">
        <v>1392.18</v>
      </c>
    </row>
    <row r="242" spans="1:16" x14ac:dyDescent="0.25">
      <c r="A242" s="1">
        <v>218</v>
      </c>
      <c r="B242" t="s">
        <v>73</v>
      </c>
      <c r="C242">
        <v>8229.239999999998</v>
      </c>
      <c r="D242">
        <v>70</v>
      </c>
      <c r="E242">
        <v>0.33697707854495718</v>
      </c>
      <c r="F242" t="s">
        <v>23</v>
      </c>
      <c r="G242" t="s">
        <v>8</v>
      </c>
      <c r="O242" s="3" t="s">
        <v>22</v>
      </c>
      <c r="P242" s="4">
        <v>40219.22</v>
      </c>
    </row>
    <row r="243" spans="1:16" x14ac:dyDescent="0.25">
      <c r="A243" s="1">
        <v>219</v>
      </c>
      <c r="B243" t="s">
        <v>72</v>
      </c>
      <c r="C243">
        <v>8575.9699999999993</v>
      </c>
      <c r="D243">
        <v>21</v>
      </c>
      <c r="E243">
        <v>0.35117523808871742</v>
      </c>
      <c r="F243" t="s">
        <v>14</v>
      </c>
      <c r="G243" t="s">
        <v>8</v>
      </c>
      <c r="O243" s="3" t="s">
        <v>94</v>
      </c>
      <c r="P243" s="4">
        <v>5355</v>
      </c>
    </row>
    <row r="244" spans="1:16" x14ac:dyDescent="0.25">
      <c r="A244" s="1">
        <v>158</v>
      </c>
      <c r="B244" t="s">
        <v>71</v>
      </c>
      <c r="C244">
        <v>8662.619999999999</v>
      </c>
      <c r="D244">
        <v>28</v>
      </c>
      <c r="E244">
        <v>0.35472344714033338</v>
      </c>
      <c r="F244" t="s">
        <v>23</v>
      </c>
      <c r="G244" t="s">
        <v>8</v>
      </c>
      <c r="O244" s="3" t="s">
        <v>122</v>
      </c>
      <c r="P244" s="4">
        <v>2866.5</v>
      </c>
    </row>
    <row r="245" spans="1:16" x14ac:dyDescent="0.25">
      <c r="A245" s="1">
        <v>193</v>
      </c>
      <c r="B245" t="s">
        <v>70</v>
      </c>
      <c r="C245">
        <v>8712</v>
      </c>
      <c r="D245">
        <v>22</v>
      </c>
      <c r="E245">
        <v>0.3567454963378961</v>
      </c>
      <c r="F245" t="s">
        <v>23</v>
      </c>
      <c r="G245" t="s">
        <v>8</v>
      </c>
      <c r="O245" s="3" t="s">
        <v>25</v>
      </c>
      <c r="P245" s="4">
        <v>38115</v>
      </c>
    </row>
    <row r="246" spans="1:16" x14ac:dyDescent="0.25">
      <c r="A246" s="1">
        <v>195</v>
      </c>
      <c r="B246" t="s">
        <v>69</v>
      </c>
      <c r="C246">
        <v>9132.75</v>
      </c>
      <c r="D246">
        <v>41</v>
      </c>
      <c r="E246">
        <v>0.37397468224057862</v>
      </c>
      <c r="F246" t="s">
        <v>14</v>
      </c>
      <c r="G246" t="s">
        <v>8</v>
      </c>
      <c r="O246" s="3" t="s">
        <v>58</v>
      </c>
      <c r="P246" s="4">
        <v>10659</v>
      </c>
    </row>
    <row r="247" spans="1:16" x14ac:dyDescent="0.25">
      <c r="A247" s="1">
        <v>194</v>
      </c>
      <c r="B247" t="s">
        <v>68</v>
      </c>
      <c r="C247">
        <v>9188.3099999999977</v>
      </c>
      <c r="D247">
        <v>55</v>
      </c>
      <c r="E247">
        <v>0.3762497947034496</v>
      </c>
      <c r="F247" t="s">
        <v>14</v>
      </c>
      <c r="G247" t="s">
        <v>8</v>
      </c>
      <c r="O247" s="3" t="s">
        <v>220</v>
      </c>
      <c r="P247" s="4">
        <v>749.25</v>
      </c>
    </row>
    <row r="248" spans="1:16" x14ac:dyDescent="0.25">
      <c r="A248" s="1">
        <v>250</v>
      </c>
      <c r="B248" t="s">
        <v>67</v>
      </c>
      <c r="C248">
        <v>9256.81</v>
      </c>
      <c r="D248">
        <v>68</v>
      </c>
      <c r="E248">
        <v>0.37905478397102838</v>
      </c>
      <c r="F248" t="s">
        <v>23</v>
      </c>
      <c r="G248" t="s">
        <v>8</v>
      </c>
      <c r="O248" s="3" t="s">
        <v>107</v>
      </c>
      <c r="P248" s="4">
        <v>3508.27</v>
      </c>
    </row>
    <row r="249" spans="1:16" x14ac:dyDescent="0.25">
      <c r="A249" s="1">
        <v>301</v>
      </c>
      <c r="B249" t="s">
        <v>66</v>
      </c>
      <c r="C249">
        <v>9345.5999999999985</v>
      </c>
      <c r="D249">
        <v>24</v>
      </c>
      <c r="E249">
        <v>0.38269062334428849</v>
      </c>
      <c r="F249" t="s">
        <v>7</v>
      </c>
      <c r="G249" t="s">
        <v>8</v>
      </c>
      <c r="O249" s="3" t="s">
        <v>121</v>
      </c>
      <c r="P249" s="4">
        <v>3093.8</v>
      </c>
    </row>
    <row r="250" spans="1:16" x14ac:dyDescent="0.25">
      <c r="A250" s="1">
        <v>107</v>
      </c>
      <c r="B250" t="s">
        <v>65</v>
      </c>
      <c r="C250">
        <v>9361.9100000000035</v>
      </c>
      <c r="D250">
        <v>89</v>
      </c>
      <c r="E250">
        <v>0.38335849743121142</v>
      </c>
      <c r="F250" t="s">
        <v>23</v>
      </c>
      <c r="G250" t="s">
        <v>8</v>
      </c>
      <c r="O250" s="3" t="s">
        <v>268</v>
      </c>
      <c r="P250" s="4">
        <v>297</v>
      </c>
    </row>
    <row r="251" spans="1:16" x14ac:dyDescent="0.25">
      <c r="A251" s="1">
        <v>293</v>
      </c>
      <c r="B251" t="s">
        <v>64</v>
      </c>
      <c r="C251">
        <v>9518.4399999999969</v>
      </c>
      <c r="D251">
        <v>67</v>
      </c>
      <c r="E251">
        <v>0.38976820502324178</v>
      </c>
      <c r="F251" t="s">
        <v>14</v>
      </c>
      <c r="G251" t="s">
        <v>8</v>
      </c>
      <c r="O251" s="3" t="s">
        <v>6</v>
      </c>
      <c r="P251" s="4">
        <v>182490</v>
      </c>
    </row>
    <row r="252" spans="1:16" x14ac:dyDescent="0.25">
      <c r="A252" s="1">
        <v>186</v>
      </c>
      <c r="B252" t="s">
        <v>63</v>
      </c>
      <c r="C252">
        <v>9522.3799999999956</v>
      </c>
      <c r="D252">
        <v>81</v>
      </c>
      <c r="E252">
        <v>0.38992954309206312</v>
      </c>
      <c r="F252" t="s">
        <v>23</v>
      </c>
      <c r="G252" t="s">
        <v>8</v>
      </c>
      <c r="O252" s="3" t="s">
        <v>159</v>
      </c>
      <c r="P252" s="4">
        <v>1998</v>
      </c>
    </row>
    <row r="253" spans="1:16" x14ac:dyDescent="0.25">
      <c r="A253" s="1">
        <v>267</v>
      </c>
      <c r="B253" t="s">
        <v>62</v>
      </c>
      <c r="C253">
        <v>9578.25</v>
      </c>
      <c r="D253">
        <v>43</v>
      </c>
      <c r="E253">
        <v>0.39221734966694832</v>
      </c>
      <c r="F253" t="s">
        <v>14</v>
      </c>
      <c r="G253" t="s">
        <v>8</v>
      </c>
      <c r="O253" s="3" t="s">
        <v>199</v>
      </c>
      <c r="P253" s="4">
        <v>1071</v>
      </c>
    </row>
    <row r="254" spans="1:16" x14ac:dyDescent="0.25">
      <c r="A254" s="1">
        <v>191</v>
      </c>
      <c r="B254" t="s">
        <v>61</v>
      </c>
      <c r="C254">
        <v>9603</v>
      </c>
      <c r="D254">
        <v>194</v>
      </c>
      <c r="E254">
        <v>0.39323083119063551</v>
      </c>
      <c r="F254" t="s">
        <v>23</v>
      </c>
      <c r="G254" t="s">
        <v>8</v>
      </c>
      <c r="O254" s="3" t="s">
        <v>54</v>
      </c>
      <c r="P254" s="4">
        <v>11576.67</v>
      </c>
    </row>
    <row r="255" spans="1:16" x14ac:dyDescent="0.25">
      <c r="A255" s="1">
        <v>245</v>
      </c>
      <c r="B255" t="s">
        <v>60</v>
      </c>
      <c r="C255">
        <v>9900</v>
      </c>
      <c r="D255">
        <v>20</v>
      </c>
      <c r="E255">
        <v>0.40539260947488193</v>
      </c>
      <c r="F255" t="s">
        <v>7</v>
      </c>
      <c r="G255" t="s">
        <v>8</v>
      </c>
      <c r="O255" s="3" t="s">
        <v>108</v>
      </c>
      <c r="P255" s="4">
        <v>3409.27</v>
      </c>
    </row>
    <row r="256" spans="1:16" x14ac:dyDescent="0.25">
      <c r="A256" s="1">
        <v>278</v>
      </c>
      <c r="B256" t="s">
        <v>59</v>
      </c>
      <c r="C256">
        <v>10234.290000000001</v>
      </c>
      <c r="D256">
        <v>66</v>
      </c>
      <c r="E256">
        <v>0.41908136658815048</v>
      </c>
      <c r="F256" t="s">
        <v>14</v>
      </c>
      <c r="G256" t="s">
        <v>8</v>
      </c>
      <c r="O256" s="3" t="s">
        <v>147</v>
      </c>
      <c r="P256" s="4">
        <v>2252.25</v>
      </c>
    </row>
    <row r="257" spans="1:16" x14ac:dyDescent="0.25">
      <c r="A257" s="1">
        <v>269</v>
      </c>
      <c r="B257" t="s">
        <v>58</v>
      </c>
      <c r="C257">
        <v>10659</v>
      </c>
      <c r="D257">
        <v>17</v>
      </c>
      <c r="E257">
        <v>0.43647270953462292</v>
      </c>
      <c r="F257" t="s">
        <v>7</v>
      </c>
      <c r="G257" t="s">
        <v>8</v>
      </c>
      <c r="O257" s="3" t="s">
        <v>123</v>
      </c>
      <c r="P257" s="4">
        <v>2846.2</v>
      </c>
    </row>
    <row r="258" spans="1:16" x14ac:dyDescent="0.25">
      <c r="A258" s="1">
        <v>241</v>
      </c>
      <c r="B258" t="s">
        <v>57</v>
      </c>
      <c r="C258">
        <v>10672.2</v>
      </c>
      <c r="D258">
        <v>33</v>
      </c>
      <c r="E258">
        <v>0.4370132330139227</v>
      </c>
      <c r="F258" t="s">
        <v>7</v>
      </c>
      <c r="G258" t="s">
        <v>8</v>
      </c>
      <c r="O258" s="3" t="s">
        <v>119</v>
      </c>
      <c r="P258" s="4">
        <v>3093.8</v>
      </c>
    </row>
    <row r="259" spans="1:16" x14ac:dyDescent="0.25">
      <c r="A259" s="1">
        <v>148</v>
      </c>
      <c r="B259" t="s">
        <v>56</v>
      </c>
      <c r="C259">
        <v>10995.6</v>
      </c>
      <c r="D259">
        <v>34</v>
      </c>
      <c r="E259">
        <v>0.45025605825676868</v>
      </c>
      <c r="F259" t="s">
        <v>7</v>
      </c>
      <c r="G259" t="s">
        <v>8</v>
      </c>
      <c r="O259" s="3" t="s">
        <v>20</v>
      </c>
      <c r="P259" s="4">
        <v>48186.600000000013</v>
      </c>
    </row>
    <row r="260" spans="1:16" x14ac:dyDescent="0.25">
      <c r="A260" s="1">
        <v>151</v>
      </c>
      <c r="B260" t="s">
        <v>55</v>
      </c>
      <c r="C260">
        <v>11508.62</v>
      </c>
      <c r="D260">
        <v>60</v>
      </c>
      <c r="E260">
        <v>0.47126358517725409</v>
      </c>
      <c r="F260" t="s">
        <v>14</v>
      </c>
      <c r="G260" t="s">
        <v>8</v>
      </c>
      <c r="O260" s="3" t="s">
        <v>87</v>
      </c>
      <c r="P260" s="4">
        <v>6410.25</v>
      </c>
    </row>
    <row r="261" spans="1:16" x14ac:dyDescent="0.25">
      <c r="A261" s="1">
        <v>201</v>
      </c>
      <c r="B261" t="s">
        <v>54</v>
      </c>
      <c r="C261">
        <v>11576.67</v>
      </c>
      <c r="D261">
        <v>81</v>
      </c>
      <c r="E261">
        <v>0.47405014750803831</v>
      </c>
      <c r="F261" t="s">
        <v>14</v>
      </c>
      <c r="G261" t="s">
        <v>8</v>
      </c>
      <c r="O261" s="3" t="s">
        <v>74</v>
      </c>
      <c r="P261" s="4">
        <v>8185.9600000000019</v>
      </c>
    </row>
    <row r="262" spans="1:16" x14ac:dyDescent="0.25">
      <c r="A262" s="1">
        <v>227</v>
      </c>
      <c r="B262" t="s">
        <v>53</v>
      </c>
      <c r="C262">
        <v>12771</v>
      </c>
      <c r="D262">
        <v>43</v>
      </c>
      <c r="E262">
        <v>0.52295646622259773</v>
      </c>
      <c r="F262" t="s">
        <v>7</v>
      </c>
      <c r="G262" t="s">
        <v>8</v>
      </c>
      <c r="O262" s="3" t="s">
        <v>106</v>
      </c>
      <c r="P262" s="4">
        <v>3539.34</v>
      </c>
    </row>
    <row r="263" spans="1:16" x14ac:dyDescent="0.25">
      <c r="A263" s="1">
        <v>216</v>
      </c>
      <c r="B263" t="s">
        <v>52</v>
      </c>
      <c r="C263">
        <v>12994.07</v>
      </c>
      <c r="D263">
        <v>70</v>
      </c>
      <c r="E263">
        <v>0.53209090353528055</v>
      </c>
      <c r="F263" t="s">
        <v>14</v>
      </c>
      <c r="G263" t="s">
        <v>8</v>
      </c>
      <c r="O263" s="3" t="s">
        <v>190</v>
      </c>
      <c r="P263" s="4">
        <v>1144.68</v>
      </c>
    </row>
    <row r="264" spans="1:16" x14ac:dyDescent="0.25">
      <c r="A264" s="1">
        <v>205</v>
      </c>
      <c r="B264" t="s">
        <v>51</v>
      </c>
      <c r="C264">
        <v>13198.49</v>
      </c>
      <c r="D264">
        <v>237</v>
      </c>
      <c r="E264">
        <v>0.54046164668971042</v>
      </c>
      <c r="F264" t="s">
        <v>23</v>
      </c>
      <c r="G264" t="s">
        <v>8</v>
      </c>
      <c r="O264" s="3" t="s">
        <v>44</v>
      </c>
      <c r="P264" s="4">
        <v>17523</v>
      </c>
    </row>
    <row r="265" spans="1:16" x14ac:dyDescent="0.25">
      <c r="A265" s="1">
        <v>292</v>
      </c>
      <c r="B265" t="s">
        <v>50</v>
      </c>
      <c r="C265">
        <v>13513.760000000009</v>
      </c>
      <c r="D265">
        <v>104</v>
      </c>
      <c r="E265">
        <v>0.55337155860780629</v>
      </c>
      <c r="F265" t="s">
        <v>14</v>
      </c>
      <c r="G265" t="s">
        <v>8</v>
      </c>
      <c r="O265" s="3" t="s">
        <v>146</v>
      </c>
      <c r="P265" s="4">
        <v>2252.3200000000011</v>
      </c>
    </row>
    <row r="266" spans="1:16" x14ac:dyDescent="0.25">
      <c r="A266" s="1">
        <v>173</v>
      </c>
      <c r="B266" t="s">
        <v>49</v>
      </c>
      <c r="C266">
        <v>14640.23</v>
      </c>
      <c r="D266">
        <v>169</v>
      </c>
      <c r="E266">
        <v>0.59949909525378287</v>
      </c>
      <c r="F266" t="s">
        <v>23</v>
      </c>
      <c r="G266" t="s">
        <v>8</v>
      </c>
      <c r="O266" s="3" t="s">
        <v>97</v>
      </c>
      <c r="P266" s="4">
        <v>4844.7500000000018</v>
      </c>
    </row>
    <row r="267" spans="1:16" x14ac:dyDescent="0.25">
      <c r="A267" s="1">
        <v>286</v>
      </c>
      <c r="B267" t="s">
        <v>48</v>
      </c>
      <c r="C267">
        <v>15221.5</v>
      </c>
      <c r="D267">
        <v>98</v>
      </c>
      <c r="E267">
        <v>0.62330137425473908</v>
      </c>
      <c r="F267" t="s">
        <v>14</v>
      </c>
      <c r="G267" t="s">
        <v>8</v>
      </c>
      <c r="O267" s="3" t="s">
        <v>112</v>
      </c>
      <c r="P267" s="4">
        <v>3267</v>
      </c>
    </row>
    <row r="268" spans="1:16" x14ac:dyDescent="0.25">
      <c r="A268" s="1">
        <v>249</v>
      </c>
      <c r="B268" t="s">
        <v>47</v>
      </c>
      <c r="C268">
        <v>15828.6</v>
      </c>
      <c r="D268">
        <v>80</v>
      </c>
      <c r="E268">
        <v>0.64816135942768849</v>
      </c>
      <c r="F268" t="s">
        <v>14</v>
      </c>
      <c r="G268" t="s">
        <v>8</v>
      </c>
      <c r="O268" s="3" t="s">
        <v>104</v>
      </c>
      <c r="P268" s="4">
        <v>3786.83</v>
      </c>
    </row>
    <row r="269" spans="1:16" x14ac:dyDescent="0.25">
      <c r="A269" s="1">
        <v>154</v>
      </c>
      <c r="B269" t="s">
        <v>46</v>
      </c>
      <c r="C269">
        <v>16935.580000000002</v>
      </c>
      <c r="D269">
        <v>161</v>
      </c>
      <c r="E269">
        <v>0.69349080496672943</v>
      </c>
      <c r="F269" t="s">
        <v>23</v>
      </c>
      <c r="G269" t="s">
        <v>8</v>
      </c>
      <c r="O269" s="3" t="s">
        <v>100</v>
      </c>
      <c r="P269" s="4">
        <v>4127.01</v>
      </c>
    </row>
    <row r="270" spans="1:16" x14ac:dyDescent="0.25">
      <c r="A270" s="1">
        <v>76</v>
      </c>
      <c r="B270" t="s">
        <v>45</v>
      </c>
      <c r="C270">
        <v>17052.75</v>
      </c>
      <c r="D270">
        <v>53</v>
      </c>
      <c r="E270">
        <v>0.69828876982048416</v>
      </c>
      <c r="F270" t="s">
        <v>14</v>
      </c>
      <c r="G270" t="s">
        <v>8</v>
      </c>
      <c r="O270" s="3" t="s">
        <v>279</v>
      </c>
      <c r="P270" s="4">
        <v>252</v>
      </c>
    </row>
    <row r="271" spans="1:16" x14ac:dyDescent="0.25">
      <c r="A271" s="1">
        <v>263</v>
      </c>
      <c r="B271" t="s">
        <v>43</v>
      </c>
      <c r="C271">
        <v>17523</v>
      </c>
      <c r="D271">
        <v>45</v>
      </c>
      <c r="E271">
        <v>0.71754491877054116</v>
      </c>
      <c r="F271" t="s">
        <v>7</v>
      </c>
      <c r="G271" t="s">
        <v>8</v>
      </c>
      <c r="O271" s="3" t="s">
        <v>272</v>
      </c>
      <c r="P271" s="4">
        <v>284.62</v>
      </c>
    </row>
    <row r="272" spans="1:16" x14ac:dyDescent="0.25">
      <c r="A272" s="1">
        <v>224</v>
      </c>
      <c r="B272" t="s">
        <v>44</v>
      </c>
      <c r="C272">
        <v>17523</v>
      </c>
      <c r="D272">
        <v>59</v>
      </c>
      <c r="E272">
        <v>0.71754491877054105</v>
      </c>
      <c r="F272" t="s">
        <v>14</v>
      </c>
      <c r="G272" t="s">
        <v>8</v>
      </c>
      <c r="O272" s="3" t="s">
        <v>200</v>
      </c>
      <c r="P272" s="4">
        <v>1058.06</v>
      </c>
    </row>
    <row r="273" spans="1:16" x14ac:dyDescent="0.25">
      <c r="A273" s="1">
        <v>273</v>
      </c>
      <c r="B273" t="s">
        <v>42</v>
      </c>
      <c r="C273">
        <v>17671.88</v>
      </c>
      <c r="D273">
        <v>168</v>
      </c>
      <c r="E273">
        <v>0.7236413684370685</v>
      </c>
      <c r="F273" t="s">
        <v>23</v>
      </c>
      <c r="G273" t="s">
        <v>8</v>
      </c>
      <c r="O273" s="3" t="s">
        <v>237</v>
      </c>
      <c r="P273" s="4">
        <v>587.80999999999995</v>
      </c>
    </row>
    <row r="274" spans="1:16" x14ac:dyDescent="0.25">
      <c r="A274" s="1">
        <v>163</v>
      </c>
      <c r="B274" t="s">
        <v>41</v>
      </c>
      <c r="C274">
        <v>17718.86</v>
      </c>
      <c r="D274">
        <v>30</v>
      </c>
      <c r="E274">
        <v>0.72556514063839461</v>
      </c>
      <c r="F274" t="s">
        <v>16</v>
      </c>
      <c r="G274" t="s">
        <v>8</v>
      </c>
      <c r="O274" s="3" t="s">
        <v>149</v>
      </c>
      <c r="P274" s="4">
        <v>2171.7800000000002</v>
      </c>
    </row>
    <row r="275" spans="1:16" x14ac:dyDescent="0.25">
      <c r="A275" s="1">
        <v>159</v>
      </c>
      <c r="B275" t="s">
        <v>40</v>
      </c>
      <c r="C275">
        <v>17759.330000000002</v>
      </c>
      <c r="D275">
        <v>287</v>
      </c>
      <c r="E275">
        <v>0.72722233648742984</v>
      </c>
      <c r="F275" t="s">
        <v>23</v>
      </c>
      <c r="G275" t="s">
        <v>8</v>
      </c>
      <c r="O275" s="3" t="s">
        <v>186</v>
      </c>
      <c r="P275" s="4">
        <v>1188</v>
      </c>
    </row>
    <row r="276" spans="1:16" x14ac:dyDescent="0.25">
      <c r="A276" s="1">
        <v>282</v>
      </c>
      <c r="B276" t="s">
        <v>39</v>
      </c>
      <c r="C276">
        <v>17875.5</v>
      </c>
      <c r="D276">
        <v>107</v>
      </c>
      <c r="E276">
        <v>0.73197935259275271</v>
      </c>
      <c r="F276" t="s">
        <v>14</v>
      </c>
      <c r="G276" t="s">
        <v>8</v>
      </c>
      <c r="O276" s="3" t="s">
        <v>130</v>
      </c>
      <c r="P276" s="4">
        <v>2685.34</v>
      </c>
    </row>
    <row r="277" spans="1:16" x14ac:dyDescent="0.25">
      <c r="A277" s="1">
        <v>246</v>
      </c>
      <c r="B277" t="s">
        <v>38</v>
      </c>
      <c r="C277">
        <v>19601.41</v>
      </c>
      <c r="D277">
        <v>151</v>
      </c>
      <c r="E277">
        <v>0.80265320699869158</v>
      </c>
      <c r="F277" t="s">
        <v>14</v>
      </c>
      <c r="G277" t="s">
        <v>8</v>
      </c>
      <c r="O277" s="3" t="s">
        <v>82</v>
      </c>
      <c r="P277" s="4">
        <v>7103.25</v>
      </c>
    </row>
    <row r="278" spans="1:16" x14ac:dyDescent="0.25">
      <c r="A278" s="1">
        <v>266</v>
      </c>
      <c r="B278" t="s">
        <v>37</v>
      </c>
      <c r="C278">
        <v>19630.689999999999</v>
      </c>
      <c r="D278">
        <v>138</v>
      </c>
      <c r="E278">
        <v>0.80385218635277456</v>
      </c>
      <c r="F278" t="s">
        <v>14</v>
      </c>
      <c r="G278" t="s">
        <v>8</v>
      </c>
      <c r="O278" s="3" t="s">
        <v>26</v>
      </c>
      <c r="P278" s="4">
        <v>32175</v>
      </c>
    </row>
    <row r="279" spans="1:16" x14ac:dyDescent="0.25">
      <c r="A279" s="1">
        <v>256</v>
      </c>
      <c r="B279" t="s">
        <v>36</v>
      </c>
      <c r="C279">
        <v>21563.920000000009</v>
      </c>
      <c r="D279">
        <v>205</v>
      </c>
      <c r="E279">
        <v>0.88301553528359567</v>
      </c>
      <c r="F279" t="s">
        <v>23</v>
      </c>
      <c r="G279" t="s">
        <v>8</v>
      </c>
      <c r="O279" s="3" t="s">
        <v>76</v>
      </c>
      <c r="P279" s="4">
        <v>7796.25</v>
      </c>
    </row>
    <row r="280" spans="1:16" x14ac:dyDescent="0.25">
      <c r="A280" s="1">
        <v>164</v>
      </c>
      <c r="B280" t="s">
        <v>35</v>
      </c>
      <c r="C280">
        <v>23259.23</v>
      </c>
      <c r="D280">
        <v>179</v>
      </c>
      <c r="E280">
        <v>0.95243635798752113</v>
      </c>
      <c r="F280" t="s">
        <v>14</v>
      </c>
      <c r="G280" t="s">
        <v>8</v>
      </c>
      <c r="O280" s="3" t="s">
        <v>177</v>
      </c>
      <c r="P280" s="4">
        <v>1386</v>
      </c>
    </row>
    <row r="281" spans="1:16" x14ac:dyDescent="0.25">
      <c r="A281" s="1">
        <v>150</v>
      </c>
      <c r="B281" t="s">
        <v>34</v>
      </c>
      <c r="C281">
        <v>24805.319999999989</v>
      </c>
      <c r="D281">
        <v>211</v>
      </c>
      <c r="E281">
        <v>1.015746808450452</v>
      </c>
      <c r="F281" t="s">
        <v>23</v>
      </c>
      <c r="G281" t="s">
        <v>8</v>
      </c>
      <c r="O281" s="3" t="s">
        <v>90</v>
      </c>
      <c r="P281" s="4">
        <v>5760.48</v>
      </c>
    </row>
    <row r="282" spans="1:16" x14ac:dyDescent="0.25">
      <c r="A282" s="1">
        <v>145</v>
      </c>
      <c r="B282" t="s">
        <v>33</v>
      </c>
      <c r="C282">
        <v>24904.48</v>
      </c>
      <c r="D282">
        <v>115</v>
      </c>
      <c r="E282">
        <v>1.0198072863449501</v>
      </c>
      <c r="F282" t="s">
        <v>14</v>
      </c>
      <c r="G282" t="s">
        <v>8</v>
      </c>
      <c r="O282" s="3" t="s">
        <v>33</v>
      </c>
      <c r="P282" s="4">
        <v>24904.48</v>
      </c>
    </row>
    <row r="283" spans="1:16" x14ac:dyDescent="0.25">
      <c r="A283" s="1">
        <v>221</v>
      </c>
      <c r="B283" t="s">
        <v>32</v>
      </c>
      <c r="C283">
        <v>25921.84</v>
      </c>
      <c r="D283">
        <v>158</v>
      </c>
      <c r="E283">
        <v>1.0614669050495329</v>
      </c>
      <c r="F283" t="s">
        <v>16</v>
      </c>
      <c r="G283" t="s">
        <v>8</v>
      </c>
      <c r="O283" s="3" t="s">
        <v>126</v>
      </c>
      <c r="P283" s="4">
        <v>2772</v>
      </c>
    </row>
    <row r="284" spans="1:16" x14ac:dyDescent="0.25">
      <c r="A284" s="1">
        <v>166</v>
      </c>
      <c r="B284" t="s">
        <v>31</v>
      </c>
      <c r="C284">
        <v>26896.78</v>
      </c>
      <c r="D284">
        <v>161</v>
      </c>
      <c r="E284">
        <v>1.1013894778456379</v>
      </c>
      <c r="F284" t="s">
        <v>14</v>
      </c>
      <c r="G284" t="s">
        <v>8</v>
      </c>
      <c r="O284" s="3" t="s">
        <v>203</v>
      </c>
      <c r="P284" s="4">
        <v>1039.5</v>
      </c>
    </row>
    <row r="285" spans="1:16" x14ac:dyDescent="0.25">
      <c r="A285" s="1">
        <v>179</v>
      </c>
      <c r="B285" t="s">
        <v>30</v>
      </c>
      <c r="C285">
        <v>26928.580000000009</v>
      </c>
      <c r="D285">
        <v>256</v>
      </c>
      <c r="E285">
        <v>1.10269164804577</v>
      </c>
      <c r="F285" t="s">
        <v>23</v>
      </c>
      <c r="G285" t="s">
        <v>8</v>
      </c>
      <c r="O285" s="3" t="s">
        <v>39</v>
      </c>
      <c r="P285" s="4">
        <v>17875.5</v>
      </c>
    </row>
    <row r="286" spans="1:16" x14ac:dyDescent="0.25">
      <c r="A286" s="1">
        <v>196</v>
      </c>
      <c r="B286" t="s">
        <v>29</v>
      </c>
      <c r="C286">
        <v>28481.25</v>
      </c>
      <c r="D286">
        <v>217</v>
      </c>
      <c r="E286">
        <v>1.166271541273382</v>
      </c>
      <c r="F286" t="s">
        <v>16</v>
      </c>
      <c r="G286" t="s">
        <v>8</v>
      </c>
      <c r="O286" s="3" t="s">
        <v>263</v>
      </c>
      <c r="P286" s="4">
        <v>371.24</v>
      </c>
    </row>
    <row r="287" spans="1:16" x14ac:dyDescent="0.25">
      <c r="A287" s="1">
        <v>77</v>
      </c>
      <c r="B287" t="s">
        <v>28</v>
      </c>
      <c r="C287">
        <v>31185.580000000009</v>
      </c>
      <c r="D287">
        <v>240</v>
      </c>
      <c r="E287">
        <v>1.2770104701199689</v>
      </c>
      <c r="F287" t="s">
        <v>14</v>
      </c>
      <c r="G287" t="s">
        <v>8</v>
      </c>
      <c r="O287" s="3" t="s">
        <v>98</v>
      </c>
      <c r="P287" s="4">
        <v>4294.09</v>
      </c>
    </row>
    <row r="288" spans="1:16" x14ac:dyDescent="0.25">
      <c r="A288" s="1">
        <v>126</v>
      </c>
      <c r="B288" t="s">
        <v>27</v>
      </c>
      <c r="C288">
        <v>32119.72</v>
      </c>
      <c r="D288">
        <v>179</v>
      </c>
      <c r="E288">
        <v>1.315262333980056</v>
      </c>
      <c r="F288" t="s">
        <v>14</v>
      </c>
      <c r="G288" t="s">
        <v>8</v>
      </c>
      <c r="O288" s="3" t="s">
        <v>315</v>
      </c>
      <c r="P288" s="4">
        <v>65.099999999999994</v>
      </c>
    </row>
    <row r="289" spans="1:16" x14ac:dyDescent="0.25">
      <c r="A289" s="1">
        <v>253</v>
      </c>
      <c r="B289" t="s">
        <v>26</v>
      </c>
      <c r="C289">
        <v>32175</v>
      </c>
      <c r="D289">
        <v>65</v>
      </c>
      <c r="E289">
        <v>1.3175259807933659</v>
      </c>
      <c r="F289" t="s">
        <v>7</v>
      </c>
      <c r="G289" t="s">
        <v>8</v>
      </c>
      <c r="O289" s="3" t="s">
        <v>63</v>
      </c>
      <c r="P289" s="4">
        <v>9522.3799999999956</v>
      </c>
    </row>
    <row r="290" spans="1:16" x14ac:dyDescent="0.25">
      <c r="A290" s="1">
        <v>275</v>
      </c>
      <c r="B290" t="s">
        <v>25</v>
      </c>
      <c r="C290">
        <v>38115</v>
      </c>
      <c r="D290">
        <v>77</v>
      </c>
      <c r="E290">
        <v>1.5607615464782949</v>
      </c>
      <c r="F290" t="s">
        <v>7</v>
      </c>
      <c r="G290" t="s">
        <v>8</v>
      </c>
      <c r="O290" s="3" t="s">
        <v>29</v>
      </c>
      <c r="P290" s="4">
        <v>28481.25</v>
      </c>
    </row>
    <row r="291" spans="1:16" x14ac:dyDescent="0.25">
      <c r="A291" s="1">
        <v>143</v>
      </c>
      <c r="B291" t="s">
        <v>24</v>
      </c>
      <c r="C291">
        <v>38755.910000000003</v>
      </c>
      <c r="D291">
        <v>522</v>
      </c>
      <c r="E291">
        <v>1.587006008835725</v>
      </c>
      <c r="F291" t="s">
        <v>23</v>
      </c>
      <c r="G291" t="s">
        <v>8</v>
      </c>
      <c r="O291" s="3" t="s">
        <v>73</v>
      </c>
      <c r="P291" s="4">
        <v>8229.239999999998</v>
      </c>
    </row>
    <row r="292" spans="1:16" x14ac:dyDescent="0.25">
      <c r="A292" s="1">
        <v>168</v>
      </c>
      <c r="B292" t="s">
        <v>22</v>
      </c>
      <c r="C292">
        <v>40219.22</v>
      </c>
      <c r="D292">
        <v>260</v>
      </c>
      <c r="E292">
        <v>1.6469267219034709</v>
      </c>
      <c r="F292" t="s">
        <v>23</v>
      </c>
      <c r="G292" t="s">
        <v>8</v>
      </c>
      <c r="O292" s="3" t="s">
        <v>197</v>
      </c>
      <c r="P292" s="4">
        <v>1076.72</v>
      </c>
    </row>
    <row r="293" spans="1:16" x14ac:dyDescent="0.25">
      <c r="A293" s="1">
        <v>236</v>
      </c>
      <c r="B293" t="s">
        <v>21</v>
      </c>
      <c r="C293">
        <v>43022.400000000009</v>
      </c>
      <c r="D293">
        <v>274</v>
      </c>
      <c r="E293">
        <v>1.761713434532542</v>
      </c>
      <c r="F293" t="s">
        <v>14</v>
      </c>
      <c r="G293" t="s">
        <v>8</v>
      </c>
      <c r="O293" s="3" t="s">
        <v>167</v>
      </c>
      <c r="P293" s="4">
        <v>1565.42</v>
      </c>
    </row>
    <row r="294" spans="1:16" x14ac:dyDescent="0.25">
      <c r="A294" s="1">
        <v>225</v>
      </c>
      <c r="B294" t="s">
        <v>20</v>
      </c>
      <c r="C294">
        <v>48186.600000000013</v>
      </c>
      <c r="D294">
        <v>149</v>
      </c>
      <c r="E294">
        <v>1.973180961184076</v>
      </c>
      <c r="F294" t="s">
        <v>7</v>
      </c>
      <c r="G294" t="s">
        <v>8</v>
      </c>
      <c r="O294" s="3" t="s">
        <v>55</v>
      </c>
      <c r="P294" s="4">
        <v>11508.62</v>
      </c>
    </row>
    <row r="295" spans="1:16" x14ac:dyDescent="0.25">
      <c r="A295" s="1">
        <v>214</v>
      </c>
      <c r="B295" t="s">
        <v>19</v>
      </c>
      <c r="C295">
        <v>50787</v>
      </c>
      <c r="D295">
        <v>171</v>
      </c>
      <c r="E295">
        <v>2.0796640866061442</v>
      </c>
      <c r="F295" t="s">
        <v>7</v>
      </c>
      <c r="G295" t="s">
        <v>8</v>
      </c>
      <c r="O295" s="3" t="s">
        <v>84</v>
      </c>
      <c r="P295" s="4">
        <v>6682.5</v>
      </c>
    </row>
    <row r="296" spans="1:16" x14ac:dyDescent="0.25">
      <c r="A296" s="1">
        <v>213</v>
      </c>
      <c r="B296" t="s">
        <v>18</v>
      </c>
      <c r="C296">
        <v>53235</v>
      </c>
      <c r="D296">
        <v>169</v>
      </c>
      <c r="E296">
        <v>2.1799066227672061</v>
      </c>
      <c r="F296" t="s">
        <v>16</v>
      </c>
      <c r="G296" t="s">
        <v>8</v>
      </c>
      <c r="O296" s="3" t="s">
        <v>228</v>
      </c>
      <c r="P296" s="4">
        <v>680.64</v>
      </c>
    </row>
    <row r="297" spans="1:16" x14ac:dyDescent="0.25">
      <c r="A297" s="1">
        <v>140</v>
      </c>
      <c r="B297" t="s">
        <v>17</v>
      </c>
      <c r="C297">
        <v>57595.199999999997</v>
      </c>
      <c r="D297">
        <v>291</v>
      </c>
      <c r="E297">
        <v>2.3584513556795681</v>
      </c>
      <c r="F297" t="s">
        <v>14</v>
      </c>
      <c r="G297" t="s">
        <v>8</v>
      </c>
      <c r="O297" s="3" t="s">
        <v>221</v>
      </c>
      <c r="P297" s="4">
        <v>723.94</v>
      </c>
    </row>
    <row r="298" spans="1:16" x14ac:dyDescent="0.25">
      <c r="A298" s="1">
        <v>222</v>
      </c>
      <c r="B298" t="s">
        <v>15</v>
      </c>
      <c r="C298">
        <v>60795</v>
      </c>
      <c r="D298">
        <v>386</v>
      </c>
      <c r="E298">
        <v>2.4894791609116611</v>
      </c>
      <c r="F298" t="s">
        <v>16</v>
      </c>
      <c r="G298" t="s">
        <v>8</v>
      </c>
      <c r="O298" s="3" t="s">
        <v>249</v>
      </c>
      <c r="P298" s="4">
        <v>462</v>
      </c>
    </row>
    <row r="299" spans="1:16" x14ac:dyDescent="0.25">
      <c r="A299" s="1">
        <v>248</v>
      </c>
      <c r="B299" t="s">
        <v>13</v>
      </c>
      <c r="C299">
        <v>76269.030000000028</v>
      </c>
      <c r="D299">
        <v>560</v>
      </c>
      <c r="E299">
        <v>3.1231213226078851</v>
      </c>
      <c r="F299" t="s">
        <v>14</v>
      </c>
      <c r="G299" t="s">
        <v>8</v>
      </c>
      <c r="O299" s="3" t="s">
        <v>230</v>
      </c>
      <c r="P299" s="4">
        <v>661.5</v>
      </c>
    </row>
    <row r="300" spans="1:16" x14ac:dyDescent="0.25">
      <c r="A300" s="1">
        <v>187</v>
      </c>
      <c r="B300" t="s">
        <v>12</v>
      </c>
      <c r="C300">
        <v>78540</v>
      </c>
      <c r="D300">
        <v>170</v>
      </c>
      <c r="E300">
        <v>3.216114701834063</v>
      </c>
      <c r="F300" t="s">
        <v>7</v>
      </c>
      <c r="G300" t="s">
        <v>8</v>
      </c>
      <c r="O300" s="3" t="s">
        <v>60</v>
      </c>
      <c r="P300" s="4">
        <v>9900</v>
      </c>
    </row>
    <row r="301" spans="1:16" x14ac:dyDescent="0.25">
      <c r="A301" s="1">
        <v>132</v>
      </c>
      <c r="B301" t="s">
        <v>11</v>
      </c>
      <c r="C301">
        <v>133650</v>
      </c>
      <c r="D301">
        <v>270</v>
      </c>
      <c r="E301">
        <v>5.4728002279109056</v>
      </c>
      <c r="F301" t="s">
        <v>7</v>
      </c>
      <c r="G301" t="s">
        <v>8</v>
      </c>
      <c r="O301" s="3" t="s">
        <v>285</v>
      </c>
      <c r="P301" s="4">
        <v>228.94</v>
      </c>
    </row>
    <row r="302" spans="1:16" x14ac:dyDescent="0.25">
      <c r="A302" s="1">
        <v>291</v>
      </c>
      <c r="B302" t="s">
        <v>10</v>
      </c>
      <c r="C302">
        <v>164241</v>
      </c>
      <c r="D302">
        <v>553</v>
      </c>
      <c r="E302">
        <v>6.7254633911882911</v>
      </c>
      <c r="F302" t="s">
        <v>7</v>
      </c>
      <c r="G302" t="s">
        <v>8</v>
      </c>
      <c r="O302" s="3" t="s">
        <v>236</v>
      </c>
      <c r="P302" s="4">
        <v>612.56999999999994</v>
      </c>
    </row>
    <row r="303" spans="1:16" x14ac:dyDescent="0.25">
      <c r="A303" s="1">
        <v>120</v>
      </c>
      <c r="B303" t="s">
        <v>9</v>
      </c>
      <c r="C303">
        <v>176899.8</v>
      </c>
      <c r="D303">
        <v>547</v>
      </c>
      <c r="E303">
        <v>7.24382540783684</v>
      </c>
      <c r="F303" t="s">
        <v>7</v>
      </c>
      <c r="G303" t="s">
        <v>8</v>
      </c>
      <c r="O303" s="3" t="s">
        <v>253</v>
      </c>
      <c r="P303" s="4">
        <v>400.5</v>
      </c>
    </row>
    <row r="304" spans="1:16" x14ac:dyDescent="0.25">
      <c r="A304" s="1">
        <v>142</v>
      </c>
      <c r="B304" t="s">
        <v>6</v>
      </c>
      <c r="C304">
        <v>182490</v>
      </c>
      <c r="D304">
        <v>395</v>
      </c>
      <c r="E304">
        <v>7.4727371013203232</v>
      </c>
      <c r="F304" t="s">
        <v>7</v>
      </c>
      <c r="G304" t="s">
        <v>8</v>
      </c>
      <c r="O304" s="3" t="s">
        <v>261</v>
      </c>
      <c r="P304" s="4">
        <v>378</v>
      </c>
    </row>
    <row r="305" spans="3:16" x14ac:dyDescent="0.25">
      <c r="D305" s="5">
        <f>SUM(D2:D304)</f>
        <v>12710</v>
      </c>
      <c r="O305" s="3" t="s">
        <v>242</v>
      </c>
      <c r="P305" s="4">
        <v>567</v>
      </c>
    </row>
    <row r="306" spans="3:16" x14ac:dyDescent="0.25">
      <c r="C306">
        <f>SUBTOTAL(9,C2:C305)</f>
        <v>2442077.0799999996</v>
      </c>
      <c r="O306" s="3" t="s">
        <v>319</v>
      </c>
      <c r="P306" s="4">
        <v>2442077.0799999987</v>
      </c>
    </row>
  </sheetData>
  <autoFilter ref="B1:F305">
    <sortState ref="B2:F304">
      <sortCondition ref="C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cp:lastPrinted>2024-01-15T14:54:50Z</cp:lastPrinted>
  <dcterms:created xsi:type="dcterms:W3CDTF">2024-01-14T18:57:57Z</dcterms:created>
  <dcterms:modified xsi:type="dcterms:W3CDTF">2024-01-15T14:54:54Z</dcterms:modified>
</cp:coreProperties>
</file>