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d:\usuarios\Users\PabloCruzCano\Desktop\"/>
    </mc:Choice>
  </mc:AlternateContent>
  <xr:revisionPtr revIDLastSave="0" documentId="8_{1E31D413-8432-481F-A247-17E24467AB0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1" i="1" l="1"/>
  <c r="C23" i="1" s="1"/>
  <c r="C27" i="1" s="1"/>
  <c r="C14" i="1"/>
  <c r="C15" i="1" s="1"/>
  <c r="C16" i="1" s="1"/>
  <c r="C22" i="1" l="1"/>
  <c r="C26" i="1" s="1"/>
  <c r="C28" i="1" s="1"/>
</calcChain>
</file>

<file path=xl/sharedStrings.xml><?xml version="1.0" encoding="utf-8"?>
<sst xmlns="http://schemas.openxmlformats.org/spreadsheetml/2006/main" count="23" uniqueCount="21">
  <si>
    <t>Baja por accidente laboral el día 6 de abril (el 7 empieza su baja) y le dan el alta el 29 de abril que ya empieza a trabajar.</t>
  </si>
  <si>
    <t>BCCC marzo</t>
  </si>
  <si>
    <t>BCCP marzo</t>
  </si>
  <si>
    <t>Horas extra marzo</t>
  </si>
  <si>
    <t>Horas extra del año anterior</t>
  </si>
  <si>
    <t>Grupo de cotización es el 5 (remuneración mensual)</t>
  </si>
  <si>
    <t>El convenio colectivo no regula ninguna mejora, por lo que cobrará el mínimo regulado en la LGSS.</t>
  </si>
  <si>
    <t>¿Cuánto cobra este trabajador en concepto de incapacidad temporal?</t>
  </si>
  <si>
    <t>Base reguladora = BR =</t>
  </si>
  <si>
    <t>BR =</t>
  </si>
  <si>
    <t>75% BR</t>
  </si>
  <si>
    <t>TOTAL (por 22 días)</t>
  </si>
  <si>
    <t>OTRO EJERCICIO con los mismos datos, pero considerando que la causa es accidente no laboral</t>
  </si>
  <si>
    <t>BCC marzo/30</t>
  </si>
  <si>
    <t>60% BR =</t>
  </si>
  <si>
    <t>75% BR =</t>
  </si>
  <si>
    <t>Los 3 primeros días (7, 8 y 9 de abril)</t>
  </si>
  <si>
    <t>Nada</t>
  </si>
  <si>
    <t>del 4º al 20º (10 al 26 de abril total 17) 60%</t>
  </si>
  <si>
    <t>Del 21º en adelante (27 y 28 de abril total 2 días) 75 %</t>
  </si>
  <si>
    <t>(BCCP marzo-Horas extra marzo)/30+Horas extra año anterior/365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</si>
</sst>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14"/>
      <color rgb="FF00206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4"/>
      <color rgb="FF0070C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E28"/>
  <sheetViews>
    <sheetView tabSelected="1" zoomScale="220" zoomScaleNormal="220" workbookViewId="0">
      <selection activeCell="E15" sqref="E15"/>
    </sheetView>
  </sheetViews>
  <sheetFormatPr baseColWidth="10" defaultRowHeight="15" x14ac:dyDescent="0.25"/>
  <cols>
    <col min="2" max="2" width="46.5703125" customWidth="1"/>
  </cols>
  <sheetData>
    <row r="2" spans="2:5" x14ac:dyDescent="0.25">
      <c r="B2" s="3" t="s">
        <v>0</v>
      </c>
      <c r="C2" s="3"/>
      <c r="D2" s="3"/>
      <c r="E2" s="3"/>
    </row>
    <row r="3" spans="2:5" x14ac:dyDescent="0.25">
      <c r="B3" s="3" t="s">
        <v>1</v>
      </c>
      <c r="C3" s="3">
        <v>1200</v>
      </c>
      <c r="D3" s="3"/>
      <c r="E3" s="3"/>
    </row>
    <row r="4" spans="2:5" x14ac:dyDescent="0.25">
      <c r="B4" s="3" t="s">
        <v>2</v>
      </c>
      <c r="C4" s="3">
        <v>1350</v>
      </c>
      <c r="D4" s="3"/>
      <c r="E4" s="3"/>
    </row>
    <row r="5" spans="2:5" x14ac:dyDescent="0.25">
      <c r="B5" s="3" t="s">
        <v>3</v>
      </c>
      <c r="C5" s="3">
        <v>150</v>
      </c>
      <c r="D5" s="3"/>
      <c r="E5" s="3"/>
    </row>
    <row r="6" spans="2:5" x14ac:dyDescent="0.25">
      <c r="B6" s="3" t="s">
        <v>4</v>
      </c>
      <c r="C6" s="3">
        <v>2000</v>
      </c>
      <c r="D6" s="3"/>
      <c r="E6" s="3"/>
    </row>
    <row r="7" spans="2:5" x14ac:dyDescent="0.25">
      <c r="B7" s="3"/>
      <c r="C7" s="3"/>
      <c r="D7" s="3"/>
      <c r="E7" s="3"/>
    </row>
    <row r="8" spans="2:5" x14ac:dyDescent="0.25">
      <c r="B8" s="3" t="s">
        <v>5</v>
      </c>
      <c r="C8" s="3"/>
      <c r="D8" s="3"/>
      <c r="E8" s="3"/>
    </row>
    <row r="9" spans="2:5" x14ac:dyDescent="0.25">
      <c r="B9" s="3" t="s">
        <v>6</v>
      </c>
      <c r="C9" s="3"/>
      <c r="D9" s="3"/>
      <c r="E9" s="3"/>
    </row>
    <row r="10" spans="2:5" x14ac:dyDescent="0.25">
      <c r="B10" s="3"/>
      <c r="C10" s="3"/>
      <c r="D10" s="3"/>
      <c r="E10" s="3"/>
    </row>
    <row r="11" spans="2:5" ht="18.75" x14ac:dyDescent="0.3">
      <c r="B11" s="4" t="s">
        <v>7</v>
      </c>
      <c r="C11" s="4"/>
      <c r="D11" s="4"/>
      <c r="E11" s="3"/>
    </row>
    <row r="13" spans="2:5" x14ac:dyDescent="0.25">
      <c r="B13" t="s">
        <v>8</v>
      </c>
      <c r="C13" t="s">
        <v>20</v>
      </c>
    </row>
    <row r="14" spans="2:5" x14ac:dyDescent="0.25">
      <c r="B14" t="s">
        <v>9</v>
      </c>
      <c r="C14">
        <f>(C4-C5)/30+C6/365</f>
        <v>45.479452054794521</v>
      </c>
    </row>
    <row r="15" spans="2:5" x14ac:dyDescent="0.25">
      <c r="B15" t="s">
        <v>10</v>
      </c>
      <c r="C15">
        <f>C14*0.75</f>
        <v>34.109589041095887</v>
      </c>
    </row>
    <row r="16" spans="2:5" ht="23.25" x14ac:dyDescent="0.35">
      <c r="B16" t="s">
        <v>11</v>
      </c>
      <c r="C16" s="1">
        <f>22*C15</f>
        <v>750.41095890410952</v>
      </c>
    </row>
    <row r="19" spans="2:3" ht="18.75" x14ac:dyDescent="0.3">
      <c r="B19" s="2" t="s">
        <v>12</v>
      </c>
    </row>
    <row r="20" spans="2:3" x14ac:dyDescent="0.25">
      <c r="B20" t="s">
        <v>8</v>
      </c>
      <c r="C20" t="s">
        <v>13</v>
      </c>
    </row>
    <row r="21" spans="2:3" x14ac:dyDescent="0.25">
      <c r="B21" t="s">
        <v>9</v>
      </c>
      <c r="C21">
        <f>C3/30</f>
        <v>40</v>
      </c>
    </row>
    <row r="22" spans="2:3" x14ac:dyDescent="0.25">
      <c r="B22" t="s">
        <v>14</v>
      </c>
      <c r="C22">
        <f>C21*0.6</f>
        <v>24</v>
      </c>
    </row>
    <row r="23" spans="2:3" x14ac:dyDescent="0.25">
      <c r="B23" t="s">
        <v>15</v>
      </c>
      <c r="C23">
        <f>C21*0.75</f>
        <v>30</v>
      </c>
    </row>
    <row r="25" spans="2:3" x14ac:dyDescent="0.25">
      <c r="B25" t="s">
        <v>16</v>
      </c>
      <c r="C25" t="s">
        <v>17</v>
      </c>
    </row>
    <row r="26" spans="2:3" x14ac:dyDescent="0.25">
      <c r="B26" t="s">
        <v>18</v>
      </c>
      <c r="C26">
        <f>17*C22</f>
        <v>408</v>
      </c>
    </row>
    <row r="27" spans="2:3" x14ac:dyDescent="0.25">
      <c r="B27" t="s">
        <v>19</v>
      </c>
      <c r="C27">
        <f>C23*2</f>
        <v>60</v>
      </c>
    </row>
    <row r="28" spans="2:3" ht="23.25" x14ac:dyDescent="0.35">
      <c r="C28" s="1">
        <f>SUM(C26:C27)</f>
        <v>468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Profesor</dc:creator>
  <cp:lastModifiedBy>Pablo Cruz Cano</cp:lastModifiedBy>
  <dcterms:created xsi:type="dcterms:W3CDTF">2021-04-26T10:12:25Z</dcterms:created>
  <dcterms:modified xsi:type="dcterms:W3CDTF">2022-03-30T12:08:34Z</dcterms:modified>
</cp:coreProperties>
</file>