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rar\Downloads\doc\"/>
    </mc:Choice>
  </mc:AlternateContent>
  <xr:revisionPtr revIDLastSave="0" documentId="8_{C23F048E-22C2-4AC5-86A1-3793BDA931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Emw+6eH4cK18qgrZLfzBA0fvzM0OG0kwHdebaZyeqYk="/>
    </ext>
  </extLst>
</workbook>
</file>

<file path=xl/calcChain.xml><?xml version="1.0" encoding="utf-8"?>
<calcChain xmlns="http://schemas.openxmlformats.org/spreadsheetml/2006/main">
  <c r="E20" i="2" l="1"/>
  <c r="D18" i="2"/>
  <c r="C18" i="2"/>
  <c r="B18" i="2"/>
  <c r="D17" i="2"/>
  <c r="C17" i="2"/>
  <c r="E17" i="2" s="1"/>
  <c r="B20" i="2" s="1"/>
  <c r="B21" i="2" s="1"/>
  <c r="B17" i="2"/>
  <c r="D13" i="1"/>
  <c r="C13" i="1"/>
  <c r="B13" i="1"/>
  <c r="F15" i="1" s="1"/>
  <c r="F16" i="1" s="1"/>
  <c r="D12" i="1"/>
  <c r="C12" i="1"/>
  <c r="B12" i="1"/>
  <c r="E12" i="1" s="1"/>
  <c r="E21" i="2" l="1"/>
  <c r="B22" i="2" s="1"/>
  <c r="C15" i="1"/>
  <c r="C16" i="1" s="1"/>
  <c r="C17" i="1" s="1"/>
</calcChain>
</file>

<file path=xl/sharedStrings.xml><?xml version="1.0" encoding="utf-8"?>
<sst xmlns="http://schemas.openxmlformats.org/spreadsheetml/2006/main" count="137" uniqueCount="56">
  <si>
    <t>Metode A</t>
  </si>
  <si>
    <t>metode(X)</t>
  </si>
  <si>
    <t>korosi(Y)</t>
  </si>
  <si>
    <t>Metode B</t>
  </si>
  <si>
    <t>a</t>
  </si>
  <si>
    <t>Metode C</t>
  </si>
  <si>
    <t>b</t>
  </si>
  <si>
    <t>Mean</t>
  </si>
  <si>
    <t>c</t>
  </si>
  <si>
    <t>VAariance</t>
  </si>
  <si>
    <t>SSTR</t>
  </si>
  <si>
    <t>SSE</t>
  </si>
  <si>
    <t>MSTR</t>
  </si>
  <si>
    <t>MSE</t>
  </si>
  <si>
    <t>F</t>
  </si>
  <si>
    <t>CTRL</t>
  </si>
  <si>
    <t>4.17</t>
  </si>
  <si>
    <t>4.50</t>
  </si>
  <si>
    <t>4.53</t>
  </si>
  <si>
    <t>4.61</t>
  </si>
  <si>
    <t>5.14</t>
  </si>
  <si>
    <t>5.17</t>
  </si>
  <si>
    <t>5.18</t>
  </si>
  <si>
    <t>5.33</t>
  </si>
  <si>
    <t>5.58</t>
  </si>
  <si>
    <t>6.11</t>
  </si>
  <si>
    <t>TRT1</t>
  </si>
  <si>
    <t>3.59</t>
  </si>
  <si>
    <t>3.83</t>
  </si>
  <si>
    <t>4.32</t>
  </si>
  <si>
    <t>4.41</t>
  </si>
  <si>
    <t>4.69</t>
  </si>
  <si>
    <t>4.81</t>
  </si>
  <si>
    <t>4.89</t>
  </si>
  <si>
    <t>5.87</t>
  </si>
  <si>
    <t>6.03</t>
  </si>
  <si>
    <t>ctrl</t>
  </si>
  <si>
    <t>TRT2</t>
  </si>
  <si>
    <t>4.92</t>
  </si>
  <si>
    <t>5.12</t>
  </si>
  <si>
    <t>5.26</t>
  </si>
  <si>
    <t>5.29</t>
  </si>
  <si>
    <t>5.37</t>
  </si>
  <si>
    <t>5.50</t>
  </si>
  <si>
    <t>5.54</t>
  </si>
  <si>
    <t>5.80</t>
  </si>
  <si>
    <t>6.15</t>
  </si>
  <si>
    <t>6.31</t>
  </si>
  <si>
    <t>trt1</t>
  </si>
  <si>
    <t>trt2</t>
  </si>
  <si>
    <t>mean</t>
  </si>
  <si>
    <t>variasi</t>
  </si>
  <si>
    <t>5.5</t>
  </si>
  <si>
    <t>5.8</t>
  </si>
  <si>
    <t>Nama: April lesa farsillis</t>
  </si>
  <si>
    <t>Nama: April Lesa Farsilis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</si>
</sst>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2"/>
      <color theme="2" tint="-0.499984740745262"/>
      <name val="Times New Roman"/>
    </font>
    <font>
      <sz val="10"/>
      <color theme="2" tint="-0.499984740745262"/>
      <name val="Arial"/>
    </font>
    <font>
      <sz val="10"/>
      <color theme="2" tint="-0.499984740745262"/>
      <name val="Arial"/>
      <scheme val="minor"/>
    </font>
    <font>
      <sz val="9"/>
      <color theme="2" tint="-0.499984740745262"/>
      <name val="Arial"/>
    </font>
    <font>
      <sz val="12"/>
      <color theme="2" tint="-0.499984740745262"/>
      <name val="Times New Roman"/>
      <family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theme="7" tint="-0.249977111117893"/>
      <name val="Times New Roman"/>
    </font>
    <font>
      <sz val="10"/>
      <color theme="7" tint="-0.249977111117893"/>
      <name val="Arial"/>
    </font>
    <font>
      <sz val="10"/>
      <color theme="7" tint="-0.249977111117893"/>
      <name val="Arial"/>
      <scheme val="minor"/>
    </font>
    <font>
      <sz val="9"/>
      <color theme="7" tint="-0.249977111117893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2" fontId="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/>
    <xf numFmtId="2" fontId="8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0" fontId="7" fillId="3" borderId="0" xfId="0" applyFont="1" applyFill="1"/>
    <xf numFmtId="164" fontId="5" fillId="2" borderId="0" xfId="0" applyNumberFormat="1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3" borderId="0" xfId="0" applyFont="1" applyFill="1"/>
    <xf numFmtId="164" fontId="1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337766</xdr:colOff>
      <xdr:row>19</xdr:row>
      <xdr:rowOff>0</xdr:rowOff>
    </xdr:from>
    <xdr:to>
      <xdr:col>8</xdr:col>
      <xdr:colOff>797128</xdr:colOff>
      <xdr:row>27</xdr:row>
      <xdr:rowOff>40531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F597FC-3A0F-DA48-35CB-285F1E57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66" y="3850532"/>
          <a:ext cx="7484894" cy="16618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76638</xdr:colOff>
      <xdr:row>7</xdr:row>
      <xdr:rowOff>21896</xdr:rowOff>
    </xdr:from>
    <xdr:to>
      <xdr:col>10</xdr:col>
      <xdr:colOff>415278</xdr:colOff>
      <xdr:row>14</xdr:row>
      <xdr:rowOff>10948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EB96E-2524-C9F3-972C-27CEDE343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0690" y="1401379"/>
          <a:ext cx="4772691" cy="1368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zoomScale="65" zoomScaleNormal="100" workbookViewId="0">
      <selection activeCell="K31" sqref="K31"/>
    </sheetView>
  </sheetViews>
  <sheetFormatPr defaultColWidth="12.6328125" defaultRowHeight="15" customHeight="1" x14ac:dyDescent="0.25"/>
  <cols>
    <col min="1" max="6" width="12.6328125" customWidth="1"/>
  </cols>
  <sheetData>
    <row r="1" spans="1:9" ht="15.75" customHeight="1" x14ac:dyDescent="0.35">
      <c r="A1" s="24" t="s">
        <v>0</v>
      </c>
      <c r="B1" s="25">
        <v>77</v>
      </c>
      <c r="C1" s="24">
        <v>54</v>
      </c>
      <c r="D1" s="24">
        <v>67</v>
      </c>
      <c r="E1" s="24">
        <v>74</v>
      </c>
      <c r="F1" s="24">
        <v>71</v>
      </c>
      <c r="G1" s="24"/>
      <c r="H1" s="24" t="s">
        <v>1</v>
      </c>
      <c r="I1" s="25" t="s">
        <v>2</v>
      </c>
    </row>
    <row r="2" spans="1:9" ht="15.75" customHeight="1" x14ac:dyDescent="0.35">
      <c r="A2" s="24" t="s">
        <v>3</v>
      </c>
      <c r="B2" s="25">
        <v>60</v>
      </c>
      <c r="C2" s="24">
        <v>41</v>
      </c>
      <c r="D2" s="24">
        <v>59</v>
      </c>
      <c r="E2" s="24">
        <v>65</v>
      </c>
      <c r="F2" s="24">
        <v>62</v>
      </c>
      <c r="G2" s="24"/>
      <c r="H2" s="24" t="s">
        <v>4</v>
      </c>
      <c r="I2" s="25">
        <v>77</v>
      </c>
    </row>
    <row r="3" spans="1:9" ht="15.75" customHeight="1" x14ac:dyDescent="0.35">
      <c r="A3" s="24" t="s">
        <v>5</v>
      </c>
      <c r="B3" s="25">
        <v>49</v>
      </c>
      <c r="C3" s="24">
        <v>52</v>
      </c>
      <c r="D3" s="24">
        <v>69</v>
      </c>
      <c r="E3" s="24">
        <v>47</v>
      </c>
      <c r="F3" s="24">
        <v>56</v>
      </c>
      <c r="G3" s="24"/>
      <c r="H3" s="24" t="s">
        <v>4</v>
      </c>
      <c r="I3" s="25">
        <v>54</v>
      </c>
    </row>
    <row r="4" spans="1:9" ht="15.75" customHeight="1" x14ac:dyDescent="0.25">
      <c r="A4" s="25"/>
      <c r="B4" s="25"/>
      <c r="C4" s="26"/>
      <c r="D4" s="26"/>
      <c r="E4" s="26"/>
      <c r="F4" s="26"/>
      <c r="G4" s="26"/>
      <c r="H4" s="25" t="s">
        <v>4</v>
      </c>
      <c r="I4" s="25">
        <v>67</v>
      </c>
    </row>
    <row r="5" spans="1:9" ht="15.75" customHeight="1" x14ac:dyDescent="0.25">
      <c r="A5" s="25"/>
      <c r="B5" s="27"/>
      <c r="C5" s="27"/>
      <c r="D5" s="27"/>
      <c r="E5" s="28"/>
      <c r="F5" s="28"/>
      <c r="G5" s="28"/>
      <c r="H5" s="25" t="s">
        <v>4</v>
      </c>
      <c r="I5" s="25">
        <v>74</v>
      </c>
    </row>
    <row r="6" spans="1:9" ht="15.75" customHeight="1" x14ac:dyDescent="0.25">
      <c r="A6" s="25"/>
      <c r="B6" s="27" t="s">
        <v>0</v>
      </c>
      <c r="C6" s="27" t="s">
        <v>3</v>
      </c>
      <c r="D6" s="27" t="s">
        <v>5</v>
      </c>
      <c r="E6" s="26"/>
      <c r="F6" s="26"/>
      <c r="G6" s="26"/>
      <c r="H6" s="25" t="s">
        <v>4</v>
      </c>
      <c r="I6" s="25">
        <v>71</v>
      </c>
    </row>
    <row r="7" spans="1:9" ht="15.75" customHeight="1" x14ac:dyDescent="0.25">
      <c r="A7" s="25"/>
      <c r="B7" s="29">
        <v>77</v>
      </c>
      <c r="C7" s="29">
        <v>60</v>
      </c>
      <c r="D7" s="29">
        <v>49</v>
      </c>
      <c r="E7" s="26"/>
      <c r="F7" s="26"/>
      <c r="G7" s="26"/>
      <c r="H7" s="25" t="s">
        <v>6</v>
      </c>
      <c r="I7" s="25">
        <v>60</v>
      </c>
    </row>
    <row r="8" spans="1:9" ht="15.75" customHeight="1" x14ac:dyDescent="0.25">
      <c r="A8" s="25"/>
      <c r="B8" s="29">
        <v>54</v>
      </c>
      <c r="C8" s="29">
        <v>41</v>
      </c>
      <c r="D8" s="29">
        <v>52</v>
      </c>
      <c r="E8" s="26"/>
      <c r="F8" s="26"/>
      <c r="G8" s="26"/>
      <c r="H8" s="25" t="s">
        <v>6</v>
      </c>
      <c r="I8" s="25">
        <v>41</v>
      </c>
    </row>
    <row r="9" spans="1:9" ht="15.75" customHeight="1" x14ac:dyDescent="0.25">
      <c r="A9" s="25"/>
      <c r="B9" s="29">
        <v>67</v>
      </c>
      <c r="C9" s="29">
        <v>59</v>
      </c>
      <c r="D9" s="29">
        <v>69</v>
      </c>
      <c r="E9" s="26"/>
      <c r="F9" s="26"/>
      <c r="G9" s="26"/>
      <c r="H9" s="25" t="s">
        <v>6</v>
      </c>
      <c r="I9" s="25">
        <v>59</v>
      </c>
    </row>
    <row r="10" spans="1:9" ht="15.75" customHeight="1" x14ac:dyDescent="0.25">
      <c r="A10" s="25"/>
      <c r="B10" s="29">
        <v>74</v>
      </c>
      <c r="C10" s="29">
        <v>65</v>
      </c>
      <c r="D10" s="29">
        <v>47</v>
      </c>
      <c r="E10" s="26"/>
      <c r="F10" s="26"/>
      <c r="G10" s="26"/>
      <c r="H10" s="25" t="s">
        <v>6</v>
      </c>
      <c r="I10" s="25">
        <v>65</v>
      </c>
    </row>
    <row r="11" spans="1:9" ht="15.75" customHeight="1" x14ac:dyDescent="0.25">
      <c r="A11" s="25"/>
      <c r="B11" s="29">
        <v>71</v>
      </c>
      <c r="C11" s="29">
        <v>62</v>
      </c>
      <c r="D11" s="29">
        <v>56</v>
      </c>
      <c r="E11" s="26"/>
      <c r="F11" s="26"/>
      <c r="G11" s="26"/>
      <c r="H11" s="25" t="s">
        <v>6</v>
      </c>
      <c r="I11" s="25">
        <v>62</v>
      </c>
    </row>
    <row r="12" spans="1:9" ht="15.75" customHeight="1" x14ac:dyDescent="0.25">
      <c r="A12" s="25" t="s">
        <v>7</v>
      </c>
      <c r="B12" s="25">
        <f t="shared" ref="B12:D12" si="0">AVERAGE(B7:B11)</f>
        <v>68.599999999999994</v>
      </c>
      <c r="C12" s="30">
        <f t="shared" si="0"/>
        <v>57.4</v>
      </c>
      <c r="D12" s="27">
        <f t="shared" si="0"/>
        <v>54.6</v>
      </c>
      <c r="E12" s="27">
        <f>AVERAGE(B12:D12)</f>
        <v>60.199999999999996</v>
      </c>
      <c r="F12" s="30"/>
      <c r="G12" s="26"/>
      <c r="H12" s="25" t="s">
        <v>8</v>
      </c>
      <c r="I12" s="25">
        <v>49</v>
      </c>
    </row>
    <row r="13" spans="1:9" ht="15.75" customHeight="1" x14ac:dyDescent="0.25">
      <c r="A13" s="25" t="s">
        <v>9</v>
      </c>
      <c r="B13" s="25">
        <f t="shared" ref="B13:D13" si="1">_xlfn.VAR.S(B7:B11)</f>
        <v>80.300000000000182</v>
      </c>
      <c r="C13" s="27">
        <f t="shared" si="1"/>
        <v>89.300000000000182</v>
      </c>
      <c r="D13" s="27">
        <f t="shared" si="1"/>
        <v>76.300000000000182</v>
      </c>
      <c r="E13" s="26"/>
      <c r="F13" s="26"/>
      <c r="G13" s="26"/>
      <c r="H13" s="25" t="s">
        <v>8</v>
      </c>
      <c r="I13" s="25">
        <v>52</v>
      </c>
    </row>
    <row r="14" spans="1:9" ht="15.75" customHeight="1" x14ac:dyDescent="0.25">
      <c r="A14" s="25"/>
      <c r="B14" s="25"/>
      <c r="C14" s="26"/>
      <c r="D14" s="26"/>
      <c r="E14" s="26"/>
      <c r="F14" s="26"/>
      <c r="G14" s="26"/>
      <c r="H14" s="25" t="s">
        <v>8</v>
      </c>
      <c r="I14" s="25">
        <v>69</v>
      </c>
    </row>
    <row r="15" spans="1:9" ht="15.75" customHeight="1" x14ac:dyDescent="0.25">
      <c r="A15" s="25"/>
      <c r="B15" s="25" t="s">
        <v>10</v>
      </c>
      <c r="C15" s="30">
        <f>5*(B12-E12)^2+5*(C12-E12)^2+5*(D12-E12)^2</f>
        <v>548.7999999999995</v>
      </c>
      <c r="D15" s="26"/>
      <c r="E15" s="27" t="s">
        <v>11</v>
      </c>
      <c r="F15" s="30">
        <f>4*B13+4*C13+4*D13</f>
        <v>983.60000000000218</v>
      </c>
      <c r="G15" s="26"/>
      <c r="H15" s="25" t="s">
        <v>8</v>
      </c>
      <c r="I15" s="25">
        <v>47</v>
      </c>
    </row>
    <row r="16" spans="1:9" ht="15.75" customHeight="1" x14ac:dyDescent="0.25">
      <c r="A16" s="25"/>
      <c r="B16" s="25" t="s">
        <v>12</v>
      </c>
      <c r="C16" s="27">
        <f>C15/2</f>
        <v>274.39999999999975</v>
      </c>
      <c r="D16" s="26"/>
      <c r="E16" s="27" t="s">
        <v>13</v>
      </c>
      <c r="F16" s="27">
        <f>F15/12</f>
        <v>81.966666666666853</v>
      </c>
      <c r="G16" s="26"/>
      <c r="H16" s="25" t="s">
        <v>8</v>
      </c>
      <c r="I16" s="25">
        <v>56</v>
      </c>
    </row>
    <row r="17" spans="1:9" ht="15.75" customHeight="1" x14ac:dyDescent="0.25">
      <c r="A17" s="25"/>
      <c r="B17" s="25" t="s">
        <v>14</v>
      </c>
      <c r="C17" s="31">
        <f>C16/F16</f>
        <v>3.3477023180154428</v>
      </c>
      <c r="D17" s="26"/>
      <c r="E17" s="26"/>
      <c r="F17" s="26"/>
      <c r="G17" s="26"/>
      <c r="H17" s="26"/>
      <c r="I17" s="26"/>
    </row>
    <row r="18" spans="1:9" ht="15.75" customHeight="1" x14ac:dyDescent="0.25">
      <c r="A18" s="25"/>
      <c r="B18" s="25"/>
      <c r="C18" s="26"/>
      <c r="D18" s="26"/>
      <c r="E18" s="28" t="s">
        <v>55</v>
      </c>
      <c r="F18" s="28"/>
      <c r="G18" s="28"/>
      <c r="H18" s="26"/>
      <c r="I18" s="26"/>
    </row>
    <row r="19" spans="1:9" ht="15.75" customHeight="1" x14ac:dyDescent="0.25">
      <c r="A19" s="22"/>
      <c r="B19" s="22"/>
      <c r="C19" s="22"/>
      <c r="D19" s="21"/>
      <c r="E19" s="21"/>
      <c r="F19" s="21"/>
      <c r="G19" s="21"/>
      <c r="H19" s="21"/>
      <c r="I19" s="21"/>
    </row>
    <row r="20" spans="1:9" ht="15.75" customHeight="1" x14ac:dyDescent="0.25">
      <c r="A20" s="22"/>
      <c r="B20" s="22"/>
      <c r="C20" s="21"/>
      <c r="D20" s="21"/>
      <c r="E20" s="21"/>
      <c r="F20" s="21"/>
      <c r="G20" s="21"/>
      <c r="H20" s="21"/>
      <c r="I20" s="21"/>
    </row>
    <row r="21" spans="1:9" ht="15.75" customHeight="1" x14ac:dyDescent="0.25">
      <c r="A21" s="22"/>
      <c r="B21" s="22"/>
      <c r="C21" s="21"/>
      <c r="D21" s="21"/>
      <c r="E21" s="21"/>
      <c r="F21" s="21"/>
      <c r="G21" s="23"/>
      <c r="H21" s="21"/>
      <c r="I21" s="21"/>
    </row>
    <row r="22" spans="1:9" ht="15.75" customHeight="1" x14ac:dyDescent="0.25">
      <c r="A22" s="22"/>
      <c r="B22" s="22"/>
      <c r="C22" s="21"/>
      <c r="D22" s="21"/>
      <c r="E22" s="21"/>
      <c r="F22" s="21"/>
      <c r="G22" s="21"/>
      <c r="H22" s="21"/>
      <c r="I22" s="21"/>
    </row>
    <row r="23" spans="1:9" ht="15.75" customHeight="1" x14ac:dyDescent="0.25">
      <c r="A23" s="22"/>
      <c r="B23" s="22"/>
      <c r="C23" s="21"/>
      <c r="D23" s="21"/>
      <c r="E23" s="21"/>
      <c r="F23" s="21"/>
      <c r="G23" s="21"/>
      <c r="H23" s="21"/>
      <c r="I23" s="21"/>
    </row>
    <row r="24" spans="1:9" ht="15.75" customHeight="1" x14ac:dyDescent="0.25">
      <c r="A24" s="22"/>
      <c r="B24" s="22"/>
      <c r="C24" s="21"/>
      <c r="D24" s="21"/>
      <c r="E24" s="21"/>
      <c r="F24" s="21"/>
      <c r="G24" s="21"/>
      <c r="H24" s="21"/>
      <c r="I24" s="21"/>
    </row>
    <row r="25" spans="1:9" ht="15.75" customHeight="1" x14ac:dyDescent="0.25">
      <c r="A25" s="22"/>
      <c r="B25" s="22"/>
      <c r="C25" s="21"/>
      <c r="D25" s="21"/>
      <c r="E25" s="21"/>
      <c r="F25" s="21"/>
      <c r="G25" s="21"/>
      <c r="H25" s="21"/>
      <c r="I25" s="21"/>
    </row>
    <row r="26" spans="1:9" ht="15.75" customHeight="1" x14ac:dyDescent="0.25">
      <c r="A26" s="22"/>
      <c r="B26" s="22"/>
      <c r="C26" s="21"/>
      <c r="D26" s="21"/>
      <c r="E26" s="21"/>
      <c r="F26" s="21"/>
      <c r="G26" s="21"/>
      <c r="H26" s="21"/>
      <c r="I26" s="21"/>
    </row>
    <row r="27" spans="1:9" ht="15.75" customHeight="1" x14ac:dyDescent="0.25">
      <c r="A27" s="22"/>
      <c r="B27" s="22"/>
      <c r="C27" s="21"/>
      <c r="D27" s="21"/>
      <c r="E27" s="21"/>
      <c r="F27" s="21"/>
      <c r="G27" s="21"/>
      <c r="H27" s="21"/>
      <c r="I27" s="21"/>
    </row>
    <row r="28" spans="1:9" ht="15.75" customHeight="1" x14ac:dyDescent="0.25">
      <c r="A28" s="1"/>
      <c r="B28" s="1"/>
    </row>
    <row r="29" spans="1:9" ht="15.75" customHeight="1" x14ac:dyDescent="0.25">
      <c r="A29" s="1"/>
      <c r="B29" s="1"/>
    </row>
    <row r="30" spans="1:9" ht="15.75" customHeight="1" x14ac:dyDescent="0.25">
      <c r="A30" s="1"/>
      <c r="B30" s="1"/>
    </row>
    <row r="31" spans="1:9" ht="15.75" customHeight="1" x14ac:dyDescent="0.25">
      <c r="A31" s="1"/>
      <c r="B31" s="1"/>
    </row>
    <row r="32" spans="1:9" ht="15.75" customHeight="1" x14ac:dyDescent="0.25">
      <c r="A32" s="1"/>
      <c r="B32" s="1"/>
    </row>
    <row r="33" spans="1:2" ht="15.75" customHeight="1" x14ac:dyDescent="0.25">
      <c r="A33" s="1"/>
      <c r="B33" s="1"/>
    </row>
    <row r="34" spans="1:2" ht="15.75" customHeight="1" x14ac:dyDescent="0.25">
      <c r="A34" s="1"/>
      <c r="B34" s="1"/>
    </row>
    <row r="35" spans="1:2" ht="15.75" customHeight="1" x14ac:dyDescent="0.25">
      <c r="A35" s="1"/>
      <c r="B35" s="1"/>
    </row>
    <row r="36" spans="1:2" ht="15.75" customHeight="1" x14ac:dyDescent="0.25">
      <c r="A36" s="1"/>
      <c r="B36" s="1"/>
    </row>
    <row r="37" spans="1:2" ht="15.75" customHeight="1" x14ac:dyDescent="0.25">
      <c r="A37" s="1"/>
      <c r="B37" s="1"/>
    </row>
    <row r="38" spans="1:2" ht="15.75" customHeight="1" x14ac:dyDescent="0.25">
      <c r="A38" s="1"/>
      <c r="B38" s="1"/>
    </row>
    <row r="39" spans="1:2" ht="15.75" customHeight="1" x14ac:dyDescent="0.25">
      <c r="A39" s="1"/>
      <c r="B39" s="1"/>
    </row>
    <row r="40" spans="1:2" ht="15.75" customHeight="1" x14ac:dyDescent="0.25">
      <c r="A40" s="1"/>
      <c r="B40" s="1"/>
    </row>
    <row r="41" spans="1:2" ht="15.75" customHeight="1" x14ac:dyDescent="0.25">
      <c r="A41" s="1"/>
      <c r="B41" s="1"/>
    </row>
    <row r="42" spans="1:2" ht="15.75" customHeight="1" x14ac:dyDescent="0.25">
      <c r="A42" s="1"/>
      <c r="B42" s="1"/>
    </row>
    <row r="43" spans="1:2" ht="15.75" customHeight="1" x14ac:dyDescent="0.25">
      <c r="A43" s="1"/>
      <c r="B43" s="1"/>
    </row>
    <row r="44" spans="1:2" ht="15.75" customHeight="1" x14ac:dyDescent="0.25">
      <c r="A44" s="1"/>
      <c r="B44" s="1"/>
    </row>
    <row r="45" spans="1:2" ht="15.75" customHeight="1" x14ac:dyDescent="0.25">
      <c r="A45" s="1"/>
      <c r="B45" s="1"/>
    </row>
    <row r="46" spans="1:2" ht="15.75" customHeight="1" x14ac:dyDescent="0.25">
      <c r="A46" s="1"/>
      <c r="B46" s="1"/>
    </row>
    <row r="47" spans="1:2" ht="15.75" customHeight="1" x14ac:dyDescent="0.25">
      <c r="A47" s="1"/>
      <c r="B47" s="1"/>
    </row>
    <row r="48" spans="1:2" ht="15.75" customHeight="1" x14ac:dyDescent="0.25">
      <c r="A48" s="1"/>
      <c r="B48" s="1"/>
    </row>
    <row r="49" spans="1:2" ht="15.75" customHeight="1" x14ac:dyDescent="0.25">
      <c r="A49" s="1"/>
      <c r="B49" s="1"/>
    </row>
    <row r="50" spans="1:2" ht="15.75" customHeight="1" x14ac:dyDescent="0.25">
      <c r="A50" s="1"/>
      <c r="B50" s="1"/>
    </row>
    <row r="51" spans="1:2" ht="15.75" customHeight="1" x14ac:dyDescent="0.25">
      <c r="A51" s="1"/>
      <c r="B51" s="1"/>
    </row>
    <row r="52" spans="1:2" ht="15.75" customHeight="1" x14ac:dyDescent="0.25">
      <c r="A52" s="1"/>
      <c r="B52" s="1"/>
    </row>
    <row r="53" spans="1:2" ht="15.75" customHeight="1" x14ac:dyDescent="0.25">
      <c r="A53" s="1"/>
      <c r="B53" s="1"/>
    </row>
    <row r="54" spans="1:2" ht="15.75" customHeight="1" x14ac:dyDescent="0.25">
      <c r="A54" s="1"/>
      <c r="B54" s="1"/>
    </row>
    <row r="55" spans="1:2" ht="15.75" customHeight="1" x14ac:dyDescent="0.25">
      <c r="A55" s="1"/>
      <c r="B55" s="1"/>
    </row>
    <row r="56" spans="1:2" ht="15.75" customHeight="1" x14ac:dyDescent="0.25">
      <c r="A56" s="1"/>
      <c r="B56" s="1"/>
    </row>
    <row r="57" spans="1:2" ht="15.75" customHeight="1" x14ac:dyDescent="0.25">
      <c r="A57" s="1"/>
      <c r="B57" s="1"/>
    </row>
    <row r="58" spans="1:2" ht="15.75" customHeight="1" x14ac:dyDescent="0.25">
      <c r="A58" s="1"/>
      <c r="B58" s="1"/>
    </row>
    <row r="59" spans="1:2" ht="15.75" customHeight="1" x14ac:dyDescent="0.25">
      <c r="A59" s="1"/>
      <c r="B59" s="1"/>
    </row>
    <row r="60" spans="1:2" ht="15.75" customHeight="1" x14ac:dyDescent="0.25">
      <c r="A60" s="1"/>
      <c r="B60" s="1"/>
    </row>
    <row r="61" spans="1:2" ht="15.75" customHeight="1" x14ac:dyDescent="0.25">
      <c r="A61" s="1"/>
      <c r="B61" s="1"/>
    </row>
    <row r="62" spans="1:2" ht="15.75" customHeight="1" x14ac:dyDescent="0.25">
      <c r="A62" s="1"/>
      <c r="B62" s="1"/>
    </row>
    <row r="63" spans="1:2" ht="15.75" customHeight="1" x14ac:dyDescent="0.25">
      <c r="A63" s="1"/>
      <c r="B63" s="1"/>
    </row>
    <row r="64" spans="1:2" ht="15.75" customHeight="1" x14ac:dyDescent="0.25">
      <c r="A64" s="1"/>
      <c r="B64" s="1"/>
    </row>
    <row r="65" spans="1:2" ht="15.75" customHeight="1" x14ac:dyDescent="0.25">
      <c r="A65" s="1"/>
      <c r="B65" s="1"/>
    </row>
    <row r="66" spans="1:2" ht="15.75" customHeight="1" x14ac:dyDescent="0.25">
      <c r="A66" s="1"/>
      <c r="B66" s="1"/>
    </row>
    <row r="67" spans="1:2" ht="15.75" customHeight="1" x14ac:dyDescent="0.25">
      <c r="A67" s="1"/>
      <c r="B67" s="1"/>
    </row>
    <row r="68" spans="1:2" ht="15.75" customHeight="1" x14ac:dyDescent="0.25">
      <c r="A68" s="1"/>
      <c r="B68" s="1"/>
    </row>
    <row r="69" spans="1:2" ht="15.75" customHeight="1" x14ac:dyDescent="0.25">
      <c r="A69" s="1"/>
      <c r="B69" s="1"/>
    </row>
    <row r="70" spans="1:2" ht="15.75" customHeight="1" x14ac:dyDescent="0.25">
      <c r="A70" s="1"/>
      <c r="B70" s="1"/>
    </row>
    <row r="71" spans="1:2" ht="15.75" customHeight="1" x14ac:dyDescent="0.25">
      <c r="A71" s="1"/>
      <c r="B71" s="1"/>
    </row>
    <row r="72" spans="1:2" ht="15.75" customHeight="1" x14ac:dyDescent="0.25">
      <c r="A72" s="1"/>
      <c r="B72" s="1"/>
    </row>
    <row r="73" spans="1:2" ht="15.75" customHeight="1" x14ac:dyDescent="0.25">
      <c r="A73" s="1"/>
      <c r="B73" s="1"/>
    </row>
    <row r="74" spans="1:2" ht="15.75" customHeight="1" x14ac:dyDescent="0.25">
      <c r="A74" s="1"/>
      <c r="B74" s="1"/>
    </row>
    <row r="75" spans="1:2" ht="15.75" customHeight="1" x14ac:dyDescent="0.25">
      <c r="A75" s="1"/>
      <c r="B75" s="1"/>
    </row>
    <row r="76" spans="1:2" ht="15.75" customHeight="1" x14ac:dyDescent="0.25">
      <c r="A76" s="1"/>
      <c r="B76" s="1"/>
    </row>
    <row r="77" spans="1:2" ht="15.75" customHeight="1" x14ac:dyDescent="0.25">
      <c r="A77" s="1"/>
      <c r="B77" s="1"/>
    </row>
    <row r="78" spans="1:2" ht="15.75" customHeight="1" x14ac:dyDescent="0.25">
      <c r="A78" s="1"/>
      <c r="B78" s="1"/>
    </row>
    <row r="79" spans="1:2" ht="15.75" customHeight="1" x14ac:dyDescent="0.25">
      <c r="A79" s="1"/>
      <c r="B79" s="1"/>
    </row>
    <row r="80" spans="1:2" ht="15.75" customHeight="1" x14ac:dyDescent="0.25">
      <c r="A80" s="1"/>
      <c r="B80" s="1"/>
    </row>
    <row r="81" spans="1:2" ht="15.75" customHeight="1" x14ac:dyDescent="0.25">
      <c r="A81" s="1"/>
      <c r="B81" s="1"/>
    </row>
    <row r="82" spans="1:2" ht="15.75" customHeight="1" x14ac:dyDescent="0.25">
      <c r="A82" s="1"/>
      <c r="B82" s="1"/>
    </row>
    <row r="83" spans="1:2" ht="15.75" customHeight="1" x14ac:dyDescent="0.25">
      <c r="A83" s="1"/>
      <c r="B83" s="1"/>
    </row>
    <row r="84" spans="1:2" ht="15.75" customHeight="1" x14ac:dyDescent="0.25">
      <c r="A84" s="1"/>
      <c r="B84" s="1"/>
    </row>
    <row r="85" spans="1:2" ht="15.75" customHeight="1" x14ac:dyDescent="0.25">
      <c r="A85" s="1"/>
      <c r="B85" s="1"/>
    </row>
    <row r="86" spans="1:2" ht="15.75" customHeight="1" x14ac:dyDescent="0.25">
      <c r="A86" s="1"/>
      <c r="B86" s="1"/>
    </row>
    <row r="87" spans="1:2" ht="15.75" customHeight="1" x14ac:dyDescent="0.25">
      <c r="A87" s="1"/>
      <c r="B87" s="1"/>
    </row>
    <row r="88" spans="1:2" ht="15.75" customHeight="1" x14ac:dyDescent="0.25">
      <c r="A88" s="1"/>
      <c r="B88" s="1"/>
    </row>
    <row r="89" spans="1:2" ht="15.75" customHeight="1" x14ac:dyDescent="0.25">
      <c r="A89" s="1"/>
      <c r="B89" s="1"/>
    </row>
    <row r="90" spans="1:2" ht="15.75" customHeight="1" x14ac:dyDescent="0.25">
      <c r="A90" s="1"/>
      <c r="B90" s="1"/>
    </row>
    <row r="91" spans="1:2" ht="15.75" customHeight="1" x14ac:dyDescent="0.25">
      <c r="A91" s="1"/>
      <c r="B91" s="1"/>
    </row>
    <row r="92" spans="1:2" ht="15.75" customHeight="1" x14ac:dyDescent="0.25">
      <c r="A92" s="1"/>
      <c r="B92" s="1"/>
    </row>
    <row r="93" spans="1:2" ht="15.75" customHeight="1" x14ac:dyDescent="0.25">
      <c r="A93" s="1"/>
      <c r="B93" s="1"/>
    </row>
    <row r="94" spans="1:2" ht="15.75" customHeight="1" x14ac:dyDescent="0.25">
      <c r="A94" s="1"/>
      <c r="B94" s="1"/>
    </row>
    <row r="95" spans="1:2" ht="15.75" customHeight="1" x14ac:dyDescent="0.25">
      <c r="A95" s="1"/>
      <c r="B95" s="1"/>
    </row>
    <row r="96" spans="1:2" ht="15.75" customHeight="1" x14ac:dyDescent="0.25">
      <c r="A96" s="1"/>
      <c r="B96" s="1"/>
    </row>
    <row r="97" spans="1:2" ht="15.75" customHeight="1" x14ac:dyDescent="0.25">
      <c r="A97" s="1"/>
      <c r="B97" s="1"/>
    </row>
    <row r="98" spans="1:2" ht="15.75" customHeight="1" x14ac:dyDescent="0.25">
      <c r="A98" s="1"/>
      <c r="B98" s="1"/>
    </row>
    <row r="99" spans="1:2" ht="15.75" customHeight="1" x14ac:dyDescent="0.25">
      <c r="A99" s="1"/>
      <c r="B99" s="1"/>
    </row>
    <row r="100" spans="1:2" ht="15.75" customHeight="1" x14ac:dyDescent="0.25">
      <c r="A100" s="1"/>
      <c r="B100" s="1"/>
    </row>
    <row r="101" spans="1:2" ht="15.75" customHeight="1" x14ac:dyDescent="0.25">
      <c r="A101" s="1"/>
      <c r="B101" s="1"/>
    </row>
    <row r="102" spans="1:2" ht="15.75" customHeight="1" x14ac:dyDescent="0.25">
      <c r="A102" s="1"/>
      <c r="B102" s="1"/>
    </row>
    <row r="103" spans="1:2" ht="15.75" customHeight="1" x14ac:dyDescent="0.25">
      <c r="A103" s="1"/>
      <c r="B103" s="1"/>
    </row>
    <row r="104" spans="1:2" ht="15.75" customHeight="1" x14ac:dyDescent="0.25">
      <c r="A104" s="1"/>
      <c r="B104" s="1"/>
    </row>
    <row r="105" spans="1:2" ht="15.75" customHeight="1" x14ac:dyDescent="0.25">
      <c r="A105" s="1"/>
      <c r="B105" s="1"/>
    </row>
    <row r="106" spans="1:2" ht="15.75" customHeight="1" x14ac:dyDescent="0.25">
      <c r="A106" s="1"/>
      <c r="B106" s="1"/>
    </row>
    <row r="107" spans="1:2" ht="15.75" customHeight="1" x14ac:dyDescent="0.25">
      <c r="A107" s="1"/>
      <c r="B107" s="1"/>
    </row>
    <row r="108" spans="1:2" ht="15.75" customHeight="1" x14ac:dyDescent="0.25">
      <c r="A108" s="1"/>
      <c r="B108" s="1"/>
    </row>
    <row r="109" spans="1:2" ht="15.75" customHeight="1" x14ac:dyDescent="0.25">
      <c r="A109" s="1"/>
      <c r="B109" s="1"/>
    </row>
    <row r="110" spans="1:2" ht="15.75" customHeight="1" x14ac:dyDescent="0.25">
      <c r="A110" s="1"/>
      <c r="B110" s="1"/>
    </row>
    <row r="111" spans="1:2" ht="15.75" customHeight="1" x14ac:dyDescent="0.25">
      <c r="A111" s="1"/>
      <c r="B111" s="1"/>
    </row>
    <row r="112" spans="1:2" ht="15.75" customHeight="1" x14ac:dyDescent="0.25">
      <c r="A112" s="1"/>
      <c r="B112" s="1"/>
    </row>
    <row r="113" spans="1:2" ht="15.75" customHeight="1" x14ac:dyDescent="0.25">
      <c r="A113" s="1"/>
      <c r="B113" s="1"/>
    </row>
    <row r="114" spans="1:2" ht="15.75" customHeight="1" x14ac:dyDescent="0.25">
      <c r="A114" s="1"/>
      <c r="B114" s="1"/>
    </row>
    <row r="115" spans="1:2" ht="15.75" customHeight="1" x14ac:dyDescent="0.25">
      <c r="A115" s="1"/>
      <c r="B115" s="1"/>
    </row>
    <row r="116" spans="1:2" ht="15.75" customHeight="1" x14ac:dyDescent="0.25">
      <c r="A116" s="1"/>
      <c r="B116" s="1"/>
    </row>
    <row r="117" spans="1:2" ht="15.75" customHeight="1" x14ac:dyDescent="0.25">
      <c r="A117" s="1"/>
      <c r="B117" s="1"/>
    </row>
    <row r="118" spans="1:2" ht="15.75" customHeight="1" x14ac:dyDescent="0.25">
      <c r="A118" s="1"/>
      <c r="B118" s="1"/>
    </row>
    <row r="119" spans="1:2" ht="15.75" customHeight="1" x14ac:dyDescent="0.25">
      <c r="A119" s="1"/>
      <c r="B119" s="1"/>
    </row>
    <row r="120" spans="1:2" ht="15.75" customHeight="1" x14ac:dyDescent="0.25">
      <c r="A120" s="1"/>
      <c r="B120" s="1"/>
    </row>
    <row r="121" spans="1:2" ht="15.75" customHeight="1" x14ac:dyDescent="0.25">
      <c r="A121" s="1"/>
      <c r="B121" s="1"/>
    </row>
    <row r="122" spans="1:2" ht="15.75" customHeight="1" x14ac:dyDescent="0.25">
      <c r="A122" s="1"/>
      <c r="B122" s="1"/>
    </row>
    <row r="123" spans="1:2" ht="15.75" customHeight="1" x14ac:dyDescent="0.25">
      <c r="A123" s="1"/>
      <c r="B123" s="1"/>
    </row>
    <row r="124" spans="1:2" ht="15.75" customHeight="1" x14ac:dyDescent="0.25">
      <c r="A124" s="1"/>
      <c r="B124" s="1"/>
    </row>
    <row r="125" spans="1:2" ht="15.75" customHeight="1" x14ac:dyDescent="0.25">
      <c r="A125" s="1"/>
      <c r="B125" s="1"/>
    </row>
    <row r="126" spans="1:2" ht="15.75" customHeight="1" x14ac:dyDescent="0.25">
      <c r="A126" s="1"/>
      <c r="B126" s="1"/>
    </row>
    <row r="127" spans="1:2" ht="15.75" customHeight="1" x14ac:dyDescent="0.25">
      <c r="A127" s="1"/>
      <c r="B127" s="1"/>
    </row>
    <row r="128" spans="1:2" ht="15.75" customHeight="1" x14ac:dyDescent="0.25">
      <c r="A128" s="1"/>
      <c r="B128" s="1"/>
    </row>
    <row r="129" spans="1:2" ht="15.75" customHeight="1" x14ac:dyDescent="0.25">
      <c r="A129" s="1"/>
      <c r="B129" s="1"/>
    </row>
    <row r="130" spans="1:2" ht="15.75" customHeight="1" x14ac:dyDescent="0.25">
      <c r="A130" s="1"/>
      <c r="B130" s="1"/>
    </row>
    <row r="131" spans="1:2" ht="15.75" customHeight="1" x14ac:dyDescent="0.25">
      <c r="A131" s="1"/>
      <c r="B131" s="1"/>
    </row>
    <row r="132" spans="1:2" ht="15.75" customHeight="1" x14ac:dyDescent="0.25">
      <c r="A132" s="1"/>
      <c r="B132" s="1"/>
    </row>
    <row r="133" spans="1:2" ht="15.75" customHeight="1" x14ac:dyDescent="0.25">
      <c r="A133" s="1"/>
      <c r="B133" s="1"/>
    </row>
    <row r="134" spans="1:2" ht="15.75" customHeight="1" x14ac:dyDescent="0.25">
      <c r="A134" s="1"/>
      <c r="B134" s="1"/>
    </row>
    <row r="135" spans="1:2" ht="15.75" customHeight="1" x14ac:dyDescent="0.25">
      <c r="A135" s="1"/>
      <c r="B135" s="1"/>
    </row>
    <row r="136" spans="1:2" ht="15.75" customHeight="1" x14ac:dyDescent="0.25">
      <c r="A136" s="1"/>
      <c r="B136" s="1"/>
    </row>
    <row r="137" spans="1:2" ht="15.75" customHeight="1" x14ac:dyDescent="0.25">
      <c r="A137" s="1"/>
      <c r="B137" s="1"/>
    </row>
    <row r="138" spans="1:2" ht="15.75" customHeight="1" x14ac:dyDescent="0.25">
      <c r="A138" s="1"/>
      <c r="B138" s="1"/>
    </row>
    <row r="139" spans="1:2" ht="15.75" customHeight="1" x14ac:dyDescent="0.25">
      <c r="A139" s="1"/>
      <c r="B139" s="1"/>
    </row>
    <row r="140" spans="1:2" ht="15.75" customHeight="1" x14ac:dyDescent="0.25">
      <c r="A140" s="1"/>
      <c r="B140" s="1"/>
    </row>
    <row r="141" spans="1:2" ht="15.75" customHeight="1" x14ac:dyDescent="0.25">
      <c r="A141" s="1"/>
      <c r="B141" s="1"/>
    </row>
    <row r="142" spans="1:2" ht="15.75" customHeight="1" x14ac:dyDescent="0.25">
      <c r="A142" s="1"/>
      <c r="B142" s="1"/>
    </row>
    <row r="143" spans="1:2" ht="15.75" customHeight="1" x14ac:dyDescent="0.25">
      <c r="A143" s="1"/>
      <c r="B143" s="1"/>
    </row>
    <row r="144" spans="1:2" ht="15.75" customHeight="1" x14ac:dyDescent="0.25">
      <c r="A144" s="1"/>
      <c r="B144" s="1"/>
    </row>
    <row r="145" spans="1:2" ht="15.75" customHeight="1" x14ac:dyDescent="0.25">
      <c r="A145" s="1"/>
      <c r="B145" s="1"/>
    </row>
    <row r="146" spans="1:2" ht="15.75" customHeight="1" x14ac:dyDescent="0.25">
      <c r="A146" s="1"/>
      <c r="B146" s="1"/>
    </row>
    <row r="147" spans="1:2" ht="15.75" customHeight="1" x14ac:dyDescent="0.25">
      <c r="A147" s="1"/>
      <c r="B147" s="1"/>
    </row>
    <row r="148" spans="1:2" ht="15.75" customHeight="1" x14ac:dyDescent="0.25">
      <c r="A148" s="1"/>
      <c r="B148" s="1"/>
    </row>
    <row r="149" spans="1:2" ht="15.75" customHeight="1" x14ac:dyDescent="0.25">
      <c r="A149" s="1"/>
      <c r="B149" s="1"/>
    </row>
    <row r="150" spans="1:2" ht="15.75" customHeight="1" x14ac:dyDescent="0.25">
      <c r="A150" s="1"/>
      <c r="B150" s="1"/>
    </row>
    <row r="151" spans="1:2" ht="15.75" customHeight="1" x14ac:dyDescent="0.25">
      <c r="A151" s="1"/>
      <c r="B151" s="1"/>
    </row>
    <row r="152" spans="1:2" ht="15.75" customHeight="1" x14ac:dyDescent="0.25">
      <c r="A152" s="1"/>
      <c r="B152" s="1"/>
    </row>
    <row r="153" spans="1:2" ht="15.75" customHeight="1" x14ac:dyDescent="0.25">
      <c r="A153" s="1"/>
      <c r="B153" s="1"/>
    </row>
    <row r="154" spans="1:2" ht="15.75" customHeight="1" x14ac:dyDescent="0.25">
      <c r="A154" s="1"/>
      <c r="B154" s="1"/>
    </row>
    <row r="155" spans="1:2" ht="15.75" customHeight="1" x14ac:dyDescent="0.25">
      <c r="A155" s="1"/>
      <c r="B155" s="1"/>
    </row>
    <row r="156" spans="1:2" ht="15.75" customHeight="1" x14ac:dyDescent="0.25">
      <c r="A156" s="1"/>
      <c r="B156" s="1"/>
    </row>
    <row r="157" spans="1:2" ht="15.75" customHeight="1" x14ac:dyDescent="0.25">
      <c r="A157" s="1"/>
      <c r="B157" s="1"/>
    </row>
    <row r="158" spans="1:2" ht="15.75" customHeight="1" x14ac:dyDescent="0.25">
      <c r="A158" s="1"/>
      <c r="B158" s="1"/>
    </row>
    <row r="159" spans="1:2" ht="15.75" customHeight="1" x14ac:dyDescent="0.25">
      <c r="A159" s="1"/>
      <c r="B159" s="1"/>
    </row>
    <row r="160" spans="1:2" ht="15.75" customHeight="1" x14ac:dyDescent="0.25">
      <c r="A160" s="1"/>
      <c r="B160" s="1"/>
    </row>
    <row r="161" spans="1:2" ht="15.75" customHeight="1" x14ac:dyDescent="0.25">
      <c r="A161" s="1"/>
      <c r="B161" s="1"/>
    </row>
    <row r="162" spans="1:2" ht="15.75" customHeight="1" x14ac:dyDescent="0.25">
      <c r="A162" s="1"/>
      <c r="B162" s="1"/>
    </row>
    <row r="163" spans="1:2" ht="15.75" customHeight="1" x14ac:dyDescent="0.25">
      <c r="A163" s="1"/>
      <c r="B163" s="1"/>
    </row>
    <row r="164" spans="1:2" ht="15.75" customHeight="1" x14ac:dyDescent="0.25">
      <c r="A164" s="1"/>
      <c r="B164" s="1"/>
    </row>
    <row r="165" spans="1:2" ht="15.75" customHeight="1" x14ac:dyDescent="0.25">
      <c r="A165" s="1"/>
      <c r="B165" s="1"/>
    </row>
    <row r="166" spans="1:2" ht="15.75" customHeight="1" x14ac:dyDescent="0.25">
      <c r="A166" s="1"/>
      <c r="B166" s="1"/>
    </row>
    <row r="167" spans="1:2" ht="15.75" customHeight="1" x14ac:dyDescent="0.25">
      <c r="A167" s="1"/>
      <c r="B167" s="1"/>
    </row>
    <row r="168" spans="1:2" ht="15.75" customHeight="1" x14ac:dyDescent="0.25">
      <c r="A168" s="1"/>
      <c r="B168" s="1"/>
    </row>
    <row r="169" spans="1:2" ht="15.75" customHeight="1" x14ac:dyDescent="0.25">
      <c r="A169" s="1"/>
      <c r="B169" s="1"/>
    </row>
    <row r="170" spans="1:2" ht="15.75" customHeight="1" x14ac:dyDescent="0.25">
      <c r="A170" s="1"/>
      <c r="B170" s="1"/>
    </row>
    <row r="171" spans="1:2" ht="15.75" customHeight="1" x14ac:dyDescent="0.25">
      <c r="A171" s="1"/>
      <c r="B171" s="1"/>
    </row>
    <row r="172" spans="1:2" ht="15.75" customHeight="1" x14ac:dyDescent="0.25">
      <c r="A172" s="1"/>
      <c r="B172" s="1"/>
    </row>
    <row r="173" spans="1:2" ht="15.75" customHeight="1" x14ac:dyDescent="0.25">
      <c r="A173" s="1"/>
      <c r="B173" s="1"/>
    </row>
    <row r="174" spans="1:2" ht="15.75" customHeight="1" x14ac:dyDescent="0.25">
      <c r="A174" s="1"/>
      <c r="B174" s="1"/>
    </row>
    <row r="175" spans="1:2" ht="15.75" customHeight="1" x14ac:dyDescent="0.25">
      <c r="A175" s="1"/>
      <c r="B175" s="1"/>
    </row>
    <row r="176" spans="1:2" ht="15.75" customHeight="1" x14ac:dyDescent="0.25">
      <c r="A176" s="1"/>
      <c r="B176" s="1"/>
    </row>
    <row r="177" spans="1:2" ht="15.75" customHeight="1" x14ac:dyDescent="0.25">
      <c r="A177" s="1"/>
      <c r="B177" s="1"/>
    </row>
    <row r="178" spans="1:2" ht="15.75" customHeight="1" x14ac:dyDescent="0.25">
      <c r="A178" s="1"/>
      <c r="B178" s="1"/>
    </row>
    <row r="179" spans="1:2" ht="15.75" customHeight="1" x14ac:dyDescent="0.25">
      <c r="A179" s="1"/>
      <c r="B179" s="1"/>
    </row>
    <row r="180" spans="1:2" ht="15.75" customHeight="1" x14ac:dyDescent="0.25">
      <c r="A180" s="1"/>
      <c r="B180" s="1"/>
    </row>
    <row r="181" spans="1:2" ht="15.75" customHeight="1" x14ac:dyDescent="0.25">
      <c r="A181" s="1"/>
      <c r="B181" s="1"/>
    </row>
    <row r="182" spans="1:2" ht="15.75" customHeight="1" x14ac:dyDescent="0.25">
      <c r="A182" s="1"/>
      <c r="B182" s="1"/>
    </row>
    <row r="183" spans="1:2" ht="15.75" customHeight="1" x14ac:dyDescent="0.25">
      <c r="A183" s="1"/>
      <c r="B183" s="1"/>
    </row>
    <row r="184" spans="1:2" ht="15.75" customHeight="1" x14ac:dyDescent="0.25">
      <c r="A184" s="1"/>
      <c r="B184" s="1"/>
    </row>
    <row r="185" spans="1:2" ht="15.75" customHeight="1" x14ac:dyDescent="0.25">
      <c r="A185" s="1"/>
      <c r="B185" s="1"/>
    </row>
    <row r="186" spans="1:2" ht="15.75" customHeight="1" x14ac:dyDescent="0.25">
      <c r="A186" s="1"/>
      <c r="B186" s="1"/>
    </row>
    <row r="187" spans="1:2" ht="15.75" customHeight="1" x14ac:dyDescent="0.25">
      <c r="A187" s="1"/>
      <c r="B187" s="1"/>
    </row>
    <row r="188" spans="1:2" ht="15.75" customHeight="1" x14ac:dyDescent="0.25">
      <c r="A188" s="1"/>
      <c r="B188" s="1"/>
    </row>
    <row r="189" spans="1:2" ht="15.75" customHeight="1" x14ac:dyDescent="0.25">
      <c r="A189" s="1"/>
      <c r="B189" s="1"/>
    </row>
    <row r="190" spans="1:2" ht="15.75" customHeight="1" x14ac:dyDescent="0.25">
      <c r="A190" s="1"/>
      <c r="B190" s="1"/>
    </row>
    <row r="191" spans="1:2" ht="15.75" customHeight="1" x14ac:dyDescent="0.25">
      <c r="A191" s="1"/>
      <c r="B191" s="1"/>
    </row>
    <row r="192" spans="1:2" ht="15.75" customHeight="1" x14ac:dyDescent="0.25">
      <c r="A192" s="1"/>
      <c r="B192" s="1"/>
    </row>
    <row r="193" spans="1:2" ht="15.75" customHeight="1" x14ac:dyDescent="0.25">
      <c r="A193" s="1"/>
      <c r="B193" s="1"/>
    </row>
    <row r="194" spans="1:2" ht="15.75" customHeight="1" x14ac:dyDescent="0.25">
      <c r="A194" s="1"/>
      <c r="B194" s="1"/>
    </row>
    <row r="195" spans="1:2" ht="15.75" customHeight="1" x14ac:dyDescent="0.25">
      <c r="A195" s="1"/>
      <c r="B195" s="1"/>
    </row>
    <row r="196" spans="1:2" ht="15.75" customHeight="1" x14ac:dyDescent="0.25">
      <c r="A196" s="1"/>
      <c r="B196" s="1"/>
    </row>
    <row r="197" spans="1:2" ht="15.75" customHeight="1" x14ac:dyDescent="0.25">
      <c r="A197" s="1"/>
      <c r="B197" s="1"/>
    </row>
    <row r="198" spans="1:2" ht="15.75" customHeight="1" x14ac:dyDescent="0.25">
      <c r="A198" s="1"/>
      <c r="B198" s="1"/>
    </row>
    <row r="199" spans="1:2" ht="15.75" customHeight="1" x14ac:dyDescent="0.25">
      <c r="A199" s="1"/>
      <c r="B199" s="1"/>
    </row>
    <row r="200" spans="1:2" ht="15.75" customHeight="1" x14ac:dyDescent="0.25">
      <c r="A200" s="1"/>
      <c r="B200" s="1"/>
    </row>
    <row r="201" spans="1:2" ht="15.75" customHeight="1" x14ac:dyDescent="0.25">
      <c r="A201" s="1"/>
      <c r="B201" s="1"/>
    </row>
    <row r="202" spans="1:2" ht="15.75" customHeight="1" x14ac:dyDescent="0.25">
      <c r="A202" s="1"/>
      <c r="B202" s="1"/>
    </row>
    <row r="203" spans="1:2" ht="15.75" customHeight="1" x14ac:dyDescent="0.25">
      <c r="A203" s="1"/>
      <c r="B203" s="1"/>
    </row>
    <row r="204" spans="1:2" ht="15.75" customHeight="1" x14ac:dyDescent="0.25">
      <c r="A204" s="1"/>
      <c r="B204" s="1"/>
    </row>
    <row r="205" spans="1:2" ht="15.75" customHeight="1" x14ac:dyDescent="0.25">
      <c r="A205" s="1"/>
      <c r="B205" s="1"/>
    </row>
    <row r="206" spans="1:2" ht="15.75" customHeight="1" x14ac:dyDescent="0.25">
      <c r="A206" s="1"/>
      <c r="B206" s="1"/>
    </row>
    <row r="207" spans="1:2" ht="15.75" customHeight="1" x14ac:dyDescent="0.25">
      <c r="A207" s="1"/>
      <c r="B207" s="1"/>
    </row>
    <row r="208" spans="1:2" ht="15.75" customHeight="1" x14ac:dyDescent="0.25">
      <c r="A208" s="1"/>
      <c r="B208" s="1"/>
    </row>
    <row r="209" spans="1:2" ht="15.75" customHeight="1" x14ac:dyDescent="0.25">
      <c r="A209" s="1"/>
      <c r="B209" s="1"/>
    </row>
    <row r="210" spans="1:2" ht="15.75" customHeight="1" x14ac:dyDescent="0.25">
      <c r="A210" s="1"/>
      <c r="B210" s="1"/>
    </row>
    <row r="211" spans="1:2" ht="15.75" customHeight="1" x14ac:dyDescent="0.25">
      <c r="A211" s="1"/>
      <c r="B211" s="1"/>
    </row>
    <row r="212" spans="1:2" ht="15.75" customHeight="1" x14ac:dyDescent="0.25">
      <c r="A212" s="1"/>
      <c r="B212" s="1"/>
    </row>
    <row r="213" spans="1:2" ht="15.75" customHeight="1" x14ac:dyDescent="0.25">
      <c r="A213" s="1"/>
      <c r="B213" s="1"/>
    </row>
    <row r="214" spans="1:2" ht="15.75" customHeight="1" x14ac:dyDescent="0.25">
      <c r="A214" s="1"/>
      <c r="B214" s="1"/>
    </row>
    <row r="215" spans="1:2" ht="15.75" customHeight="1" x14ac:dyDescent="0.25">
      <c r="A215" s="1"/>
      <c r="B215" s="1"/>
    </row>
    <row r="216" spans="1:2" ht="15.75" customHeight="1" x14ac:dyDescent="0.25">
      <c r="A216" s="1"/>
      <c r="B216" s="1"/>
    </row>
    <row r="217" spans="1:2" ht="15.75" customHeight="1" x14ac:dyDescent="0.25">
      <c r="A217" s="1"/>
      <c r="B217" s="1"/>
    </row>
    <row r="218" spans="1:2" ht="15.75" customHeight="1" x14ac:dyDescent="0.25">
      <c r="A218" s="1"/>
      <c r="B218" s="1"/>
    </row>
    <row r="219" spans="1:2" ht="15.75" customHeight="1" x14ac:dyDescent="0.25">
      <c r="A219" s="1"/>
      <c r="B219" s="1"/>
    </row>
    <row r="220" spans="1:2" ht="15.75" customHeight="1" x14ac:dyDescent="0.25">
      <c r="A220" s="1"/>
      <c r="B220" s="1"/>
    </row>
    <row r="221" spans="1:2" ht="15.75" customHeight="1" x14ac:dyDescent="0.25"/>
    <row r="222" spans="1:2" ht="15.75" customHeight="1" x14ac:dyDescent="0.25"/>
    <row r="223" spans="1:2" ht="15.75" customHeight="1" x14ac:dyDescent="0.25"/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5:G5"/>
    <mergeCell ref="E18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59" zoomScaleNormal="83" workbookViewId="0">
      <selection activeCell="J37" sqref="J37"/>
    </sheetView>
  </sheetViews>
  <sheetFormatPr defaultColWidth="12.6328125" defaultRowHeight="15" customHeight="1" x14ac:dyDescent="0.25"/>
  <cols>
    <col min="1" max="6" width="12.6328125" customWidth="1"/>
  </cols>
  <sheetData>
    <row r="1" spans="1:14" ht="15.75" customHeight="1" x14ac:dyDescent="0.35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7" t="s">
        <v>23</v>
      </c>
      <c r="J1" s="8" t="s">
        <v>24</v>
      </c>
      <c r="K1" s="8" t="s">
        <v>25</v>
      </c>
      <c r="L1" s="9" t="s">
        <v>1</v>
      </c>
      <c r="M1" s="10" t="s">
        <v>2</v>
      </c>
      <c r="N1" s="1"/>
    </row>
    <row r="2" spans="1:14" ht="15.75" customHeight="1" x14ac:dyDescent="0.35">
      <c r="A2" s="6" t="s">
        <v>26</v>
      </c>
      <c r="B2" s="7" t="s">
        <v>27</v>
      </c>
      <c r="C2" s="6" t="s">
        <v>28</v>
      </c>
      <c r="D2" s="6" t="s">
        <v>16</v>
      </c>
      <c r="E2" s="6" t="s">
        <v>29</v>
      </c>
      <c r="F2" s="6" t="s">
        <v>30</v>
      </c>
      <c r="G2" s="6" t="s">
        <v>31</v>
      </c>
      <c r="H2" s="6" t="s">
        <v>32</v>
      </c>
      <c r="I2" s="7" t="s">
        <v>33</v>
      </c>
      <c r="J2" s="8" t="s">
        <v>34</v>
      </c>
      <c r="K2" s="8" t="s">
        <v>35</v>
      </c>
      <c r="L2" s="11" t="s">
        <v>36</v>
      </c>
      <c r="M2" s="10" t="s">
        <v>16</v>
      </c>
      <c r="N2" s="1"/>
    </row>
    <row r="3" spans="1:14" ht="15.75" customHeight="1" x14ac:dyDescent="0.35">
      <c r="A3" s="6" t="s">
        <v>37</v>
      </c>
      <c r="B3" s="7" t="s">
        <v>38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43</v>
      </c>
      <c r="H3" s="6" t="s">
        <v>44</v>
      </c>
      <c r="I3" s="7" t="s">
        <v>45</v>
      </c>
      <c r="J3" s="8" t="s">
        <v>46</v>
      </c>
      <c r="K3" s="8" t="s">
        <v>47</v>
      </c>
      <c r="L3" s="11" t="s">
        <v>36</v>
      </c>
      <c r="M3" s="10" t="s">
        <v>17</v>
      </c>
      <c r="N3" s="1"/>
    </row>
    <row r="4" spans="1:14" ht="15.75" customHeight="1" x14ac:dyDescent="0.25">
      <c r="A4" s="12"/>
      <c r="B4" s="12"/>
      <c r="C4" s="13"/>
      <c r="D4" s="13"/>
      <c r="E4" s="13"/>
      <c r="F4" s="13"/>
      <c r="G4" s="14"/>
      <c r="H4" s="12"/>
      <c r="I4" s="12"/>
      <c r="J4" s="14"/>
      <c r="K4" s="14"/>
      <c r="L4" s="11" t="s">
        <v>36</v>
      </c>
      <c r="M4" s="10" t="s">
        <v>18</v>
      </c>
      <c r="N4" s="1"/>
    </row>
    <row r="5" spans="1:14" ht="15.75" customHeight="1" x14ac:dyDescent="0.35">
      <c r="A5" s="12"/>
      <c r="B5" s="13"/>
      <c r="C5" s="13"/>
      <c r="D5" s="13"/>
      <c r="E5" s="13"/>
      <c r="F5" s="13"/>
      <c r="G5" s="9"/>
      <c r="H5" s="10"/>
      <c r="I5" s="12"/>
      <c r="J5" s="14"/>
      <c r="K5" s="14"/>
      <c r="L5" s="11" t="s">
        <v>36</v>
      </c>
      <c r="M5" s="10" t="s">
        <v>19</v>
      </c>
      <c r="N5" s="1"/>
    </row>
    <row r="6" spans="1:14" ht="15.75" customHeight="1" x14ac:dyDescent="0.35">
      <c r="A6" s="12"/>
      <c r="B6" s="12" t="s">
        <v>36</v>
      </c>
      <c r="C6" s="12" t="s">
        <v>48</v>
      </c>
      <c r="D6" s="12" t="s">
        <v>49</v>
      </c>
      <c r="E6" s="13"/>
      <c r="F6" s="13"/>
      <c r="G6" s="9"/>
      <c r="H6" s="10"/>
      <c r="I6" s="15" t="s">
        <v>54</v>
      </c>
      <c r="J6" s="15"/>
      <c r="K6" s="15"/>
      <c r="L6" s="11" t="s">
        <v>36</v>
      </c>
      <c r="M6" s="10" t="s">
        <v>20</v>
      </c>
      <c r="N6" s="1"/>
    </row>
    <row r="7" spans="1:14" ht="15.75" customHeight="1" x14ac:dyDescent="0.35">
      <c r="A7" s="12"/>
      <c r="B7" s="12">
        <v>4.17</v>
      </c>
      <c r="C7" s="12">
        <v>3.59</v>
      </c>
      <c r="D7" s="12">
        <v>4.92</v>
      </c>
      <c r="E7" s="13"/>
      <c r="F7" s="13"/>
      <c r="G7" s="9"/>
      <c r="H7" s="10"/>
      <c r="I7" s="12"/>
      <c r="J7" s="14"/>
      <c r="K7" s="14"/>
      <c r="L7" s="11" t="s">
        <v>36</v>
      </c>
      <c r="M7" s="10" t="s">
        <v>21</v>
      </c>
      <c r="N7" s="1"/>
    </row>
    <row r="8" spans="1:14" ht="15.75" customHeight="1" x14ac:dyDescent="0.35">
      <c r="A8" s="12"/>
      <c r="B8" s="11">
        <v>4.5</v>
      </c>
      <c r="C8" s="12">
        <v>3.83</v>
      </c>
      <c r="D8" s="12">
        <v>5.12</v>
      </c>
      <c r="E8" s="13"/>
      <c r="F8" s="13"/>
      <c r="G8" s="9"/>
      <c r="H8" s="10"/>
      <c r="I8" s="13"/>
      <c r="J8" s="14"/>
      <c r="K8" s="14"/>
      <c r="L8" s="11" t="s">
        <v>36</v>
      </c>
      <c r="M8" s="10" t="s">
        <v>22</v>
      </c>
      <c r="N8" s="1"/>
    </row>
    <row r="9" spans="1:14" ht="15.75" customHeight="1" x14ac:dyDescent="0.35">
      <c r="A9" s="12"/>
      <c r="B9" s="12">
        <v>4.53</v>
      </c>
      <c r="C9" s="12">
        <v>4.17</v>
      </c>
      <c r="D9" s="12">
        <v>5.26</v>
      </c>
      <c r="E9" s="13"/>
      <c r="F9" s="13"/>
      <c r="G9" s="9"/>
      <c r="H9" s="10"/>
      <c r="I9" s="13"/>
      <c r="J9" s="14"/>
      <c r="K9" s="14"/>
      <c r="L9" s="11" t="s">
        <v>36</v>
      </c>
      <c r="M9" s="10" t="s">
        <v>23</v>
      </c>
      <c r="N9" s="1"/>
    </row>
    <row r="10" spans="1:14" ht="15.75" customHeight="1" x14ac:dyDescent="0.35">
      <c r="A10" s="12"/>
      <c r="B10" s="12">
        <v>4.6100000000000003</v>
      </c>
      <c r="C10" s="12">
        <v>4.32</v>
      </c>
      <c r="D10" s="12">
        <v>5.29</v>
      </c>
      <c r="E10" s="13"/>
      <c r="F10" s="13"/>
      <c r="G10" s="9"/>
      <c r="H10" s="10"/>
      <c r="I10" s="13"/>
      <c r="J10" s="14"/>
      <c r="K10" s="14"/>
      <c r="L10" s="11" t="s">
        <v>36</v>
      </c>
      <c r="M10" s="10" t="s">
        <v>24</v>
      </c>
      <c r="N10" s="1"/>
    </row>
    <row r="11" spans="1:14" ht="15.75" customHeight="1" x14ac:dyDescent="0.35">
      <c r="A11" s="12"/>
      <c r="B11" s="12">
        <v>5.14</v>
      </c>
      <c r="C11" s="12">
        <v>4.41</v>
      </c>
      <c r="D11" s="12">
        <v>5.37</v>
      </c>
      <c r="E11" s="13"/>
      <c r="F11" s="13"/>
      <c r="G11" s="9"/>
      <c r="H11" s="10"/>
      <c r="I11" s="13"/>
      <c r="J11" s="14"/>
      <c r="K11" s="14"/>
      <c r="L11" s="11" t="s">
        <v>36</v>
      </c>
      <c r="M11" s="10" t="s">
        <v>25</v>
      </c>
      <c r="N11" s="1"/>
    </row>
    <row r="12" spans="1:14" ht="15.75" customHeight="1" x14ac:dyDescent="0.35">
      <c r="A12" s="12"/>
      <c r="B12" s="12">
        <v>5.17</v>
      </c>
      <c r="C12" s="16">
        <v>4.6900000000000004</v>
      </c>
      <c r="D12" s="11">
        <v>5.5</v>
      </c>
      <c r="E12" s="13"/>
      <c r="F12" s="13"/>
      <c r="G12" s="9"/>
      <c r="H12" s="10"/>
      <c r="I12" s="13"/>
      <c r="J12" s="14"/>
      <c r="K12" s="14"/>
      <c r="L12" s="11" t="s">
        <v>48</v>
      </c>
      <c r="M12" s="17" t="s">
        <v>27</v>
      </c>
      <c r="N12" s="1"/>
    </row>
    <row r="13" spans="1:14" ht="15.75" customHeight="1" x14ac:dyDescent="0.35">
      <c r="A13" s="12"/>
      <c r="B13" s="12">
        <v>5.18</v>
      </c>
      <c r="C13" s="12">
        <v>4.8099999999999996</v>
      </c>
      <c r="D13" s="12">
        <v>5.54</v>
      </c>
      <c r="E13" s="13"/>
      <c r="F13" s="13"/>
      <c r="G13" s="9"/>
      <c r="H13" s="10"/>
      <c r="I13" s="13"/>
      <c r="J13" s="14"/>
      <c r="K13" s="14"/>
      <c r="L13" s="11" t="s">
        <v>48</v>
      </c>
      <c r="M13" s="17" t="s">
        <v>28</v>
      </c>
      <c r="N13" s="1"/>
    </row>
    <row r="14" spans="1:14" ht="15.75" customHeight="1" x14ac:dyDescent="0.35">
      <c r="A14" s="12"/>
      <c r="B14" s="12">
        <v>5.33</v>
      </c>
      <c r="C14" s="12">
        <v>4.8899999999999997</v>
      </c>
      <c r="D14" s="11">
        <v>5.8</v>
      </c>
      <c r="E14" s="13"/>
      <c r="F14" s="13"/>
      <c r="G14" s="9"/>
      <c r="H14" s="10"/>
      <c r="I14" s="13"/>
      <c r="J14" s="14"/>
      <c r="K14" s="14"/>
      <c r="L14" s="11" t="s">
        <v>48</v>
      </c>
      <c r="M14" s="17" t="s">
        <v>16</v>
      </c>
      <c r="N14" s="1"/>
    </row>
    <row r="15" spans="1:14" ht="15.75" customHeight="1" x14ac:dyDescent="0.35">
      <c r="A15" s="12"/>
      <c r="B15" s="12">
        <v>5.58</v>
      </c>
      <c r="C15" s="16">
        <v>5.87</v>
      </c>
      <c r="D15" s="12">
        <v>6.15</v>
      </c>
      <c r="E15" s="13"/>
      <c r="F15" s="13"/>
      <c r="G15" s="9"/>
      <c r="H15" s="10"/>
      <c r="I15" s="13"/>
      <c r="J15" s="14"/>
      <c r="K15" s="14"/>
      <c r="L15" s="11" t="s">
        <v>48</v>
      </c>
      <c r="M15" s="17" t="s">
        <v>29</v>
      </c>
      <c r="N15" s="1"/>
    </row>
    <row r="16" spans="1:14" ht="15.75" customHeight="1" x14ac:dyDescent="0.35">
      <c r="A16" s="12"/>
      <c r="B16" s="12">
        <v>6.11</v>
      </c>
      <c r="C16" s="12">
        <v>6.03</v>
      </c>
      <c r="D16" s="12">
        <v>6.31</v>
      </c>
      <c r="E16" s="14"/>
      <c r="F16" s="13"/>
      <c r="G16" s="9"/>
      <c r="H16" s="10"/>
      <c r="I16" s="13"/>
      <c r="J16" s="14"/>
      <c r="K16" s="14"/>
      <c r="L16" s="11" t="s">
        <v>48</v>
      </c>
      <c r="M16" s="17" t="s">
        <v>30</v>
      </c>
      <c r="N16" s="1"/>
    </row>
    <row r="17" spans="1:14" ht="15.75" customHeight="1" x14ac:dyDescent="0.35">
      <c r="A17" s="12" t="s">
        <v>50</v>
      </c>
      <c r="B17" s="12">
        <f t="shared" ref="B17:D17" si="0">AVERAGE(B7:B16)</f>
        <v>5.0319999999999991</v>
      </c>
      <c r="C17" s="13">
        <f t="shared" si="0"/>
        <v>4.6609999999999996</v>
      </c>
      <c r="D17" s="13">
        <f t="shared" si="0"/>
        <v>5.5259999999999998</v>
      </c>
      <c r="E17" s="13">
        <f>AVERAGE(B17:D17)</f>
        <v>5.0729999999999995</v>
      </c>
      <c r="F17" s="13"/>
      <c r="G17" s="9"/>
      <c r="H17" s="10"/>
      <c r="I17" s="13"/>
      <c r="J17" s="14"/>
      <c r="K17" s="14"/>
      <c r="L17" s="11" t="s">
        <v>48</v>
      </c>
      <c r="M17" s="18" t="s">
        <v>31</v>
      </c>
      <c r="N17" s="1"/>
    </row>
    <row r="18" spans="1:14" ht="15.75" customHeight="1" x14ac:dyDescent="0.35">
      <c r="A18" s="12" t="s">
        <v>51</v>
      </c>
      <c r="B18" s="12">
        <f t="shared" ref="B18:D18" si="1">_xlfn.VAR.S(B7:B16)</f>
        <v>0.33999555555556704</v>
      </c>
      <c r="C18" s="13">
        <f t="shared" si="1"/>
        <v>0.62992111111110993</v>
      </c>
      <c r="D18" s="13">
        <f t="shared" si="1"/>
        <v>0.19587111111111108</v>
      </c>
      <c r="E18" s="14"/>
      <c r="F18" s="13"/>
      <c r="G18" s="9"/>
      <c r="H18" s="10"/>
      <c r="I18" s="13"/>
      <c r="J18" s="14"/>
      <c r="K18" s="14"/>
      <c r="L18" s="11" t="s">
        <v>48</v>
      </c>
      <c r="M18" s="17" t="s">
        <v>32</v>
      </c>
      <c r="N18" s="1"/>
    </row>
    <row r="19" spans="1:14" ht="15.75" customHeight="1" x14ac:dyDescent="0.35">
      <c r="A19" s="12"/>
      <c r="B19" s="12"/>
      <c r="C19" s="12"/>
      <c r="D19" s="14"/>
      <c r="E19" s="14"/>
      <c r="F19" s="13"/>
      <c r="G19" s="9"/>
      <c r="H19" s="10"/>
      <c r="I19" s="13"/>
      <c r="J19" s="14"/>
      <c r="K19" s="14"/>
      <c r="L19" s="11" t="s">
        <v>48</v>
      </c>
      <c r="M19" s="17" t="s">
        <v>33</v>
      </c>
      <c r="N19" s="1"/>
    </row>
    <row r="20" spans="1:14" ht="15.75" customHeight="1" x14ac:dyDescent="0.35">
      <c r="A20" s="13" t="s">
        <v>10</v>
      </c>
      <c r="B20" s="13">
        <f>10*(B17-E17)^2+10*(C17-E17)^2+10*(D17-E17)^2</f>
        <v>3.7663400000000018</v>
      </c>
      <c r="C20" s="14"/>
      <c r="D20" s="13" t="s">
        <v>11</v>
      </c>
      <c r="E20" s="19">
        <f>9*B18+9*C18+9*D18</f>
        <v>10.492090000000093</v>
      </c>
      <c r="F20" s="13"/>
      <c r="G20" s="9"/>
      <c r="H20" s="10"/>
      <c r="I20" s="13"/>
      <c r="J20" s="14"/>
      <c r="K20" s="14"/>
      <c r="L20" s="11" t="s">
        <v>48</v>
      </c>
      <c r="M20" s="18" t="s">
        <v>34</v>
      </c>
      <c r="N20" s="1"/>
    </row>
    <row r="21" spans="1:14" ht="15.75" customHeight="1" x14ac:dyDescent="0.35">
      <c r="A21" s="13" t="s">
        <v>12</v>
      </c>
      <c r="B21" s="13">
        <f>B20/2</f>
        <v>1.8831700000000009</v>
      </c>
      <c r="C21" s="14"/>
      <c r="D21" s="13" t="s">
        <v>13</v>
      </c>
      <c r="E21" s="13">
        <f>E20/27</f>
        <v>0.3885959259259294</v>
      </c>
      <c r="F21" s="14"/>
      <c r="G21" s="9"/>
      <c r="H21" s="10"/>
      <c r="I21" s="13"/>
      <c r="J21" s="14"/>
      <c r="K21" s="14"/>
      <c r="L21" s="11" t="s">
        <v>48</v>
      </c>
      <c r="M21" s="10" t="s">
        <v>35</v>
      </c>
      <c r="N21" s="1"/>
    </row>
    <row r="22" spans="1:14" ht="15.75" customHeight="1" x14ac:dyDescent="0.35">
      <c r="A22" s="13" t="s">
        <v>14</v>
      </c>
      <c r="B22" s="20">
        <f>B21/E21</f>
        <v>4.8460878623800951</v>
      </c>
      <c r="C22" s="14"/>
      <c r="D22" s="14"/>
      <c r="E22" s="14"/>
      <c r="F22" s="14"/>
      <c r="G22" s="9"/>
      <c r="H22" s="10"/>
      <c r="I22" s="13"/>
      <c r="J22" s="14"/>
      <c r="K22" s="14"/>
      <c r="L22" s="11" t="s">
        <v>49</v>
      </c>
      <c r="M22" s="17" t="s">
        <v>38</v>
      </c>
      <c r="N22" s="1"/>
    </row>
    <row r="23" spans="1:14" ht="15.75" customHeight="1" x14ac:dyDescent="0.35">
      <c r="A23" s="14"/>
      <c r="B23" s="14"/>
      <c r="C23" s="14"/>
      <c r="D23" s="14"/>
      <c r="E23" s="14"/>
      <c r="F23" s="14"/>
      <c r="G23" s="9"/>
      <c r="H23" s="10"/>
      <c r="I23" s="13"/>
      <c r="J23" s="14"/>
      <c r="K23" s="14"/>
      <c r="L23" s="11" t="s">
        <v>49</v>
      </c>
      <c r="M23" s="17" t="s">
        <v>39</v>
      </c>
      <c r="N23" s="1"/>
    </row>
    <row r="24" spans="1:14" ht="15.75" customHeight="1" x14ac:dyDescent="0.35">
      <c r="A24" s="21"/>
      <c r="B24" s="21"/>
      <c r="C24" s="12"/>
      <c r="D24" s="12"/>
      <c r="E24" s="14"/>
      <c r="F24" s="14"/>
      <c r="G24" s="9"/>
      <c r="H24" s="10"/>
      <c r="I24" s="13"/>
      <c r="J24" s="14"/>
      <c r="K24" s="14"/>
      <c r="L24" s="11" t="s">
        <v>49</v>
      </c>
      <c r="M24" s="17" t="s">
        <v>40</v>
      </c>
      <c r="N24" s="1"/>
    </row>
    <row r="25" spans="1:14" ht="15.75" customHeight="1" x14ac:dyDescent="0.35">
      <c r="A25" s="14"/>
      <c r="B25" s="14"/>
      <c r="C25" s="14"/>
      <c r="D25" s="14"/>
      <c r="E25" s="14"/>
      <c r="F25" s="14"/>
      <c r="G25" s="9"/>
      <c r="H25" s="10"/>
      <c r="I25" s="13"/>
      <c r="J25" s="14"/>
      <c r="K25" s="14"/>
      <c r="L25" s="11" t="s">
        <v>49</v>
      </c>
      <c r="M25" s="17" t="s">
        <v>41</v>
      </c>
      <c r="N25" s="1"/>
    </row>
    <row r="26" spans="1:14" ht="15.75" customHeight="1" x14ac:dyDescent="0.35">
      <c r="A26" s="14"/>
      <c r="B26" s="14"/>
      <c r="C26" s="14"/>
      <c r="D26" s="14"/>
      <c r="E26" s="14"/>
      <c r="F26" s="14"/>
      <c r="G26" s="9"/>
      <c r="H26" s="10"/>
      <c r="I26" s="13"/>
      <c r="J26" s="14"/>
      <c r="K26" s="14"/>
      <c r="L26" s="11" t="s">
        <v>49</v>
      </c>
      <c r="M26" s="17" t="s">
        <v>42</v>
      </c>
      <c r="N26" s="1"/>
    </row>
    <row r="27" spans="1:14" ht="15.75" customHeight="1" x14ac:dyDescent="0.35">
      <c r="A27" s="14"/>
      <c r="B27" s="14"/>
      <c r="C27" s="14"/>
      <c r="D27" s="14"/>
      <c r="E27" s="14"/>
      <c r="F27" s="14"/>
      <c r="G27" s="9"/>
      <c r="H27" s="10"/>
      <c r="I27" s="13"/>
      <c r="J27" s="14"/>
      <c r="K27" s="14"/>
      <c r="L27" s="11" t="s">
        <v>49</v>
      </c>
      <c r="M27" s="17" t="s">
        <v>52</v>
      </c>
      <c r="N27" s="1"/>
    </row>
    <row r="28" spans="1:14" ht="15.75" customHeight="1" x14ac:dyDescent="0.35">
      <c r="A28" s="14"/>
      <c r="B28" s="14"/>
      <c r="C28" s="14"/>
      <c r="D28" s="14"/>
      <c r="E28" s="14"/>
      <c r="F28" s="14"/>
      <c r="G28" s="9"/>
      <c r="H28" s="10"/>
      <c r="I28" s="13"/>
      <c r="J28" s="14"/>
      <c r="K28" s="14"/>
      <c r="L28" s="11" t="s">
        <v>49</v>
      </c>
      <c r="M28" s="17" t="s">
        <v>44</v>
      </c>
      <c r="N28" s="1"/>
    </row>
    <row r="29" spans="1:14" ht="15.75" customHeight="1" x14ac:dyDescent="0.35">
      <c r="A29" s="14"/>
      <c r="B29" s="14"/>
      <c r="C29" s="14"/>
      <c r="D29" s="14"/>
      <c r="E29" s="14"/>
      <c r="F29" s="14"/>
      <c r="G29" s="9"/>
      <c r="H29" s="10"/>
      <c r="I29" s="14"/>
      <c r="J29" s="14"/>
      <c r="K29" s="14"/>
      <c r="L29" s="11" t="s">
        <v>49</v>
      </c>
      <c r="M29" s="17" t="s">
        <v>53</v>
      </c>
      <c r="N29" s="1"/>
    </row>
    <row r="30" spans="1:14" ht="15.75" customHeight="1" x14ac:dyDescent="0.35">
      <c r="A30" s="14"/>
      <c r="B30" s="14"/>
      <c r="C30" s="14"/>
      <c r="D30" s="14"/>
      <c r="E30" s="14"/>
      <c r="F30" s="14"/>
      <c r="G30" s="9"/>
      <c r="H30" s="10"/>
      <c r="I30" s="14"/>
      <c r="J30" s="14"/>
      <c r="K30" s="14"/>
      <c r="L30" s="11" t="s">
        <v>49</v>
      </c>
      <c r="M30" s="17" t="s">
        <v>46</v>
      </c>
      <c r="N30" s="1"/>
    </row>
    <row r="31" spans="1:14" ht="15.75" customHeight="1" x14ac:dyDescent="0.35">
      <c r="A31" s="14"/>
      <c r="B31" s="14"/>
      <c r="C31" s="14"/>
      <c r="D31" s="14"/>
      <c r="E31" s="14"/>
      <c r="F31" s="14"/>
      <c r="G31" s="9"/>
      <c r="H31" s="10"/>
      <c r="I31" s="14"/>
      <c r="J31" s="14"/>
      <c r="K31" s="14"/>
      <c r="L31" s="11" t="s">
        <v>49</v>
      </c>
      <c r="M31" s="10" t="s">
        <v>47</v>
      </c>
      <c r="N31" s="1"/>
    </row>
    <row r="32" spans="1:14" ht="15.75" customHeight="1" x14ac:dyDescent="0.35">
      <c r="A32" s="3"/>
      <c r="B32" s="3"/>
      <c r="C32" s="3"/>
      <c r="D32" s="3"/>
      <c r="E32" s="3"/>
      <c r="F32" s="3"/>
      <c r="G32" s="5"/>
      <c r="H32" s="4"/>
      <c r="I32" s="3"/>
      <c r="J32" s="3"/>
      <c r="K32" s="3"/>
      <c r="L32" s="3"/>
      <c r="M32" s="2"/>
      <c r="N32" s="1"/>
    </row>
    <row r="33" spans="1:13" ht="15.75" customHeight="1" x14ac:dyDescent="0.35">
      <c r="A33" s="3"/>
      <c r="B33" s="3"/>
      <c r="C33" s="3"/>
      <c r="D33" s="3"/>
      <c r="E33" s="3"/>
      <c r="F33" s="3"/>
      <c r="G33" s="5"/>
      <c r="H33" s="4"/>
      <c r="I33" s="3"/>
      <c r="J33" s="3"/>
      <c r="K33" s="3"/>
      <c r="L33" s="3"/>
      <c r="M33" s="3"/>
    </row>
    <row r="34" spans="1:13" ht="15.75" customHeight="1" x14ac:dyDescent="0.35">
      <c r="A34" s="3"/>
      <c r="B34" s="3"/>
      <c r="C34" s="3"/>
      <c r="D34" s="3"/>
      <c r="E34" s="3"/>
      <c r="F34" s="3"/>
      <c r="G34" s="5"/>
      <c r="H34" s="4"/>
      <c r="I34" s="3"/>
      <c r="J34" s="3"/>
      <c r="K34" s="3"/>
      <c r="L34" s="3"/>
      <c r="M34" s="3"/>
    </row>
    <row r="35" spans="1:13" ht="15.75" customHeight="1" x14ac:dyDescent="0.35">
      <c r="A35" s="3"/>
      <c r="B35" s="3"/>
      <c r="C35" s="3"/>
      <c r="D35" s="3"/>
      <c r="E35" s="3"/>
      <c r="F35" s="3"/>
      <c r="G35" s="5"/>
      <c r="H35" s="4"/>
      <c r="I35" s="3"/>
      <c r="J35" s="3"/>
      <c r="K35" s="3"/>
      <c r="L35" s="3"/>
      <c r="M35" s="3"/>
    </row>
    <row r="36" spans="1:13" ht="15.75" customHeight="1" x14ac:dyDescent="0.35">
      <c r="A36" s="3"/>
      <c r="B36" s="3"/>
      <c r="C36" s="3"/>
      <c r="D36" s="3"/>
      <c r="E36" s="3"/>
      <c r="F36" s="3"/>
      <c r="G36" s="5"/>
      <c r="H36" s="4"/>
      <c r="I36" s="3"/>
      <c r="J36" s="3"/>
      <c r="K36" s="3"/>
      <c r="L36" s="3"/>
      <c r="M36" s="3"/>
    </row>
    <row r="37" spans="1:13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I6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nadhira anindita ralena</dc:creator>
  <cp:lastModifiedBy>nadhira anindita ralena</cp:lastModifiedBy>
  <dcterms:created xsi:type="dcterms:W3CDTF">2024-06-12T15:13:42Z</dcterms:created>
  <dcterms:modified xsi:type="dcterms:W3CDTF">2024-06-12T15:13:42Z</dcterms:modified>
</cp:coreProperties>
</file>