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60" windowWidth="21600" windowHeight="10065" tabRatio="500"/>
  </bookViews>
  <sheets>
    <sheet name="Plantilla de Calificación" sheetId="1" r:id="rId1"/>
  </sheets>
  <definedNames>
    <definedName name="_xlnm.Print_Area" localSheetId="0">'Plantilla de Calificación'!$B$2:$H$42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H37" i="1"/>
  <c r="G37" i="1"/>
  <c r="F37" i="1"/>
  <c r="E37" i="1"/>
  <c r="G33" i="1"/>
  <c r="E33" i="1"/>
  <c r="H30" i="1"/>
  <c r="E30" i="1"/>
  <c r="F33" i="1"/>
  <c r="H33" i="1"/>
  <c r="F41" i="1" l="1"/>
  <c r="G41" i="1"/>
  <c r="H41" i="1"/>
  <c r="F30" i="1"/>
  <c r="G30" i="1"/>
  <c r="F25" i="1"/>
  <c r="G25" i="1"/>
  <c r="H25" i="1"/>
  <c r="F20" i="1"/>
  <c r="G20" i="1"/>
  <c r="H20" i="1"/>
  <c r="F15" i="1"/>
  <c r="G15" i="1"/>
  <c r="H15" i="1"/>
  <c r="F11" i="1"/>
  <c r="G11" i="1"/>
  <c r="H11" i="1"/>
  <c r="F6" i="1"/>
  <c r="G6" i="1"/>
  <c r="H6" i="1"/>
  <c r="E41" i="1"/>
  <c r="E20" i="1"/>
  <c r="E15" i="1"/>
  <c r="E11" i="1"/>
  <c r="E6" i="1"/>
  <c r="H5" i="1" l="1"/>
  <c r="H3" i="1" s="1"/>
  <c r="G5" i="1"/>
  <c r="G3" i="1" s="1"/>
  <c r="F5" i="1"/>
  <c r="F3" i="1" s="1"/>
  <c r="E5" i="1"/>
  <c r="E3" i="1" s="1"/>
  <c r="D5" i="1"/>
</calcChain>
</file>

<file path=xl/sharedStrings.xml><?xml version="1.0" encoding="utf-8"?>
<sst xmlns="http://schemas.openxmlformats.org/spreadsheetml/2006/main" count="44" uniqueCount="44">
  <si>
    <t>Documento</t>
  </si>
  <si>
    <t>Estrategia</t>
  </si>
  <si>
    <t>Metodología</t>
  </si>
  <si>
    <t>Esquema reuniones</t>
  </si>
  <si>
    <t>Alcance</t>
  </si>
  <si>
    <t>Alcance del ciclo</t>
  </si>
  <si>
    <t>Criterios</t>
  </si>
  <si>
    <t>Planeación y Seguimiento</t>
  </si>
  <si>
    <t>Estimación de tiempos</t>
  </si>
  <si>
    <t>Estrategias usadas para la estimación de tiempos</t>
  </si>
  <si>
    <t>Descripción de riesgos</t>
  </si>
  <si>
    <t>Planes de mitigación</t>
  </si>
  <si>
    <t>Plan de seguimiento</t>
  </si>
  <si>
    <t>Postmortem</t>
  </si>
  <si>
    <t>Lecciones aprendidas</t>
  </si>
  <si>
    <t>Plan de mejoramiento detallado</t>
  </si>
  <si>
    <t>Otros</t>
  </si>
  <si>
    <t>Calidad general del documento</t>
  </si>
  <si>
    <t>ECOS - Proyecto 3</t>
  </si>
  <si>
    <t>Riesgos</t>
  </si>
  <si>
    <t>Producto</t>
  </si>
  <si>
    <t>Diagramas alcance AE</t>
  </si>
  <si>
    <t>Descripción adiciones/modificaciones AE</t>
  </si>
  <si>
    <t>Roles y Asignación de Tareas (proceso, desarrollo)</t>
  </si>
  <si>
    <t>Artefactos relacionados con la estrategia (ej. Plan calidad)</t>
  </si>
  <si>
    <t>Seguimiento de tiempos (reporte de tiempos)</t>
  </si>
  <si>
    <t>Problemas detectados (proceso, producto, ...)</t>
  </si>
  <si>
    <t>Pruebas</t>
  </si>
  <si>
    <t>Estrategia de pruebas</t>
  </si>
  <si>
    <t>Documentación de escenarios y casos de prueba</t>
  </si>
  <si>
    <t>Documentación de resultados de ejecución</t>
  </si>
  <si>
    <t>Incidencias</t>
  </si>
  <si>
    <t>Estretegía de registro y seguimiento de incidencias</t>
  </si>
  <si>
    <t>Documentación de la asignación, priorización y solución</t>
  </si>
  <si>
    <t>Resultados del seguimiento a incidencias</t>
  </si>
  <si>
    <t>INGENIUM</t>
  </si>
  <si>
    <t>G5 Consulting</t>
  </si>
  <si>
    <t>MIDAS</t>
  </si>
  <si>
    <t>TW Consulting</t>
  </si>
  <si>
    <t>Resultados y Análisis de lo ocurrido con el alcance en ciclo 3 (Proyectos cierre brecha Proy1 y Proy2)</t>
  </si>
  <si>
    <t>Resultado (estimado vs real) y Análisis (problemas, razonamiento) de los ocurrido con los tiempos en ciclo 3</t>
  </si>
  <si>
    <t>Resultados y Análisis de lo ocurrido con los riesgos en ciclo 3</t>
  </si>
  <si>
    <t>Alcance de proyectos de Proyecto 3</t>
  </si>
  <si>
    <t>Ciclo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</si>
</sst>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25">
    <xf numFmtId="0" fontId="0" fillId="0" borderId="0" xfId="0"/>
    <xf numFmtId="0" fontId="8" fillId="0" borderId="1" xfId="0" applyFont="1" applyBorder="1"/>
    <xf numFmtId="0" fontId="4" fillId="0" borderId="1" xfId="0" applyFont="1" applyBorder="1"/>
    <xf numFmtId="2" fontId="4" fillId="0" borderId="1" xfId="0" applyNumberFormat="1" applyFont="1" applyBorder="1" applyAlignment="1">
      <alignment horizontal="center"/>
    </xf>
    <xf numFmtId="9" fontId="4" fillId="2" borderId="1" xfId="9" applyFont="1" applyFill="1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8" fillId="0" borderId="2" xfId="0" applyFont="1" applyBorder="1" applyAlignment="1"/>
    <xf numFmtId="0" fontId="8" fillId="0" borderId="4" xfId="0" applyFont="1" applyBorder="1" applyAlignment="1"/>
    <xf numFmtId="0" fontId="8" fillId="0" borderId="2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9" fontId="7" fillId="4" borderId="1" xfId="9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2" fontId="3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</cellXfs>
  <cellStyles count="10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  <cellStyle name="Porcentaje" xfId="9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42"/>
  <sheetViews>
    <sheetView tabSelected="1" zoomScaleNormal="100" workbookViewId="0">
      <selection activeCell="B2" sqref="B2:C2"/>
    </sheetView>
  </sheetViews>
  <sheetFormatPr baseColWidth="10" defaultRowHeight="15" x14ac:dyDescent="0.25"/>
  <cols>
    <col min="1" max="1" width="3.5" style="5" customWidth="1"/>
    <col min="2" max="2" width="3.625" style="5" customWidth="1"/>
    <col min="3" max="3" width="48.125" style="5" bestFit="1" customWidth="1"/>
    <col min="4" max="4" width="6.625" style="6" bestFit="1" customWidth="1"/>
    <col min="5" max="5" width="9.375" style="5" bestFit="1" customWidth="1"/>
    <col min="6" max="6" width="11.625" style="5" bestFit="1" customWidth="1"/>
    <col min="7" max="7" width="9.75" style="5" customWidth="1"/>
    <col min="8" max="8" width="12.125" style="5" bestFit="1" customWidth="1"/>
    <col min="9" max="16384" width="11" style="5"/>
  </cols>
  <sheetData>
    <row r="2" spans="2:8" x14ac:dyDescent="0.25">
      <c r="B2" s="18" t="s">
        <v>18</v>
      </c>
      <c r="C2" s="19"/>
      <c r="D2" s="11"/>
      <c r="E2" s="11" t="s">
        <v>35</v>
      </c>
      <c r="F2" s="11" t="s">
        <v>36</v>
      </c>
      <c r="G2" s="11" t="s">
        <v>37</v>
      </c>
      <c r="H2" s="11" t="s">
        <v>38</v>
      </c>
    </row>
    <row r="3" spans="2:8" x14ac:dyDescent="0.25">
      <c r="B3" s="18" t="s">
        <v>43</v>
      </c>
      <c r="C3" s="19"/>
      <c r="D3" s="12">
        <v>1</v>
      </c>
      <c r="E3" s="14">
        <f>E5*5/3.5</f>
        <v>4.5714285714285712</v>
      </c>
      <c r="F3" s="14">
        <f t="shared" ref="F3:H3" si="0">F5*5/3.5</f>
        <v>4.4000000000000004</v>
      </c>
      <c r="G3" s="14">
        <f t="shared" si="0"/>
        <v>4.3142857142857141</v>
      </c>
      <c r="H3" s="14">
        <f t="shared" si="0"/>
        <v>4.3857142857142852</v>
      </c>
    </row>
    <row r="4" spans="2:8" x14ac:dyDescent="0.25">
      <c r="B4" s="20"/>
      <c r="C4" s="21"/>
      <c r="D4" s="21"/>
      <c r="E4" s="21"/>
      <c r="F4" s="21"/>
      <c r="G4" s="21"/>
      <c r="H4" s="22"/>
    </row>
    <row r="5" spans="2:8" x14ac:dyDescent="0.25">
      <c r="B5" s="18" t="s">
        <v>0</v>
      </c>
      <c r="C5" s="19"/>
      <c r="D5" s="12">
        <f>SUM(D6:D42)</f>
        <v>0.70000000000000029</v>
      </c>
      <c r="E5" s="14">
        <f>SUM(E6,E11,E15,E20,E25,E30,E33,E37,E41)</f>
        <v>3.2</v>
      </c>
      <c r="F5" s="14">
        <f t="shared" ref="F5:H5" si="1">SUM(F6,F11,F15,F20,F25,F30,F33,F37,F41)</f>
        <v>3.08</v>
      </c>
      <c r="G5" s="14">
        <f t="shared" si="1"/>
        <v>3.02</v>
      </c>
      <c r="H5" s="14">
        <f t="shared" si="1"/>
        <v>3.07</v>
      </c>
    </row>
    <row r="6" spans="2:8" x14ac:dyDescent="0.25">
      <c r="B6" s="7" t="s">
        <v>1</v>
      </c>
      <c r="C6" s="8"/>
      <c r="D6" s="8"/>
      <c r="E6" s="13">
        <f>SUMPRODUCT($D$7:$D$10,E7:E10)</f>
        <v>0.29000000000000004</v>
      </c>
      <c r="F6" s="13">
        <f t="shared" ref="F6:H6" si="2">SUMPRODUCT($D$7:$D$10,F7:F10)</f>
        <v>0.29000000000000004</v>
      </c>
      <c r="G6" s="13">
        <f t="shared" si="2"/>
        <v>0.30000000000000004</v>
      </c>
      <c r="H6" s="13">
        <f t="shared" si="2"/>
        <v>0.30000000000000004</v>
      </c>
    </row>
    <row r="7" spans="2:8" x14ac:dyDescent="0.25">
      <c r="B7" s="1"/>
      <c r="C7" s="2" t="s">
        <v>2</v>
      </c>
      <c r="D7" s="4">
        <v>0.01</v>
      </c>
      <c r="E7" s="3">
        <v>5</v>
      </c>
      <c r="F7" s="3">
        <v>5</v>
      </c>
      <c r="G7" s="3">
        <v>5</v>
      </c>
      <c r="H7" s="3">
        <v>5</v>
      </c>
    </row>
    <row r="8" spans="2:8" x14ac:dyDescent="0.25">
      <c r="B8" s="1"/>
      <c r="C8" s="2" t="s">
        <v>3</v>
      </c>
      <c r="D8" s="4">
        <v>0.01</v>
      </c>
      <c r="E8" s="3">
        <v>5</v>
      </c>
      <c r="F8" s="3">
        <v>5</v>
      </c>
      <c r="G8" s="3">
        <v>5</v>
      </c>
      <c r="H8" s="3">
        <v>5</v>
      </c>
    </row>
    <row r="9" spans="2:8" x14ac:dyDescent="0.25">
      <c r="B9" s="1"/>
      <c r="C9" s="2" t="s">
        <v>23</v>
      </c>
      <c r="D9" s="4">
        <v>0.02</v>
      </c>
      <c r="E9" s="3">
        <v>5</v>
      </c>
      <c r="F9" s="3">
        <v>5</v>
      </c>
      <c r="G9" s="16">
        <v>5</v>
      </c>
      <c r="H9" s="3">
        <v>5</v>
      </c>
    </row>
    <row r="10" spans="2:8" x14ac:dyDescent="0.25">
      <c r="B10" s="1"/>
      <c r="C10" s="2" t="s">
        <v>24</v>
      </c>
      <c r="D10" s="4">
        <v>0.02</v>
      </c>
      <c r="E10" s="3">
        <v>4.5</v>
      </c>
      <c r="F10" s="3">
        <v>4.5</v>
      </c>
      <c r="G10" s="3">
        <v>5</v>
      </c>
      <c r="H10" s="3">
        <v>5</v>
      </c>
    </row>
    <row r="11" spans="2:8" x14ac:dyDescent="0.25">
      <c r="B11" s="7" t="s">
        <v>4</v>
      </c>
      <c r="C11" s="8"/>
      <c r="D11" s="8"/>
      <c r="E11" s="13">
        <f>SUMPRODUCT($D$12:$D$14,E12:E14)</f>
        <v>0.32</v>
      </c>
      <c r="F11" s="13">
        <f t="shared" ref="F11:H11" si="3">SUMPRODUCT($D$12:$D$14,F12:F14)</f>
        <v>0.24000000000000002</v>
      </c>
      <c r="G11" s="13">
        <f t="shared" si="3"/>
        <v>0.4</v>
      </c>
      <c r="H11" s="13">
        <f t="shared" si="3"/>
        <v>0.36</v>
      </c>
    </row>
    <row r="12" spans="2:8" x14ac:dyDescent="0.25">
      <c r="B12" s="1"/>
      <c r="C12" s="2" t="s">
        <v>5</v>
      </c>
      <c r="D12" s="4">
        <v>0.02</v>
      </c>
      <c r="E12" s="3">
        <v>5</v>
      </c>
      <c r="F12" s="3">
        <v>5</v>
      </c>
      <c r="G12" s="3">
        <v>5</v>
      </c>
      <c r="H12" s="3">
        <v>5</v>
      </c>
    </row>
    <row r="13" spans="2:8" x14ac:dyDescent="0.25">
      <c r="B13" s="1"/>
      <c r="C13" s="2" t="s">
        <v>6</v>
      </c>
      <c r="D13" s="4">
        <v>0.02</v>
      </c>
      <c r="E13" s="3">
        <v>1</v>
      </c>
      <c r="F13" s="3">
        <v>5</v>
      </c>
      <c r="G13" s="3">
        <v>5</v>
      </c>
      <c r="H13" s="3">
        <v>5</v>
      </c>
    </row>
    <row r="14" spans="2:8" ht="30" x14ac:dyDescent="0.25">
      <c r="B14" s="1"/>
      <c r="C14" s="23" t="s">
        <v>39</v>
      </c>
      <c r="D14" s="4">
        <v>0.04</v>
      </c>
      <c r="E14" s="3">
        <v>5</v>
      </c>
      <c r="F14" s="3">
        <v>1</v>
      </c>
      <c r="G14" s="3">
        <v>5</v>
      </c>
      <c r="H14" s="3">
        <v>4</v>
      </c>
    </row>
    <row r="15" spans="2:8" x14ac:dyDescent="0.25">
      <c r="B15" s="7" t="s">
        <v>7</v>
      </c>
      <c r="C15" s="8"/>
      <c r="D15" s="8"/>
      <c r="E15" s="13">
        <f>SUMPRODUCT($D$16:$D$19,E16:E19)</f>
        <v>0.6</v>
      </c>
      <c r="F15" s="13">
        <f t="shared" ref="F15:H15" si="4">SUMPRODUCT($D$16:$D$19,F16:F19)</f>
        <v>0.35</v>
      </c>
      <c r="G15" s="13">
        <f t="shared" si="4"/>
        <v>0.6</v>
      </c>
      <c r="H15" s="13">
        <f t="shared" si="4"/>
        <v>0.6</v>
      </c>
    </row>
    <row r="16" spans="2:8" x14ac:dyDescent="0.25">
      <c r="B16" s="1"/>
      <c r="C16" s="2" t="s">
        <v>8</v>
      </c>
      <c r="D16" s="4">
        <v>0.02</v>
      </c>
      <c r="E16" s="3">
        <v>5</v>
      </c>
      <c r="F16" s="3">
        <v>5</v>
      </c>
      <c r="G16" s="3">
        <v>5</v>
      </c>
      <c r="H16" s="3">
        <v>5</v>
      </c>
    </row>
    <row r="17" spans="2:8" x14ac:dyDescent="0.25">
      <c r="B17" s="1"/>
      <c r="C17" s="2" t="s">
        <v>9</v>
      </c>
      <c r="D17" s="4">
        <v>0.02</v>
      </c>
      <c r="E17" s="3">
        <v>5</v>
      </c>
      <c r="F17" s="3">
        <v>5</v>
      </c>
      <c r="G17" s="3">
        <v>5</v>
      </c>
      <c r="H17" s="3">
        <v>5</v>
      </c>
    </row>
    <row r="18" spans="2:8" x14ac:dyDescent="0.25">
      <c r="B18" s="1"/>
      <c r="C18" s="2" t="s">
        <v>25</v>
      </c>
      <c r="D18" s="4">
        <v>0.03</v>
      </c>
      <c r="E18" s="3">
        <v>5</v>
      </c>
      <c r="F18" s="3">
        <v>5</v>
      </c>
      <c r="G18" s="3">
        <v>5</v>
      </c>
      <c r="H18" s="3">
        <v>5</v>
      </c>
    </row>
    <row r="19" spans="2:8" ht="30" x14ac:dyDescent="0.25">
      <c r="B19" s="1"/>
      <c r="C19" s="23" t="s">
        <v>40</v>
      </c>
      <c r="D19" s="4">
        <v>0.05</v>
      </c>
      <c r="E19" s="3">
        <v>5</v>
      </c>
      <c r="F19" s="3">
        <v>0</v>
      </c>
      <c r="G19" s="3">
        <v>5</v>
      </c>
      <c r="H19" s="3">
        <v>5</v>
      </c>
    </row>
    <row r="20" spans="2:8" x14ac:dyDescent="0.25">
      <c r="B20" s="7" t="s">
        <v>19</v>
      </c>
      <c r="C20" s="8"/>
      <c r="D20" s="8"/>
      <c r="E20" s="13">
        <f>SUMPRODUCT($D$21:$D$24,E21:E24)</f>
        <v>0.25</v>
      </c>
      <c r="F20" s="13">
        <f t="shared" ref="F20:H20" si="5">SUMPRODUCT($D$21:$D$24,F21:F24)</f>
        <v>0.35</v>
      </c>
      <c r="G20" s="13">
        <f t="shared" si="5"/>
        <v>0.25</v>
      </c>
      <c r="H20" s="13">
        <f t="shared" si="5"/>
        <v>0.31000000000000005</v>
      </c>
    </row>
    <row r="21" spans="2:8" x14ac:dyDescent="0.25">
      <c r="B21" s="1"/>
      <c r="C21" s="2" t="s">
        <v>10</v>
      </c>
      <c r="D21" s="4">
        <v>0.01</v>
      </c>
      <c r="E21" s="3">
        <v>5</v>
      </c>
      <c r="F21" s="3">
        <v>5</v>
      </c>
      <c r="G21" s="3">
        <v>3</v>
      </c>
      <c r="H21" s="3">
        <v>5</v>
      </c>
    </row>
    <row r="22" spans="2:8" x14ac:dyDescent="0.25">
      <c r="B22" s="1"/>
      <c r="C22" s="2" t="s">
        <v>11</v>
      </c>
      <c r="D22" s="4">
        <v>0.02</v>
      </c>
      <c r="E22" s="3">
        <v>5</v>
      </c>
      <c r="F22" s="3">
        <v>5</v>
      </c>
      <c r="G22" s="3">
        <v>3</v>
      </c>
      <c r="H22" s="3">
        <v>4</v>
      </c>
    </row>
    <row r="23" spans="2:8" x14ac:dyDescent="0.25">
      <c r="B23" s="1"/>
      <c r="C23" s="2" t="s">
        <v>12</v>
      </c>
      <c r="D23" s="4">
        <v>0.02</v>
      </c>
      <c r="E23" s="3">
        <v>5</v>
      </c>
      <c r="F23" s="3">
        <v>5</v>
      </c>
      <c r="G23" s="3">
        <v>3</v>
      </c>
      <c r="H23" s="3">
        <v>4</v>
      </c>
    </row>
    <row r="24" spans="2:8" x14ac:dyDescent="0.25">
      <c r="B24" s="1"/>
      <c r="C24" s="24" t="s">
        <v>41</v>
      </c>
      <c r="D24" s="4">
        <v>0.02</v>
      </c>
      <c r="E24" s="3">
        <v>0</v>
      </c>
      <c r="F24" s="3">
        <v>5</v>
      </c>
      <c r="G24" s="3">
        <v>5</v>
      </c>
      <c r="H24" s="3">
        <v>5</v>
      </c>
    </row>
    <row r="25" spans="2:8" x14ac:dyDescent="0.25">
      <c r="B25" s="7" t="s">
        <v>13</v>
      </c>
      <c r="C25" s="8"/>
      <c r="D25" s="8"/>
      <c r="E25" s="13">
        <f>SUMPRODUCT($D$26:$D$29,E26:E29)</f>
        <v>0.625</v>
      </c>
      <c r="F25" s="13">
        <f t="shared" ref="F25:H25" si="6">SUMPRODUCT($D$26:$D$29,F26:F29)</f>
        <v>0.7</v>
      </c>
      <c r="G25" s="13">
        <f t="shared" si="6"/>
        <v>0.37</v>
      </c>
      <c r="H25" s="13">
        <f t="shared" si="6"/>
        <v>0.7</v>
      </c>
    </row>
    <row r="26" spans="2:8" x14ac:dyDescent="0.25">
      <c r="B26" s="1"/>
      <c r="C26" s="2" t="s">
        <v>14</v>
      </c>
      <c r="D26" s="4">
        <v>0.03</v>
      </c>
      <c r="E26" s="3">
        <v>5</v>
      </c>
      <c r="F26" s="3">
        <v>5</v>
      </c>
      <c r="G26" s="3">
        <v>5</v>
      </c>
      <c r="H26" s="3">
        <v>5</v>
      </c>
    </row>
    <row r="27" spans="2:8" x14ac:dyDescent="0.25">
      <c r="B27" s="1"/>
      <c r="C27" s="15" t="s">
        <v>26</v>
      </c>
      <c r="D27" s="4">
        <v>0.03</v>
      </c>
      <c r="E27" s="3">
        <v>4.5</v>
      </c>
      <c r="F27" s="3">
        <v>5</v>
      </c>
      <c r="G27" s="3">
        <v>4</v>
      </c>
      <c r="H27" s="3">
        <v>5</v>
      </c>
    </row>
    <row r="28" spans="2:8" x14ac:dyDescent="0.25">
      <c r="B28" s="1"/>
      <c r="C28" s="2" t="s">
        <v>15</v>
      </c>
      <c r="D28" s="4">
        <v>0.06</v>
      </c>
      <c r="E28" s="3">
        <v>4</v>
      </c>
      <c r="F28" s="3">
        <v>5</v>
      </c>
      <c r="G28" s="3">
        <v>0</v>
      </c>
      <c r="H28" s="3">
        <v>5</v>
      </c>
    </row>
    <row r="29" spans="2:8" x14ac:dyDescent="0.25">
      <c r="B29" s="1"/>
      <c r="C29" s="24" t="s">
        <v>42</v>
      </c>
      <c r="D29" s="4">
        <v>0.02</v>
      </c>
      <c r="E29" s="3">
        <v>5</v>
      </c>
      <c r="F29" s="3">
        <v>5</v>
      </c>
      <c r="G29" s="3">
        <v>5</v>
      </c>
      <c r="H29" s="3">
        <v>5</v>
      </c>
    </row>
    <row r="30" spans="2:8" x14ac:dyDescent="0.25">
      <c r="B30" s="9" t="s">
        <v>20</v>
      </c>
      <c r="C30" s="10"/>
      <c r="D30" s="10"/>
      <c r="E30" s="13">
        <f>SUMPRODUCT($D$31:$D$32,E31:E32)</f>
        <v>0.4</v>
      </c>
      <c r="F30" s="13">
        <f t="shared" ref="F30:G30" si="7">SUMPRODUCT($D$31:$D$32,F31:F32)</f>
        <v>0.4</v>
      </c>
      <c r="G30" s="13">
        <f t="shared" si="7"/>
        <v>0.4</v>
      </c>
      <c r="H30" s="13">
        <f>SUMPRODUCT($D$31:$D$32,H31:H32)</f>
        <v>0.3</v>
      </c>
    </row>
    <row r="31" spans="2:8" x14ac:dyDescent="0.25">
      <c r="B31" s="1"/>
      <c r="C31" s="2" t="s">
        <v>21</v>
      </c>
      <c r="D31" s="4">
        <v>0.03</v>
      </c>
      <c r="E31" s="3">
        <v>5</v>
      </c>
      <c r="F31" s="3">
        <v>5</v>
      </c>
      <c r="G31" s="3">
        <v>5</v>
      </c>
      <c r="H31" s="3">
        <v>2.5</v>
      </c>
    </row>
    <row r="32" spans="2:8" x14ac:dyDescent="0.25">
      <c r="B32" s="1"/>
      <c r="C32" s="2" t="s">
        <v>22</v>
      </c>
      <c r="D32" s="4">
        <v>0.05</v>
      </c>
      <c r="E32" s="3">
        <v>5</v>
      </c>
      <c r="F32" s="3">
        <v>5</v>
      </c>
      <c r="G32" s="3">
        <v>5</v>
      </c>
      <c r="H32" s="3">
        <v>4.5</v>
      </c>
    </row>
    <row r="33" spans="2:8" x14ac:dyDescent="0.25">
      <c r="B33" s="7" t="s">
        <v>27</v>
      </c>
      <c r="C33" s="8"/>
      <c r="D33" s="8"/>
      <c r="E33" s="13">
        <f>SUMPRODUCT($D$34:$D$36,E34:E36)</f>
        <v>0.33</v>
      </c>
      <c r="F33" s="13">
        <f t="shared" ref="F33:H33" si="8">SUMPRODUCT($D$34:$D$36,F34:F36)</f>
        <v>0.35</v>
      </c>
      <c r="G33" s="13">
        <f>SUMPRODUCT($D$34:$D$36,G34:G36)</f>
        <v>0.35</v>
      </c>
      <c r="H33" s="13">
        <f t="shared" si="8"/>
        <v>0.35</v>
      </c>
    </row>
    <row r="34" spans="2:8" x14ac:dyDescent="0.25">
      <c r="B34" s="1"/>
      <c r="C34" s="17" t="s">
        <v>28</v>
      </c>
      <c r="D34" s="4">
        <v>0.03</v>
      </c>
      <c r="E34" s="3">
        <v>5</v>
      </c>
      <c r="F34" s="3">
        <v>5</v>
      </c>
      <c r="G34" s="3">
        <v>5</v>
      </c>
      <c r="H34" s="3">
        <v>5</v>
      </c>
    </row>
    <row r="35" spans="2:8" x14ac:dyDescent="0.25">
      <c r="B35" s="1"/>
      <c r="C35" s="17" t="s">
        <v>29</v>
      </c>
      <c r="D35" s="4">
        <v>0.02</v>
      </c>
      <c r="E35" s="3">
        <v>5</v>
      </c>
      <c r="F35" s="3">
        <v>5</v>
      </c>
      <c r="G35" s="3">
        <v>5</v>
      </c>
      <c r="H35" s="3">
        <v>5</v>
      </c>
    </row>
    <row r="36" spans="2:8" x14ac:dyDescent="0.25">
      <c r="B36" s="1"/>
      <c r="C36" s="17" t="s">
        <v>30</v>
      </c>
      <c r="D36" s="4">
        <v>0.02</v>
      </c>
      <c r="E36" s="3">
        <v>4</v>
      </c>
      <c r="F36" s="3">
        <v>5</v>
      </c>
      <c r="G36" s="3">
        <v>5</v>
      </c>
      <c r="H36" s="3">
        <v>5</v>
      </c>
    </row>
    <row r="37" spans="2:8" x14ac:dyDescent="0.25">
      <c r="B37" s="7" t="s">
        <v>31</v>
      </c>
      <c r="C37" s="8"/>
      <c r="D37" s="8"/>
      <c r="E37" s="13">
        <f>SUMPRODUCT($D$38:$D$40,E38:E40)</f>
        <v>0.25</v>
      </c>
      <c r="F37" s="13">
        <f>SUMPRODUCT($D$38:$D$40,F38:F40)</f>
        <v>0.25</v>
      </c>
      <c r="G37" s="13">
        <f>SUMPRODUCT($D$38:$D$40,G38:G40)</f>
        <v>0.2</v>
      </c>
      <c r="H37" s="13">
        <f>SUMPRODUCT($D$38:$D$40,H38:H40)</f>
        <v>0</v>
      </c>
    </row>
    <row r="38" spans="2:8" x14ac:dyDescent="0.25">
      <c r="B38" s="1"/>
      <c r="C38" s="17" t="s">
        <v>32</v>
      </c>
      <c r="D38" s="4">
        <v>0.02</v>
      </c>
      <c r="E38" s="3">
        <v>5</v>
      </c>
      <c r="F38" s="3">
        <v>5</v>
      </c>
      <c r="G38" s="3">
        <v>3</v>
      </c>
      <c r="H38" s="3">
        <v>0</v>
      </c>
    </row>
    <row r="39" spans="2:8" x14ac:dyDescent="0.25">
      <c r="B39" s="1"/>
      <c r="C39" s="17" t="s">
        <v>33</v>
      </c>
      <c r="D39" s="4">
        <v>0.01</v>
      </c>
      <c r="E39" s="3">
        <v>5</v>
      </c>
      <c r="F39" s="3">
        <v>5</v>
      </c>
      <c r="G39" s="3">
        <v>4</v>
      </c>
      <c r="H39" s="3">
        <v>0</v>
      </c>
    </row>
    <row r="40" spans="2:8" x14ac:dyDescent="0.25">
      <c r="B40" s="1"/>
      <c r="C40" s="17" t="s">
        <v>34</v>
      </c>
      <c r="D40" s="4">
        <v>0.02</v>
      </c>
      <c r="E40" s="3">
        <v>5</v>
      </c>
      <c r="F40" s="3">
        <v>5</v>
      </c>
      <c r="G40" s="3">
        <v>5</v>
      </c>
      <c r="H40" s="3">
        <v>0</v>
      </c>
    </row>
    <row r="41" spans="2:8" x14ac:dyDescent="0.25">
      <c r="B41" s="7" t="s">
        <v>16</v>
      </c>
      <c r="C41" s="8"/>
      <c r="D41" s="8"/>
      <c r="E41" s="13">
        <f>SUMPRODUCT($D$42,E42)</f>
        <v>0.13500000000000001</v>
      </c>
      <c r="F41" s="13">
        <f>SUMPRODUCT($D$42,F42)</f>
        <v>0.15</v>
      </c>
      <c r="G41" s="13">
        <f>SUMPRODUCT($D$42,G42)</f>
        <v>0.15</v>
      </c>
      <c r="H41" s="13">
        <f>SUMPRODUCT($D$42,H42)</f>
        <v>0.15</v>
      </c>
    </row>
    <row r="42" spans="2:8" x14ac:dyDescent="0.25">
      <c r="B42" s="1"/>
      <c r="C42" s="2" t="s">
        <v>17</v>
      </c>
      <c r="D42" s="4">
        <v>0.03</v>
      </c>
      <c r="E42" s="3">
        <v>4.5</v>
      </c>
      <c r="F42" s="3">
        <v>5</v>
      </c>
      <c r="G42" s="3">
        <v>5</v>
      </c>
      <c r="H42" s="3">
        <v>5</v>
      </c>
    </row>
  </sheetData>
  <mergeCells count="4">
    <mergeCell ref="B2:C2"/>
    <mergeCell ref="B3:C3"/>
    <mergeCell ref="B4:H4"/>
    <mergeCell ref="B5:C5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67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Plantilla de Calificación</vt:lpstr>
      <vt:lpstr>'Plantilla de Calificación'!Área_de_impresión</vt:lpstr>
    </vt:vector>
  </TitlesOfParts>
  <Company>Universidad de los Andes / Vrije Universiteit Brussels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ECOS - Proyecto 3 - Plantilla de calificación</dc:title>
  <dc:creator>Rafael Meneses</dc:creator>
  <cp:lastModifiedBy>Rmeneses</cp:lastModifiedBy>
  <cp:lastPrinted>2011-10-24T15:13:44Z</cp:lastPrinted>
  <dcterms:created xsi:type="dcterms:W3CDTF">2011-09-26T13:29:09Z</dcterms:created>
  <dcterms:modified xsi:type="dcterms:W3CDTF">2011-11-29T14:44:53Z</dcterms:modified>
</cp:coreProperties>
</file>