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120" yWindow="15" windowWidth="11640" windowHeight="1215" tabRatio="869" activeTab="1"/>
  </bookViews>
  <sheets>
    <sheet name="REQM" sheetId="1" r:id="rId1"/>
    <sheet name="PP" sheetId="2" r:id="rId2"/>
    <sheet name="PMC" sheetId="18" r:id="rId3"/>
    <sheet name="SAM" sheetId="17" r:id="rId4"/>
    <sheet name="MA" sheetId="35" r:id="rId5"/>
    <sheet name="PPQA" sheetId="16" r:id="rId6"/>
    <sheet name="CM" sheetId="26" r:id="rId7"/>
    <sheet name="CMMI-2" sheetId="28" r:id="rId8"/>
    <sheet name="RD" sheetId="39" r:id="rId9"/>
    <sheet name="TS" sheetId="38" r:id="rId10"/>
    <sheet name="PI" sheetId="37" r:id="rId11"/>
    <sheet name="VER" sheetId="36" r:id="rId12"/>
    <sheet name="VAL" sheetId="40" r:id="rId13"/>
    <sheet name="OPF" sheetId="14" r:id="rId14"/>
    <sheet name="OPD" sheetId="13" r:id="rId15"/>
    <sheet name="OT" sheetId="12" r:id="rId16"/>
    <sheet name="IPM" sheetId="11" r:id="rId17"/>
    <sheet name="RSKM" sheetId="10" r:id="rId18"/>
    <sheet name="DAR" sheetId="9" r:id="rId19"/>
    <sheet name="CMMI-3" sheetId="30" r:id="rId20"/>
    <sheet name="OPP" sheetId="6" r:id="rId21"/>
    <sheet name="QPM" sheetId="5" r:id="rId22"/>
    <sheet name="OID" sheetId="25" r:id="rId23"/>
    <sheet name="CAR" sheetId="24" r:id="rId24"/>
    <sheet name="CMMI-4&amp;5" sheetId="32" r:id="rId25"/>
    <sheet name="Report" sheetId="22" state="hidden" r:id="rId26"/>
    <sheet name="Data" sheetId="27" state="hidden" r:id="rId27"/>
    <sheet name="Module1" sheetId="44" state="veryHidden" r:id="rId28"/>
  </sheets>
  <definedNames>
    <definedName name="OLE_LINK1" localSheetId="1">PP!$A$16</definedName>
    <definedName name="SAMR">OFFSET(SAM!$D$2,0,0,Data!A1,1)</definedName>
  </definedNames>
  <calcPr calcId="125725"/>
</workbook>
</file>

<file path=xl/calcChain.xml><?xml version="1.0" encoding="utf-8"?>
<calcChain xmlns="http://schemas.openxmlformats.org/spreadsheetml/2006/main">
  <c r="D16" i="1"/>
  <c r="D17"/>
  <c r="D18"/>
  <c r="D2"/>
  <c r="D3"/>
  <c r="D4"/>
  <c r="D5"/>
  <c r="N55" i="22" s="1"/>
  <c r="D6" i="1"/>
  <c r="D7"/>
  <c r="D8"/>
  <c r="D9"/>
  <c r="D10"/>
  <c r="D11"/>
  <c r="N61" i="22" s="1"/>
  <c r="D12" i="1"/>
  <c r="D13"/>
  <c r="D14"/>
  <c r="D15"/>
  <c r="D18" i="24"/>
  <c r="C18"/>
  <c r="B18"/>
  <c r="D17"/>
  <c r="C17"/>
  <c r="B17"/>
  <c r="N526" i="22"/>
  <c r="M526"/>
  <c r="L526"/>
  <c r="N525"/>
  <c r="M525"/>
  <c r="L525"/>
  <c r="D16" i="24"/>
  <c r="N524" i="22" s="1"/>
  <c r="C16" i="24"/>
  <c r="M524" i="22" s="1"/>
  <c r="B16" i="24"/>
  <c r="L524" i="22" s="1"/>
  <c r="D15" i="24"/>
  <c r="N523" i="22" s="1"/>
  <c r="C15" i="24"/>
  <c r="M523" i="22" s="1"/>
  <c r="B15" i="24"/>
  <c r="L523" i="22" s="1"/>
  <c r="D14" i="24"/>
  <c r="N522" i="22" s="1"/>
  <c r="C14" i="24"/>
  <c r="M522" i="22" s="1"/>
  <c r="B14" i="24"/>
  <c r="L522" i="22" s="1"/>
  <c r="D13" i="24"/>
  <c r="N521" i="22" s="1"/>
  <c r="C13" i="24"/>
  <c r="M521" i="22" s="1"/>
  <c r="B13" i="24"/>
  <c r="L521" i="22" s="1"/>
  <c r="D12" i="24"/>
  <c r="N520" i="22" s="1"/>
  <c r="C12" i="24"/>
  <c r="M520" i="22" s="1"/>
  <c r="B12" i="24"/>
  <c r="L520" i="22" s="1"/>
  <c r="D11" i="24"/>
  <c r="N519" i="22" s="1"/>
  <c r="C11" i="24"/>
  <c r="M519" i="22" s="1"/>
  <c r="B11" i="24"/>
  <c r="L519" i="22" s="1"/>
  <c r="D10" i="24"/>
  <c r="N518" i="22" s="1"/>
  <c r="C10" i="24"/>
  <c r="M518" i="22" s="1"/>
  <c r="B10" i="24"/>
  <c r="L518" i="22" s="1"/>
  <c r="D9" i="24"/>
  <c r="N517" i="22" s="1"/>
  <c r="C9" i="24"/>
  <c r="M517" i="22" s="1"/>
  <c r="B9" i="24"/>
  <c r="L517" i="22" s="1"/>
  <c r="D8" i="24"/>
  <c r="N516" i="22" s="1"/>
  <c r="C8" i="24"/>
  <c r="M516" i="22" s="1"/>
  <c r="B8" i="24"/>
  <c r="L516" i="22" s="1"/>
  <c r="D7" i="24"/>
  <c r="N515" i="22" s="1"/>
  <c r="C7" i="24"/>
  <c r="M515" i="22" s="1"/>
  <c r="B7" i="24"/>
  <c r="L515" i="22" s="1"/>
  <c r="D6" i="24"/>
  <c r="N514" i="22" s="1"/>
  <c r="C6" i="24"/>
  <c r="M514" i="22" s="1"/>
  <c r="B6" i="24"/>
  <c r="L514" i="22" s="1"/>
  <c r="D5" i="24"/>
  <c r="N513" i="22" s="1"/>
  <c r="C5" i="24"/>
  <c r="M513" i="22" s="1"/>
  <c r="B5" i="24"/>
  <c r="L513" i="22" s="1"/>
  <c r="D4" i="24"/>
  <c r="N512" i="22" s="1"/>
  <c r="C4" i="24"/>
  <c r="M512" i="22" s="1"/>
  <c r="B4" i="24"/>
  <c r="L512" i="22" s="1"/>
  <c r="D3" i="24"/>
  <c r="N511" i="22" s="1"/>
  <c r="C3" i="24"/>
  <c r="M511" i="22" s="1"/>
  <c r="B3" i="24"/>
  <c r="L511" i="22" s="1"/>
  <c r="D2" i="24"/>
  <c r="N510" i="22" s="1"/>
  <c r="C2" i="24"/>
  <c r="M510" i="22" s="1"/>
  <c r="B2" i="24"/>
  <c r="L510" i="22" s="1"/>
  <c r="D20" i="25"/>
  <c r="C20"/>
  <c r="B20"/>
  <c r="D19"/>
  <c r="C19"/>
  <c r="B19"/>
  <c r="N508" i="22"/>
  <c r="M508"/>
  <c r="L508"/>
  <c r="N507"/>
  <c r="M507"/>
  <c r="L507"/>
  <c r="D18" i="25"/>
  <c r="N506" i="22" s="1"/>
  <c r="C18" i="25"/>
  <c r="M506" i="22" s="1"/>
  <c r="B18" i="25"/>
  <c r="L506" i="22" s="1"/>
  <c r="D17" i="25"/>
  <c r="N505" i="22" s="1"/>
  <c r="C17" i="25"/>
  <c r="M505" i="22" s="1"/>
  <c r="B17" i="25"/>
  <c r="L505" i="22" s="1"/>
  <c r="D16" i="25"/>
  <c r="N504" i="22" s="1"/>
  <c r="C16" i="25"/>
  <c r="M504" i="22" s="1"/>
  <c r="B16" i="25"/>
  <c r="L504" i="22" s="1"/>
  <c r="D15" i="25"/>
  <c r="N503" i="22" s="1"/>
  <c r="C15" i="25"/>
  <c r="M503" i="22" s="1"/>
  <c r="B15" i="25"/>
  <c r="L503" i="22" s="1"/>
  <c r="D14" i="25"/>
  <c r="N502" i="22" s="1"/>
  <c r="C14" i="25"/>
  <c r="M502" i="22" s="1"/>
  <c r="B14" i="25"/>
  <c r="L502" i="22" s="1"/>
  <c r="D13" i="25"/>
  <c r="N501" i="22" s="1"/>
  <c r="C13" i="25"/>
  <c r="M501" i="22" s="1"/>
  <c r="B13" i="25"/>
  <c r="L501" i="22" s="1"/>
  <c r="D12" i="25"/>
  <c r="N500" i="22" s="1"/>
  <c r="C12" i="25"/>
  <c r="M500" i="22" s="1"/>
  <c r="B12" i="25"/>
  <c r="L500" i="22" s="1"/>
  <c r="D11" i="25"/>
  <c r="N499" i="22" s="1"/>
  <c r="C11" i="25"/>
  <c r="M499" i="22" s="1"/>
  <c r="B11" i="25"/>
  <c r="L499" i="22" s="1"/>
  <c r="D10" i="25"/>
  <c r="N498" i="22" s="1"/>
  <c r="C10" i="25"/>
  <c r="M498" i="22" s="1"/>
  <c r="B10" i="25"/>
  <c r="L498" i="22" s="1"/>
  <c r="D9" i="25"/>
  <c r="N497" i="22" s="1"/>
  <c r="C9" i="25"/>
  <c r="M497" i="22" s="1"/>
  <c r="B9" i="25"/>
  <c r="L497" i="22" s="1"/>
  <c r="D8" i="25"/>
  <c r="N496" i="22" s="1"/>
  <c r="C8" i="25"/>
  <c r="M496" i="22" s="1"/>
  <c r="B8" i="25"/>
  <c r="L496" i="22" s="1"/>
  <c r="D7" i="25"/>
  <c r="N495" i="22" s="1"/>
  <c r="C7" i="25"/>
  <c r="M495" i="22" s="1"/>
  <c r="B7" i="25"/>
  <c r="L495" i="22" s="1"/>
  <c r="D6" i="25"/>
  <c r="N494" i="22" s="1"/>
  <c r="C6" i="25"/>
  <c r="M494" i="22" s="1"/>
  <c r="B6" i="25"/>
  <c r="L494" i="22" s="1"/>
  <c r="D5" i="25"/>
  <c r="N493" i="22" s="1"/>
  <c r="C5" i="25"/>
  <c r="M493" i="22" s="1"/>
  <c r="B5" i="25"/>
  <c r="L493" i="22" s="1"/>
  <c r="D4" i="25"/>
  <c r="N492" i="22" s="1"/>
  <c r="C4" i="25"/>
  <c r="M492" i="22" s="1"/>
  <c r="B4" i="25"/>
  <c r="L492" i="22" s="1"/>
  <c r="D3" i="25"/>
  <c r="N491" i="22" s="1"/>
  <c r="C3" i="25"/>
  <c r="M491" i="22" s="1"/>
  <c r="B3" i="25"/>
  <c r="L491" i="22" s="1"/>
  <c r="D21" i="5"/>
  <c r="N487" i="22" s="1"/>
  <c r="C21" i="5"/>
  <c r="M487" i="22" s="1"/>
  <c r="B21" i="5"/>
  <c r="L487" i="22" s="1"/>
  <c r="D20" i="5"/>
  <c r="N486" i="22" s="1"/>
  <c r="C20" i="5"/>
  <c r="M486" i="22" s="1"/>
  <c r="B20" i="5"/>
  <c r="L486" i="22" s="1"/>
  <c r="D19" i="5"/>
  <c r="N485" i="22" s="1"/>
  <c r="C19" i="5"/>
  <c r="M485" i="22" s="1"/>
  <c r="B19" i="5"/>
  <c r="L485" i="22" s="1"/>
  <c r="D18" i="5"/>
  <c r="N484" i="22" s="1"/>
  <c r="C18" i="5"/>
  <c r="M484" i="22" s="1"/>
  <c r="B18" i="5"/>
  <c r="L484" i="22" s="1"/>
  <c r="D17" i="5"/>
  <c r="N483" i="22" s="1"/>
  <c r="C17" i="5"/>
  <c r="M483" i="22" s="1"/>
  <c r="B17" i="5"/>
  <c r="L483" i="22" s="1"/>
  <c r="D16" i="5"/>
  <c r="N482" i="22" s="1"/>
  <c r="C16" i="5"/>
  <c r="M482" i="22" s="1"/>
  <c r="B16" i="5"/>
  <c r="L482" i="22" s="1"/>
  <c r="D15" i="5"/>
  <c r="N481" i="22" s="1"/>
  <c r="C15" i="5"/>
  <c r="M481" i="22" s="1"/>
  <c r="B15" i="5"/>
  <c r="L481" i="22" s="1"/>
  <c r="D14" i="5"/>
  <c r="N480" i="22" s="1"/>
  <c r="C14" i="5"/>
  <c r="M480" i="22" s="1"/>
  <c r="B14" i="5"/>
  <c r="L480" i="22" s="1"/>
  <c r="D13" i="5"/>
  <c r="N479" i="22" s="1"/>
  <c r="C13" i="5"/>
  <c r="M479" i="22" s="1"/>
  <c r="B13" i="5"/>
  <c r="L479" i="22" s="1"/>
  <c r="D12" i="5"/>
  <c r="N478" i="22" s="1"/>
  <c r="C12" i="5"/>
  <c r="M478" i="22" s="1"/>
  <c r="B12" i="5"/>
  <c r="L478" i="22" s="1"/>
  <c r="D11" i="5"/>
  <c r="N477" i="22" s="1"/>
  <c r="C11" i="5"/>
  <c r="M477" i="22" s="1"/>
  <c r="B11" i="5"/>
  <c r="L477" i="22" s="1"/>
  <c r="D10" i="5"/>
  <c r="N476" i="22" s="1"/>
  <c r="C10" i="5"/>
  <c r="M476" i="22" s="1"/>
  <c r="B10" i="5"/>
  <c r="L476" i="22" s="1"/>
  <c r="D9" i="5"/>
  <c r="N475" i="22" s="1"/>
  <c r="C9" i="5"/>
  <c r="M475" i="22" s="1"/>
  <c r="B9" i="5"/>
  <c r="L475" i="22" s="1"/>
  <c r="D8" i="5"/>
  <c r="N474" i="22" s="1"/>
  <c r="C8" i="5"/>
  <c r="M474" i="22" s="1"/>
  <c r="B8" i="5"/>
  <c r="L474" i="22" s="1"/>
  <c r="D7" i="5"/>
  <c r="N473" i="22" s="1"/>
  <c r="C7" i="5"/>
  <c r="M473" i="22" s="1"/>
  <c r="B7" i="5"/>
  <c r="L473" i="22" s="1"/>
  <c r="D6" i="5"/>
  <c r="N472" i="22" s="1"/>
  <c r="C6" i="5"/>
  <c r="M472" i="22" s="1"/>
  <c r="B6" i="5"/>
  <c r="L472" i="22" s="1"/>
  <c r="D5" i="5"/>
  <c r="N471" i="22" s="1"/>
  <c r="C5" i="5"/>
  <c r="M471" i="22" s="1"/>
  <c r="B5" i="5"/>
  <c r="L471" i="22" s="1"/>
  <c r="D4" i="5"/>
  <c r="N470" i="22" s="1"/>
  <c r="C4" i="5"/>
  <c r="M470" i="22" s="1"/>
  <c r="B4" i="5"/>
  <c r="L470" i="22" s="1"/>
  <c r="D3" i="5"/>
  <c r="N469" i="22" s="1"/>
  <c r="C3" i="5"/>
  <c r="M469" i="22" s="1"/>
  <c r="B3" i="5"/>
  <c r="L469" i="22" s="1"/>
  <c r="D2" i="5"/>
  <c r="N468" i="22" s="1"/>
  <c r="C2" i="5"/>
  <c r="M468" i="22" s="1"/>
  <c r="D2" i="25"/>
  <c r="N490" i="22" s="1"/>
  <c r="C2" i="25"/>
  <c r="M490" i="22" s="1"/>
  <c r="B2" i="25"/>
  <c r="L490" i="22" s="1"/>
  <c r="B2" i="5"/>
  <c r="L468" i="22" s="1"/>
  <c r="D18" i="6"/>
  <c r="C18"/>
  <c r="B18"/>
  <c r="D17"/>
  <c r="C17"/>
  <c r="B17"/>
  <c r="N466" i="22"/>
  <c r="M466"/>
  <c r="L466"/>
  <c r="N465"/>
  <c r="M465"/>
  <c r="L465"/>
  <c r="D16" i="6"/>
  <c r="N464" i="22" s="1"/>
  <c r="C16" i="6"/>
  <c r="M464" i="22" s="1"/>
  <c r="B16" i="6"/>
  <c r="L464" i="22" s="1"/>
  <c r="D15" i="6"/>
  <c r="N463" i="22" s="1"/>
  <c r="C15" i="6"/>
  <c r="M463" i="22" s="1"/>
  <c r="B15" i="6"/>
  <c r="L463" i="22" s="1"/>
  <c r="D14" i="6"/>
  <c r="N462" i="22" s="1"/>
  <c r="C14" i="6"/>
  <c r="M462" i="22" s="1"/>
  <c r="B14" i="6"/>
  <c r="L462" i="22" s="1"/>
  <c r="D13" i="6"/>
  <c r="N461" i="22" s="1"/>
  <c r="C13" i="6"/>
  <c r="M461" i="22" s="1"/>
  <c r="B13" i="6"/>
  <c r="L461" i="22" s="1"/>
  <c r="D12" i="6"/>
  <c r="N460" i="22" s="1"/>
  <c r="C12" i="6"/>
  <c r="M460" i="22" s="1"/>
  <c r="B12" i="6"/>
  <c r="L460" i="22" s="1"/>
  <c r="D11" i="6"/>
  <c r="N459" i="22" s="1"/>
  <c r="C11" i="6"/>
  <c r="M459" i="22" s="1"/>
  <c r="B11" i="6"/>
  <c r="L459" i="22" s="1"/>
  <c r="D10" i="6"/>
  <c r="N458" i="22" s="1"/>
  <c r="C10" i="6"/>
  <c r="M458" i="22" s="1"/>
  <c r="B10" i="6"/>
  <c r="L458" i="22" s="1"/>
  <c r="D9" i="6"/>
  <c r="N457" i="22" s="1"/>
  <c r="C9" i="6"/>
  <c r="M457" i="22" s="1"/>
  <c r="B9" i="6"/>
  <c r="L457" i="22" s="1"/>
  <c r="D8" i="6"/>
  <c r="N456" i="22" s="1"/>
  <c r="C8" i="6"/>
  <c r="M456" i="22" s="1"/>
  <c r="B8" i="6"/>
  <c r="L456" i="22" s="1"/>
  <c r="D7" i="6"/>
  <c r="N455" i="22" s="1"/>
  <c r="C7" i="6"/>
  <c r="M455" i="22" s="1"/>
  <c r="B7" i="6"/>
  <c r="L455" i="22" s="1"/>
  <c r="D6" i="6"/>
  <c r="N454" i="22" s="1"/>
  <c r="C6" i="6"/>
  <c r="M454" i="22" s="1"/>
  <c r="B6" i="6"/>
  <c r="L454" i="22" s="1"/>
  <c r="D5" i="6"/>
  <c r="N453" i="22" s="1"/>
  <c r="C5" i="6"/>
  <c r="M453" i="22" s="1"/>
  <c r="B5" i="6"/>
  <c r="L453" i="22" s="1"/>
  <c r="D4" i="6"/>
  <c r="N452" i="22" s="1"/>
  <c r="C4" i="6"/>
  <c r="M452" i="22" s="1"/>
  <c r="B4" i="6"/>
  <c r="L452" i="22" s="1"/>
  <c r="D3" i="6"/>
  <c r="N451" i="22" s="1"/>
  <c r="C3" i="6"/>
  <c r="M451" i="22" s="1"/>
  <c r="B3" i="6"/>
  <c r="L451" i="22" s="1"/>
  <c r="D2" i="6"/>
  <c r="D19" s="1"/>
  <c r="C2"/>
  <c r="M450" i="22"/>
  <c r="B2" i="6"/>
  <c r="L450" i="22"/>
  <c r="D19" i="9"/>
  <c r="C19"/>
  <c r="B19"/>
  <c r="D18"/>
  <c r="C18"/>
  <c r="B18"/>
  <c r="N447" i="22"/>
  <c r="M447"/>
  <c r="L447"/>
  <c r="N446"/>
  <c r="M446"/>
  <c r="L446"/>
  <c r="D17" i="9"/>
  <c r="N445" i="22" s="1"/>
  <c r="C17" i="9"/>
  <c r="M445" i="22" s="1"/>
  <c r="B17" i="9"/>
  <c r="L445" i="22" s="1"/>
  <c r="D16" i="9"/>
  <c r="N444" i="22" s="1"/>
  <c r="C16" i="9"/>
  <c r="M444" i="22" s="1"/>
  <c r="B16" i="9"/>
  <c r="L444" i="22" s="1"/>
  <c r="D15" i="9"/>
  <c r="N443" i="22" s="1"/>
  <c r="C15" i="9"/>
  <c r="M443" i="22" s="1"/>
  <c r="B15" i="9"/>
  <c r="L443" i="22" s="1"/>
  <c r="D14" i="9"/>
  <c r="N442" i="22" s="1"/>
  <c r="C14" i="9"/>
  <c r="M442" i="22" s="1"/>
  <c r="B14" i="9"/>
  <c r="L442" i="22" s="1"/>
  <c r="D13" i="9"/>
  <c r="N441" i="22" s="1"/>
  <c r="C13" i="9"/>
  <c r="M441" i="22" s="1"/>
  <c r="B13" i="9"/>
  <c r="L441" i="22" s="1"/>
  <c r="D12" i="9"/>
  <c r="N440" i="22" s="1"/>
  <c r="C12" i="9"/>
  <c r="M440" i="22" s="1"/>
  <c r="B12" i="9"/>
  <c r="L440" i="22" s="1"/>
  <c r="D11" i="9"/>
  <c r="N439" i="22" s="1"/>
  <c r="C11" i="9"/>
  <c r="M439" i="22" s="1"/>
  <c r="B11" i="9"/>
  <c r="L439" i="22" s="1"/>
  <c r="D10" i="9"/>
  <c r="N438" i="22" s="1"/>
  <c r="C10" i="9"/>
  <c r="M438" i="22" s="1"/>
  <c r="B10" i="9"/>
  <c r="L438" i="22" s="1"/>
  <c r="D9" i="9"/>
  <c r="N437" i="22" s="1"/>
  <c r="C9" i="9"/>
  <c r="M437" i="22" s="1"/>
  <c r="B9" i="9"/>
  <c r="L437" i="22" s="1"/>
  <c r="D8" i="9"/>
  <c r="N436" i="22" s="1"/>
  <c r="C8" i="9"/>
  <c r="M436" i="22" s="1"/>
  <c r="B8" i="9"/>
  <c r="L436" i="22" s="1"/>
  <c r="D7" i="9"/>
  <c r="N435" i="22" s="1"/>
  <c r="C7" i="9"/>
  <c r="M435" i="22" s="1"/>
  <c r="B7" i="9"/>
  <c r="L435" i="22" s="1"/>
  <c r="D6" i="9"/>
  <c r="N434" i="22" s="1"/>
  <c r="C6" i="9"/>
  <c r="M434" i="22" s="1"/>
  <c r="B6" i="9"/>
  <c r="L434" i="22" s="1"/>
  <c r="D5" i="9"/>
  <c r="N433" i="22" s="1"/>
  <c r="C5" i="9"/>
  <c r="M433" i="22" s="1"/>
  <c r="B5" i="9"/>
  <c r="L433" i="22" s="1"/>
  <c r="D4" i="9"/>
  <c r="N432" i="22" s="1"/>
  <c r="C4" i="9"/>
  <c r="M432" i="22" s="1"/>
  <c r="B4" i="9"/>
  <c r="L432" i="22" s="1"/>
  <c r="D3" i="9"/>
  <c r="N431" i="22" s="1"/>
  <c r="C3" i="9"/>
  <c r="M431" i="22" s="1"/>
  <c r="B3" i="9"/>
  <c r="L431" i="22" s="1"/>
  <c r="D2" i="9"/>
  <c r="N430" i="22" s="1"/>
  <c r="C2" i="9"/>
  <c r="M430" i="22" s="1"/>
  <c r="B2" i="9"/>
  <c r="L430" i="22" s="1"/>
  <c r="D20" i="10"/>
  <c r="C20"/>
  <c r="B20"/>
  <c r="D19"/>
  <c r="C19"/>
  <c r="B19"/>
  <c r="N428" i="22"/>
  <c r="M428"/>
  <c r="L428"/>
  <c r="N427"/>
  <c r="M427"/>
  <c r="L427"/>
  <c r="D18" i="10"/>
  <c r="N426" i="22" s="1"/>
  <c r="C18" i="10"/>
  <c r="M426" i="22" s="1"/>
  <c r="B18" i="10"/>
  <c r="L426" i="22" s="1"/>
  <c r="D17" i="10"/>
  <c r="N425" i="22" s="1"/>
  <c r="C17" i="10"/>
  <c r="M425" i="22" s="1"/>
  <c r="B17" i="10"/>
  <c r="L425" i="22" s="1"/>
  <c r="D16" i="10"/>
  <c r="N424" i="22" s="1"/>
  <c r="C16" i="10"/>
  <c r="M424" i="22" s="1"/>
  <c r="B16" i="10"/>
  <c r="L424" i="22" s="1"/>
  <c r="D15" i="10"/>
  <c r="N423" i="22" s="1"/>
  <c r="C15" i="10"/>
  <c r="M423" i="22" s="1"/>
  <c r="B15" i="10"/>
  <c r="L423" i="22" s="1"/>
  <c r="D14" i="10"/>
  <c r="N422" i="22" s="1"/>
  <c r="C14" i="10"/>
  <c r="M422" i="22" s="1"/>
  <c r="B14" i="10"/>
  <c r="L422" i="22" s="1"/>
  <c r="D13" i="10"/>
  <c r="N421" i="22" s="1"/>
  <c r="C13" i="10"/>
  <c r="M421" i="22" s="1"/>
  <c r="B13" i="10"/>
  <c r="L421" i="22" s="1"/>
  <c r="D12" i="10"/>
  <c r="N420" i="22" s="1"/>
  <c r="C12" i="10"/>
  <c r="M420" i="22" s="1"/>
  <c r="B12" i="10"/>
  <c r="L420" i="22" s="1"/>
  <c r="D11" i="10"/>
  <c r="N419" i="22" s="1"/>
  <c r="C11" i="10"/>
  <c r="M419" i="22" s="1"/>
  <c r="B11" i="10"/>
  <c r="L419" i="22" s="1"/>
  <c r="D10" i="10"/>
  <c r="N418" i="22" s="1"/>
  <c r="C10" i="10"/>
  <c r="M418" i="22" s="1"/>
  <c r="B10" i="10"/>
  <c r="L418" i="22" s="1"/>
  <c r="D9" i="10"/>
  <c r="N417" i="22" s="1"/>
  <c r="C9" i="10"/>
  <c r="M417" i="22" s="1"/>
  <c r="B9" i="10"/>
  <c r="L417" i="22" s="1"/>
  <c r="D8" i="10"/>
  <c r="N416" i="22" s="1"/>
  <c r="C8" i="10"/>
  <c r="M416" i="22" s="1"/>
  <c r="B8" i="10"/>
  <c r="L416" i="22" s="1"/>
  <c r="D7" i="10"/>
  <c r="N415" i="22" s="1"/>
  <c r="C7" i="10"/>
  <c r="M415" i="22" s="1"/>
  <c r="B7" i="10"/>
  <c r="L415" i="22" s="1"/>
  <c r="D6" i="10"/>
  <c r="N414" i="22" s="1"/>
  <c r="C6" i="10"/>
  <c r="M414" i="22" s="1"/>
  <c r="B6" i="10"/>
  <c r="L414" i="22" s="1"/>
  <c r="D5" i="10"/>
  <c r="N413" i="22" s="1"/>
  <c r="C5" i="10"/>
  <c r="M413" i="22" s="1"/>
  <c r="B5" i="10"/>
  <c r="L413" i="22" s="1"/>
  <c r="D4" i="10"/>
  <c r="N412" i="22" s="1"/>
  <c r="C4" i="10"/>
  <c r="M412" i="22" s="1"/>
  <c r="B4" i="10"/>
  <c r="L412" i="22" s="1"/>
  <c r="D3" i="10"/>
  <c r="N411" i="22" s="1"/>
  <c r="C3" i="10"/>
  <c r="M411" i="22" s="1"/>
  <c r="B3" i="10"/>
  <c r="L411" i="22" s="1"/>
  <c r="D2" i="10"/>
  <c r="N410" i="22" s="1"/>
  <c r="C2" i="10"/>
  <c r="M410" i="22" s="1"/>
  <c r="B2" i="10"/>
  <c r="L410" i="22" s="1"/>
  <c r="D27" i="11"/>
  <c r="C27"/>
  <c r="B27"/>
  <c r="D26"/>
  <c r="C26"/>
  <c r="B26"/>
  <c r="D25"/>
  <c r="C25"/>
  <c r="B25"/>
  <c r="D24"/>
  <c r="C24"/>
  <c r="B24"/>
  <c r="D23"/>
  <c r="C23"/>
  <c r="B23"/>
  <c r="D22"/>
  <c r="C22"/>
  <c r="B22"/>
  <c r="D21"/>
  <c r="C21"/>
  <c r="B21"/>
  <c r="D20"/>
  <c r="C20"/>
  <c r="B20"/>
  <c r="D19"/>
  <c r="C19"/>
  <c r="B19"/>
  <c r="D18"/>
  <c r="C18"/>
  <c r="B18"/>
  <c r="D17"/>
  <c r="C17"/>
  <c r="B17"/>
  <c r="D16"/>
  <c r="N397" i="22" s="1"/>
  <c r="C16" i="11"/>
  <c r="B16"/>
  <c r="D15"/>
  <c r="C15"/>
  <c r="M395" i="22" s="1"/>
  <c r="B15" i="11"/>
  <c r="D14"/>
  <c r="N393" i="22" s="1"/>
  <c r="C14" i="11"/>
  <c r="B14"/>
  <c r="L393" i="22" s="1"/>
  <c r="D13" i="11"/>
  <c r="C13"/>
  <c r="M391" i="22" s="1"/>
  <c r="B13" i="11"/>
  <c r="D12"/>
  <c r="N389" i="22" s="1"/>
  <c r="C12" i="11"/>
  <c r="B12"/>
  <c r="L389" i="22" s="1"/>
  <c r="D11" i="11"/>
  <c r="C11"/>
  <c r="M387" i="22" s="1"/>
  <c r="B11" i="11"/>
  <c r="D10"/>
  <c r="N386" i="22" s="1"/>
  <c r="C10" i="11"/>
  <c r="B10"/>
  <c r="L386" i="22" s="1"/>
  <c r="D9" i="11"/>
  <c r="C9"/>
  <c r="M385" i="22" s="1"/>
  <c r="B9" i="11"/>
  <c r="D8"/>
  <c r="N384" i="22" s="1"/>
  <c r="C8" i="11"/>
  <c r="B8"/>
  <c r="L384" i="22" s="1"/>
  <c r="D7" i="11"/>
  <c r="C7"/>
  <c r="M383" i="22" s="1"/>
  <c r="B7" i="11"/>
  <c r="D6"/>
  <c r="N382" i="22" s="1"/>
  <c r="C6" i="11"/>
  <c r="B6"/>
  <c r="L382" i="22" s="1"/>
  <c r="D5" i="11"/>
  <c r="C5"/>
  <c r="M381" i="22" s="1"/>
  <c r="B5" i="11"/>
  <c r="D4"/>
  <c r="N379" i="22" s="1"/>
  <c r="C4" i="11"/>
  <c r="B4"/>
  <c r="L379" i="22" s="1"/>
  <c r="N408"/>
  <c r="M408"/>
  <c r="L408"/>
  <c r="N407"/>
  <c r="M407"/>
  <c r="L407"/>
  <c r="N406"/>
  <c r="M406"/>
  <c r="L406"/>
  <c r="N405"/>
  <c r="M405"/>
  <c r="L405"/>
  <c r="N404"/>
  <c r="M404"/>
  <c r="L404"/>
  <c r="N403"/>
  <c r="M403"/>
  <c r="L403"/>
  <c r="N402"/>
  <c r="M402"/>
  <c r="L402"/>
  <c r="N401"/>
  <c r="M401"/>
  <c r="L401"/>
  <c r="N400"/>
  <c r="M400"/>
  <c r="L400"/>
  <c r="N399"/>
  <c r="M399"/>
  <c r="L399"/>
  <c r="N398"/>
  <c r="M398"/>
  <c r="L398"/>
  <c r="D2" i="11"/>
  <c r="N377" i="22" s="1"/>
  <c r="D3" i="11"/>
  <c r="D28"/>
  <c r="L397" i="22"/>
  <c r="M397"/>
  <c r="N395"/>
  <c r="L395"/>
  <c r="M393"/>
  <c r="N391"/>
  <c r="L391"/>
  <c r="M389"/>
  <c r="N387"/>
  <c r="L387"/>
  <c r="M386"/>
  <c r="N385"/>
  <c r="L385"/>
  <c r="M384"/>
  <c r="N383"/>
  <c r="L383"/>
  <c r="M382"/>
  <c r="N381"/>
  <c r="L381"/>
  <c r="M379"/>
  <c r="N378"/>
  <c r="C3" i="11"/>
  <c r="M378" i="22" s="1"/>
  <c r="B3" i="11"/>
  <c r="L378" i="22" s="1"/>
  <c r="C2" i="11"/>
  <c r="M377" i="22" s="1"/>
  <c r="B2" i="11"/>
  <c r="L377" i="22" s="1"/>
  <c r="D20" i="12"/>
  <c r="C20"/>
  <c r="B20"/>
  <c r="D19"/>
  <c r="C19"/>
  <c r="B19"/>
  <c r="N375" i="22"/>
  <c r="M375"/>
  <c r="L375"/>
  <c r="N374"/>
  <c r="M374"/>
  <c r="L374"/>
  <c r="D18" i="12"/>
  <c r="N373" i="22" s="1"/>
  <c r="C18" i="12"/>
  <c r="M373" i="22" s="1"/>
  <c r="B18" i="12"/>
  <c r="L373" i="22" s="1"/>
  <c r="D17" i="12"/>
  <c r="N372" i="22" s="1"/>
  <c r="C17" i="12"/>
  <c r="M372" i="22" s="1"/>
  <c r="B17" i="12"/>
  <c r="L372" i="22" s="1"/>
  <c r="D16" i="12"/>
  <c r="N371" i="22" s="1"/>
  <c r="C16" i="12"/>
  <c r="M371" i="22" s="1"/>
  <c r="B16" i="12"/>
  <c r="L371" i="22" s="1"/>
  <c r="D15" i="12"/>
  <c r="N370" i="22" s="1"/>
  <c r="C15" i="12"/>
  <c r="M370" i="22" s="1"/>
  <c r="B15" i="12"/>
  <c r="L370" i="22" s="1"/>
  <c r="D14" i="12"/>
  <c r="N369" i="22" s="1"/>
  <c r="C14" i="12"/>
  <c r="M369" i="22" s="1"/>
  <c r="B14" i="12"/>
  <c r="L369" i="22" s="1"/>
  <c r="D13" i="12"/>
  <c r="N368" i="22" s="1"/>
  <c r="C13" i="12"/>
  <c r="M368" i="22" s="1"/>
  <c r="B13" i="12"/>
  <c r="L368" i="22" s="1"/>
  <c r="D12" i="12"/>
  <c r="N367" i="22" s="1"/>
  <c r="C12" i="12"/>
  <c r="M367" i="22" s="1"/>
  <c r="B12" i="12"/>
  <c r="L367" i="22" s="1"/>
  <c r="D11" i="12"/>
  <c r="N366" i="22" s="1"/>
  <c r="C11" i="12"/>
  <c r="M366" i="22" s="1"/>
  <c r="B11" i="12"/>
  <c r="L366" i="22" s="1"/>
  <c r="D10" i="12"/>
  <c r="N365" i="22" s="1"/>
  <c r="C10" i="12"/>
  <c r="M365" i="22" s="1"/>
  <c r="B10" i="12"/>
  <c r="L365" i="22" s="1"/>
  <c r="D9" i="12"/>
  <c r="N364" i="22" s="1"/>
  <c r="C9" i="12"/>
  <c r="M364" i="22" s="1"/>
  <c r="B9" i="12"/>
  <c r="L364" i="22" s="1"/>
  <c r="D8" i="12"/>
  <c r="N363" i="22" s="1"/>
  <c r="C8" i="12"/>
  <c r="M363" i="22" s="1"/>
  <c r="B8" i="12"/>
  <c r="L363" i="22" s="1"/>
  <c r="D7" i="12"/>
  <c r="N362" i="22" s="1"/>
  <c r="C7" i="12"/>
  <c r="M362" i="22" s="1"/>
  <c r="B7" i="12"/>
  <c r="L362" i="22" s="1"/>
  <c r="D6" i="12"/>
  <c r="N361" i="22" s="1"/>
  <c r="C6" i="12"/>
  <c r="M361" i="22" s="1"/>
  <c r="B6" i="12"/>
  <c r="L361" i="22" s="1"/>
  <c r="D5" i="12"/>
  <c r="N360" i="22" s="1"/>
  <c r="C5" i="12"/>
  <c r="M360" i="22" s="1"/>
  <c r="B5" i="12"/>
  <c r="L360" i="22" s="1"/>
  <c r="D4" i="12"/>
  <c r="N359" i="22" s="1"/>
  <c r="C4" i="12"/>
  <c r="M359" i="22" s="1"/>
  <c r="B4" i="12"/>
  <c r="L359" i="22" s="1"/>
  <c r="D3" i="12"/>
  <c r="N358" i="22" s="1"/>
  <c r="C3" i="12"/>
  <c r="M358" i="22" s="1"/>
  <c r="B3" i="12"/>
  <c r="L358" i="22" s="1"/>
  <c r="D2" i="12"/>
  <c r="D21" s="1"/>
  <c r="N357" i="22"/>
  <c r="C2" i="12"/>
  <c r="M357" i="22" s="1"/>
  <c r="B2" i="12"/>
  <c r="L357" i="22" s="1"/>
  <c r="D22" i="13"/>
  <c r="N355" i="22" s="1"/>
  <c r="C22" i="13"/>
  <c r="M355" i="22" s="1"/>
  <c r="B22" i="13"/>
  <c r="L355" i="22" s="1"/>
  <c r="D21" i="13"/>
  <c r="N354" i="22" s="1"/>
  <c r="C21" i="13"/>
  <c r="M354" i="22" s="1"/>
  <c r="B21" i="13"/>
  <c r="L354" i="22" s="1"/>
  <c r="D20" i="13"/>
  <c r="N353" i="22" s="1"/>
  <c r="C20" i="13"/>
  <c r="M353" i="22" s="1"/>
  <c r="B20" i="13"/>
  <c r="L353" i="22" s="1"/>
  <c r="D19" i="13"/>
  <c r="N352" i="22" s="1"/>
  <c r="C19" i="13"/>
  <c r="M352" i="22" s="1"/>
  <c r="B19" i="13"/>
  <c r="L352" i="22" s="1"/>
  <c r="D18" i="13"/>
  <c r="N351" i="22" s="1"/>
  <c r="C18" i="13"/>
  <c r="M351" i="22" s="1"/>
  <c r="B18" i="13"/>
  <c r="L351" i="22" s="1"/>
  <c r="D17" i="13"/>
  <c r="N350" i="22" s="1"/>
  <c r="C17" i="13"/>
  <c r="M350" i="22" s="1"/>
  <c r="B17" i="13"/>
  <c r="L350" i="22" s="1"/>
  <c r="D16" i="13"/>
  <c r="N349" i="22" s="1"/>
  <c r="C16" i="13"/>
  <c r="M349" i="22" s="1"/>
  <c r="B16" i="13"/>
  <c r="L349" i="22" s="1"/>
  <c r="D15" i="13"/>
  <c r="N348" i="22" s="1"/>
  <c r="C15" i="13"/>
  <c r="M348" i="22" s="1"/>
  <c r="B15" i="13"/>
  <c r="L348" i="22" s="1"/>
  <c r="D14" i="13"/>
  <c r="N347" i="22" s="1"/>
  <c r="C14" i="13"/>
  <c r="M347" i="22" s="1"/>
  <c r="B14" i="13"/>
  <c r="L347" i="22" s="1"/>
  <c r="D13" i="13"/>
  <c r="N346" i="22" s="1"/>
  <c r="C13" i="13"/>
  <c r="M346" i="22" s="1"/>
  <c r="B13" i="13"/>
  <c r="L346" i="22" s="1"/>
  <c r="D12" i="13"/>
  <c r="N345" i="22" s="1"/>
  <c r="C12" i="13"/>
  <c r="M345" i="22" s="1"/>
  <c r="B12" i="13"/>
  <c r="L345" i="22" s="1"/>
  <c r="D11" i="13"/>
  <c r="N344" i="22" s="1"/>
  <c r="C11" i="13"/>
  <c r="M344" i="22" s="1"/>
  <c r="B11" i="13"/>
  <c r="L344" i="22" s="1"/>
  <c r="D10" i="13"/>
  <c r="N342" i="22" s="1"/>
  <c r="C10" i="13"/>
  <c r="M342" i="22" s="1"/>
  <c r="B10" i="13"/>
  <c r="L342" i="22" s="1"/>
  <c r="D9" i="13"/>
  <c r="N340" i="22" s="1"/>
  <c r="C9" i="13"/>
  <c r="M340" i="22" s="1"/>
  <c r="B9" i="13"/>
  <c r="L340" i="22" s="1"/>
  <c r="D8" i="13"/>
  <c r="N338" i="22" s="1"/>
  <c r="C8" i="13"/>
  <c r="M338" i="22" s="1"/>
  <c r="B8" i="13"/>
  <c r="L338" i="22" s="1"/>
  <c r="D7" i="13"/>
  <c r="N336" i="22" s="1"/>
  <c r="C7" i="13"/>
  <c r="M336" i="22" s="1"/>
  <c r="B7" i="13"/>
  <c r="L336" i="22" s="1"/>
  <c r="D6" i="13"/>
  <c r="N335" i="22" s="1"/>
  <c r="C6" i="13"/>
  <c r="M335" i="22" s="1"/>
  <c r="B6" i="13"/>
  <c r="L335" i="22" s="1"/>
  <c r="D5" i="13"/>
  <c r="N334" i="22" s="1"/>
  <c r="C5" i="13"/>
  <c r="M334" i="22" s="1"/>
  <c r="B5" i="13"/>
  <c r="L334" i="22" s="1"/>
  <c r="D4" i="13"/>
  <c r="N333" i="22" s="1"/>
  <c r="C4" i="13"/>
  <c r="M333" i="22" s="1"/>
  <c r="B4" i="13"/>
  <c r="L333" i="22" s="1"/>
  <c r="D3" i="13"/>
  <c r="N332" i="22" s="1"/>
  <c r="C3" i="13"/>
  <c r="M332" i="22" s="1"/>
  <c r="B3" i="13"/>
  <c r="L332" i="22" s="1"/>
  <c r="D2" i="13"/>
  <c r="N331" i="22" s="1"/>
  <c r="C2" i="13"/>
  <c r="M331" i="22" s="1"/>
  <c r="B2" i="13"/>
  <c r="L331" i="22" s="1"/>
  <c r="D22" i="14"/>
  <c r="C22"/>
  <c r="B22"/>
  <c r="D21"/>
  <c r="C21"/>
  <c r="B21"/>
  <c r="D20"/>
  <c r="C20"/>
  <c r="B20"/>
  <c r="D19"/>
  <c r="C19"/>
  <c r="B19"/>
  <c r="D18"/>
  <c r="C18"/>
  <c r="B18"/>
  <c r="D17"/>
  <c r="C17"/>
  <c r="B17"/>
  <c r="D16"/>
  <c r="C16"/>
  <c r="B16"/>
  <c r="D15"/>
  <c r="C15"/>
  <c r="B15"/>
  <c r="D14"/>
  <c r="C14"/>
  <c r="B14"/>
  <c r="D13"/>
  <c r="C13"/>
  <c r="B13"/>
  <c r="D12"/>
  <c r="C12"/>
  <c r="B12"/>
  <c r="D11"/>
  <c r="C11"/>
  <c r="B11"/>
  <c r="D10"/>
  <c r="C10"/>
  <c r="B10"/>
  <c r="D9"/>
  <c r="C9"/>
  <c r="B9"/>
  <c r="D8"/>
  <c r="C8"/>
  <c r="B8"/>
  <c r="D7"/>
  <c r="C7"/>
  <c r="B7"/>
  <c r="D6"/>
  <c r="C6"/>
  <c r="B6"/>
  <c r="D5"/>
  <c r="C5"/>
  <c r="B5"/>
  <c r="D4"/>
  <c r="C4"/>
  <c r="B4"/>
  <c r="D3"/>
  <c r="C3"/>
  <c r="B3"/>
  <c r="N329" i="22"/>
  <c r="M329"/>
  <c r="L329"/>
  <c r="N328"/>
  <c r="M328"/>
  <c r="L328"/>
  <c r="N327"/>
  <c r="M327"/>
  <c r="L327"/>
  <c r="N326"/>
  <c r="M326"/>
  <c r="L326"/>
  <c r="N325"/>
  <c r="M325"/>
  <c r="L325"/>
  <c r="N324"/>
  <c r="M324"/>
  <c r="L324"/>
  <c r="N323"/>
  <c r="M323"/>
  <c r="L323"/>
  <c r="N322"/>
  <c r="M322"/>
  <c r="L322"/>
  <c r="N321"/>
  <c r="M321"/>
  <c r="L321"/>
  <c r="N320"/>
  <c r="M320"/>
  <c r="L320"/>
  <c r="N319"/>
  <c r="M319"/>
  <c r="L319"/>
  <c r="N318"/>
  <c r="M318"/>
  <c r="L318"/>
  <c r="D2" i="14"/>
  <c r="D23" s="1"/>
  <c r="N317" i="22"/>
  <c r="M317"/>
  <c r="L317"/>
  <c r="N315"/>
  <c r="M315"/>
  <c r="L315"/>
  <c r="N313"/>
  <c r="M313"/>
  <c r="L313"/>
  <c r="N312"/>
  <c r="M312"/>
  <c r="L312"/>
  <c r="N311"/>
  <c r="M311"/>
  <c r="L311"/>
  <c r="N310"/>
  <c r="M310"/>
  <c r="L310"/>
  <c r="N309"/>
  <c r="M309"/>
  <c r="L309"/>
  <c r="N308"/>
  <c r="M308"/>
  <c r="L308"/>
  <c r="D18" i="40"/>
  <c r="N305" i="22" s="1"/>
  <c r="C18" i="40"/>
  <c r="M305" i="22" s="1"/>
  <c r="B18" i="40"/>
  <c r="L305" i="22" s="1"/>
  <c r="D17" i="40"/>
  <c r="N304" i="22" s="1"/>
  <c r="C17" i="40"/>
  <c r="M304" i="22" s="1"/>
  <c r="B17" i="40"/>
  <c r="L304" i="22" s="1"/>
  <c r="D16" i="40"/>
  <c r="N303" i="22" s="1"/>
  <c r="C16" i="40"/>
  <c r="M303" i="22" s="1"/>
  <c r="B16" i="40"/>
  <c r="L303" i="22" s="1"/>
  <c r="D15" i="40"/>
  <c r="N302" i="22" s="1"/>
  <c r="C15" i="40"/>
  <c r="M302" i="22" s="1"/>
  <c r="B15" i="40"/>
  <c r="L302" i="22" s="1"/>
  <c r="D14" i="40"/>
  <c r="N301" i="22" s="1"/>
  <c r="C14" i="40"/>
  <c r="M301" i="22" s="1"/>
  <c r="B14" i="40"/>
  <c r="L301" i="22" s="1"/>
  <c r="D13" i="40"/>
  <c r="N300" i="22" s="1"/>
  <c r="C13" i="40"/>
  <c r="M300" i="22" s="1"/>
  <c r="B13" i="40"/>
  <c r="L300" i="22" s="1"/>
  <c r="D12" i="40"/>
  <c r="N299" i="22" s="1"/>
  <c r="C12" i="40"/>
  <c r="M299" i="22" s="1"/>
  <c r="B12" i="40"/>
  <c r="L299" i="22" s="1"/>
  <c r="D11" i="40"/>
  <c r="N298" i="22" s="1"/>
  <c r="C11" i="40"/>
  <c r="M298" i="22" s="1"/>
  <c r="B11" i="40"/>
  <c r="L298" i="22" s="1"/>
  <c r="D10" i="40"/>
  <c r="N297" i="22" s="1"/>
  <c r="C10" i="40"/>
  <c r="M297" i="22" s="1"/>
  <c r="B10" i="40"/>
  <c r="L297" i="22" s="1"/>
  <c r="D9" i="40"/>
  <c r="N296" i="22" s="1"/>
  <c r="C9" i="40"/>
  <c r="M296" i="22" s="1"/>
  <c r="B9" i="40"/>
  <c r="L296" i="22" s="1"/>
  <c r="D8" i="40"/>
  <c r="N295" i="22" s="1"/>
  <c r="C8" i="40"/>
  <c r="M295" i="22" s="1"/>
  <c r="B8" i="40"/>
  <c r="L295" i="22" s="1"/>
  <c r="D7" i="40"/>
  <c r="N294" i="22" s="1"/>
  <c r="C7" i="40"/>
  <c r="M294" i="22" s="1"/>
  <c r="B7" i="40"/>
  <c r="L294" i="22" s="1"/>
  <c r="D6" i="40"/>
  <c r="N293" i="22" s="1"/>
  <c r="C6" i="40"/>
  <c r="M293" i="22" s="1"/>
  <c r="B6" i="40"/>
  <c r="L293" i="22" s="1"/>
  <c r="D5" i="40"/>
  <c r="N292" i="22" s="1"/>
  <c r="C5" i="40"/>
  <c r="M292" i="22" s="1"/>
  <c r="B5" i="40"/>
  <c r="L292" i="22" s="1"/>
  <c r="D4" i="40"/>
  <c r="N291" i="22" s="1"/>
  <c r="C4" i="40"/>
  <c r="M291" i="22" s="1"/>
  <c r="B4" i="40"/>
  <c r="L291" i="22" s="1"/>
  <c r="D3" i="40"/>
  <c r="N290" i="22" s="1"/>
  <c r="C3" i="40"/>
  <c r="M290" i="22" s="1"/>
  <c r="B3" i="40"/>
  <c r="L290" i="22" s="1"/>
  <c r="D2" i="40"/>
  <c r="N289" i="22" s="1"/>
  <c r="C2" i="40"/>
  <c r="M289" i="22" s="1"/>
  <c r="N307"/>
  <c r="C2" i="14"/>
  <c r="M307" i="22" s="1"/>
  <c r="B2" i="14"/>
  <c r="L307" i="22" s="1"/>
  <c r="B2" i="40"/>
  <c r="L289" i="22" s="1"/>
  <c r="D21" i="36"/>
  <c r="C21"/>
  <c r="B21"/>
  <c r="D20"/>
  <c r="C20"/>
  <c r="B20"/>
  <c r="N287" i="22"/>
  <c r="M287"/>
  <c r="L287"/>
  <c r="N286"/>
  <c r="M286"/>
  <c r="L286"/>
  <c r="D19" i="36"/>
  <c r="N285" i="22" s="1"/>
  <c r="C19" i="36"/>
  <c r="M285" i="22" s="1"/>
  <c r="B19" i="36"/>
  <c r="L285" i="22" s="1"/>
  <c r="D18" i="36"/>
  <c r="N284" i="22" s="1"/>
  <c r="C18" i="36"/>
  <c r="M284" i="22" s="1"/>
  <c r="B18" i="36"/>
  <c r="L284" i="22" s="1"/>
  <c r="D17" i="36"/>
  <c r="N283" i="22" s="1"/>
  <c r="C17" i="36"/>
  <c r="M283" i="22" s="1"/>
  <c r="B17" i="36"/>
  <c r="L283" i="22" s="1"/>
  <c r="D16" i="36"/>
  <c r="N282" i="22" s="1"/>
  <c r="C16" i="36"/>
  <c r="M282" i="22" s="1"/>
  <c r="B16" i="36"/>
  <c r="L282" i="22" s="1"/>
  <c r="D15" i="36"/>
  <c r="N281" i="22" s="1"/>
  <c r="C15" i="36"/>
  <c r="M281" i="22" s="1"/>
  <c r="B15" i="36"/>
  <c r="L281" i="22" s="1"/>
  <c r="D14" i="36"/>
  <c r="N280" i="22" s="1"/>
  <c r="C14" i="36"/>
  <c r="M280" i="22" s="1"/>
  <c r="B14" i="36"/>
  <c r="L280" i="22" s="1"/>
  <c r="D13" i="36"/>
  <c r="N279" i="22" s="1"/>
  <c r="C13" i="36"/>
  <c r="M279" i="22" s="1"/>
  <c r="B13" i="36"/>
  <c r="L279" i="22" s="1"/>
  <c r="D12" i="36"/>
  <c r="N278" i="22" s="1"/>
  <c r="C12" i="36"/>
  <c r="M278" i="22" s="1"/>
  <c r="B12" i="36"/>
  <c r="L278" i="22" s="1"/>
  <c r="D11" i="36"/>
  <c r="N277" i="22" s="1"/>
  <c r="C11" i="36"/>
  <c r="M277" i="22" s="1"/>
  <c r="B11" i="36"/>
  <c r="L277" i="22" s="1"/>
  <c r="D10" i="36"/>
  <c r="N276" i="22" s="1"/>
  <c r="C10" i="36"/>
  <c r="M276" i="22" s="1"/>
  <c r="B10" i="36"/>
  <c r="L276" i="22" s="1"/>
  <c r="D9" i="36"/>
  <c r="N275" i="22" s="1"/>
  <c r="C9" i="36"/>
  <c r="M275" i="22" s="1"/>
  <c r="B9" i="36"/>
  <c r="L275" i="22" s="1"/>
  <c r="D8" i="36"/>
  <c r="N274" i="22" s="1"/>
  <c r="C8" i="36"/>
  <c r="M274" i="22" s="1"/>
  <c r="B8" i="36"/>
  <c r="L274" i="22" s="1"/>
  <c r="D7" i="36"/>
  <c r="N273" i="22" s="1"/>
  <c r="C7" i="36"/>
  <c r="M273" i="22" s="1"/>
  <c r="B7" i="36"/>
  <c r="L273" i="22" s="1"/>
  <c r="D6" i="36"/>
  <c r="N272" i="22" s="1"/>
  <c r="C6" i="36"/>
  <c r="M272" i="22" s="1"/>
  <c r="B6" i="36"/>
  <c r="L272" i="22" s="1"/>
  <c r="D5" i="36"/>
  <c r="N271" i="22" s="1"/>
  <c r="C5" i="36"/>
  <c r="M271" i="22" s="1"/>
  <c r="B5" i="36"/>
  <c r="L271" i="22" s="1"/>
  <c r="D4" i="36"/>
  <c r="N270" i="22" s="1"/>
  <c r="C4" i="36"/>
  <c r="M270" i="22" s="1"/>
  <c r="B4" i="36"/>
  <c r="L270" i="22" s="1"/>
  <c r="D3" i="36"/>
  <c r="N269" i="22" s="1"/>
  <c r="C3" i="36"/>
  <c r="M269" i="22" s="1"/>
  <c r="B3" i="36"/>
  <c r="L269" i="22" s="1"/>
  <c r="D2" i="36"/>
  <c r="N268" i="22" s="1"/>
  <c r="C2" i="36"/>
  <c r="M268" i="22" s="1"/>
  <c r="B2" i="36"/>
  <c r="L268" i="22" s="1"/>
  <c r="D22" i="37"/>
  <c r="C22"/>
  <c r="B22"/>
  <c r="D21"/>
  <c r="C21"/>
  <c r="B21"/>
  <c r="N266" i="22"/>
  <c r="M266"/>
  <c r="L266"/>
  <c r="N265"/>
  <c r="M265"/>
  <c r="L265"/>
  <c r="D20" i="37"/>
  <c r="N264" i="22" s="1"/>
  <c r="C20" i="37"/>
  <c r="M264" i="22" s="1"/>
  <c r="B20" i="37"/>
  <c r="L264" i="22" s="1"/>
  <c r="D19" i="37"/>
  <c r="N263" i="22" s="1"/>
  <c r="C19" i="37"/>
  <c r="M263" i="22" s="1"/>
  <c r="B19" i="37"/>
  <c r="L263" i="22" s="1"/>
  <c r="D18" i="37"/>
  <c r="N262" i="22" s="1"/>
  <c r="C18" i="37"/>
  <c r="M262" i="22" s="1"/>
  <c r="B18" i="37"/>
  <c r="L262" i="22" s="1"/>
  <c r="D17" i="37"/>
  <c r="N261" i="22" s="1"/>
  <c r="C17" i="37"/>
  <c r="M261" i="22" s="1"/>
  <c r="B17" i="37"/>
  <c r="L261" i="22" s="1"/>
  <c r="D16" i="37"/>
  <c r="N260" i="22" s="1"/>
  <c r="C16" i="37"/>
  <c r="M260" i="22" s="1"/>
  <c r="B16" i="37"/>
  <c r="L260" i="22" s="1"/>
  <c r="D15" i="37"/>
  <c r="N259" i="22" s="1"/>
  <c r="C15" i="37"/>
  <c r="M259" i="22" s="1"/>
  <c r="B15" i="37"/>
  <c r="L259" i="22" s="1"/>
  <c r="D14" i="37"/>
  <c r="N258" i="22" s="1"/>
  <c r="C14" i="37"/>
  <c r="M258" i="22" s="1"/>
  <c r="B14" i="37"/>
  <c r="L258" i="22" s="1"/>
  <c r="D13" i="37"/>
  <c r="N257" i="22" s="1"/>
  <c r="C13" i="37"/>
  <c r="M257" i="22" s="1"/>
  <c r="B13" i="37"/>
  <c r="L257" i="22" s="1"/>
  <c r="D12" i="37"/>
  <c r="N256" i="22" s="1"/>
  <c r="C12" i="37"/>
  <c r="M256" i="22" s="1"/>
  <c r="B12" i="37"/>
  <c r="L256" i="22" s="1"/>
  <c r="D11" i="37"/>
  <c r="N255" i="22" s="1"/>
  <c r="C11" i="37"/>
  <c r="M255" i="22" s="1"/>
  <c r="B11" i="37"/>
  <c r="L255" i="22" s="1"/>
  <c r="D10" i="37"/>
  <c r="N254" i="22" s="1"/>
  <c r="C10" i="37"/>
  <c r="M254" i="22" s="1"/>
  <c r="B10" i="37"/>
  <c r="L254" i="22" s="1"/>
  <c r="D9" i="37"/>
  <c r="N253" i="22" s="1"/>
  <c r="C9" i="37"/>
  <c r="M253" i="22" s="1"/>
  <c r="B9" i="37"/>
  <c r="L253" i="22" s="1"/>
  <c r="D8" i="37"/>
  <c r="N252" i="22" s="1"/>
  <c r="C8" i="37"/>
  <c r="M252" i="22" s="1"/>
  <c r="B8" i="37"/>
  <c r="L252" i="22" s="1"/>
  <c r="D7" i="37"/>
  <c r="N251" i="22" s="1"/>
  <c r="C7" i="37"/>
  <c r="M251" i="22" s="1"/>
  <c r="B7" i="37"/>
  <c r="L251" i="22" s="1"/>
  <c r="D6" i="37"/>
  <c r="N250" i="22" s="1"/>
  <c r="C6" i="37"/>
  <c r="M250" i="22" s="1"/>
  <c r="B6" i="37"/>
  <c r="L250" i="22" s="1"/>
  <c r="D5" i="37"/>
  <c r="N249" i="22" s="1"/>
  <c r="C5" i="37"/>
  <c r="M249" i="22" s="1"/>
  <c r="B5" i="37"/>
  <c r="L249" i="22" s="1"/>
  <c r="D4" i="37"/>
  <c r="N248" i="22" s="1"/>
  <c r="C4" i="37"/>
  <c r="M248" i="22" s="1"/>
  <c r="B4" i="37"/>
  <c r="L248" i="22" s="1"/>
  <c r="D3" i="37"/>
  <c r="N247" i="22" s="1"/>
  <c r="C3" i="37"/>
  <c r="M247" i="22" s="1"/>
  <c r="B3" i="37"/>
  <c r="L247" i="22" s="1"/>
  <c r="D2" i="37"/>
  <c r="D23" s="1"/>
  <c r="C2"/>
  <c r="M246" i="22" s="1"/>
  <c r="B2" i="37"/>
  <c r="L246" i="22" s="1"/>
  <c r="D21" i="38"/>
  <c r="C21"/>
  <c r="B21"/>
  <c r="D20"/>
  <c r="C20"/>
  <c r="B20"/>
  <c r="N244" i="22"/>
  <c r="M244"/>
  <c r="L244"/>
  <c r="N243"/>
  <c r="M243"/>
  <c r="L243"/>
  <c r="D19" i="38"/>
  <c r="N242" i="22" s="1"/>
  <c r="C19" i="38"/>
  <c r="M242" i="22" s="1"/>
  <c r="B19" i="38"/>
  <c r="L242" i="22" s="1"/>
  <c r="D18" i="38"/>
  <c r="N241" i="22" s="1"/>
  <c r="C18" i="38"/>
  <c r="M241" i="22" s="1"/>
  <c r="B18" i="38"/>
  <c r="L241" i="22" s="1"/>
  <c r="D17" i="38"/>
  <c r="N240" i="22" s="1"/>
  <c r="C17" i="38"/>
  <c r="M240" i="22" s="1"/>
  <c r="B17" i="38"/>
  <c r="L240" i="22" s="1"/>
  <c r="D16" i="38"/>
  <c r="N239" i="22" s="1"/>
  <c r="C16" i="38"/>
  <c r="M239" i="22" s="1"/>
  <c r="B16" i="38"/>
  <c r="L239" i="22" s="1"/>
  <c r="D15" i="38"/>
  <c r="N238" i="22" s="1"/>
  <c r="C15" i="38"/>
  <c r="M238" i="22" s="1"/>
  <c r="B15" i="38"/>
  <c r="L238" i="22" s="1"/>
  <c r="D14" i="38"/>
  <c r="N237" i="22" s="1"/>
  <c r="C14" i="38"/>
  <c r="M237" i="22" s="1"/>
  <c r="B14" i="38"/>
  <c r="L237" i="22" s="1"/>
  <c r="D13" i="38"/>
  <c r="N236" i="22" s="1"/>
  <c r="C13" i="38"/>
  <c r="M236" i="22" s="1"/>
  <c r="B13" i="38"/>
  <c r="L236" i="22" s="1"/>
  <c r="D12" i="38"/>
  <c r="N235" i="22" s="1"/>
  <c r="C12" i="38"/>
  <c r="M235" i="22" s="1"/>
  <c r="B12" i="38"/>
  <c r="L235" i="22" s="1"/>
  <c r="D11" i="38"/>
  <c r="N234" i="22" s="1"/>
  <c r="C11" i="38"/>
  <c r="M234" i="22" s="1"/>
  <c r="B11" i="38"/>
  <c r="L234" i="22" s="1"/>
  <c r="D10" i="38"/>
  <c r="N233" i="22" s="1"/>
  <c r="C10" i="38"/>
  <c r="M233" i="22" s="1"/>
  <c r="B10" i="38"/>
  <c r="L233" i="22" s="1"/>
  <c r="D9" i="38"/>
  <c r="N232" i="22" s="1"/>
  <c r="C9" i="38"/>
  <c r="M232" i="22" s="1"/>
  <c r="B9" i="38"/>
  <c r="L232" i="22" s="1"/>
  <c r="D8" i="38"/>
  <c r="N231" i="22" s="1"/>
  <c r="C8" i="38"/>
  <c r="M231" i="22" s="1"/>
  <c r="B8" i="38"/>
  <c r="L231" i="22" s="1"/>
  <c r="D7" i="38"/>
  <c r="N230" i="22" s="1"/>
  <c r="C7" i="38"/>
  <c r="M230" i="22" s="1"/>
  <c r="B7" i="38"/>
  <c r="L230" i="22" s="1"/>
  <c r="D6" i="38"/>
  <c r="N229" i="22" s="1"/>
  <c r="C6" i="38"/>
  <c r="M229" i="22" s="1"/>
  <c r="B6" i="38"/>
  <c r="L229" i="22" s="1"/>
  <c r="D5" i="38"/>
  <c r="N228" i="22" s="1"/>
  <c r="C5" i="38"/>
  <c r="M228" i="22" s="1"/>
  <c r="B5" i="38"/>
  <c r="L228" i="22" s="1"/>
  <c r="D4" i="38"/>
  <c r="N227" i="22" s="1"/>
  <c r="C4" i="38"/>
  <c r="M227" i="22" s="1"/>
  <c r="B4" i="38"/>
  <c r="L227" i="22" s="1"/>
  <c r="D3" i="38"/>
  <c r="N226" i="22" s="1"/>
  <c r="C3" i="38"/>
  <c r="M226" i="22" s="1"/>
  <c r="B3" i="38"/>
  <c r="L226" i="22" s="1"/>
  <c r="D2" i="38"/>
  <c r="D22" s="1"/>
  <c r="C2"/>
  <c r="M225" i="22" s="1"/>
  <c r="B2" i="38"/>
  <c r="L225" i="22" s="1"/>
  <c r="D23" i="39"/>
  <c r="N223" i="22" s="1"/>
  <c r="C23" i="39"/>
  <c r="M223" i="22" s="1"/>
  <c r="B23" i="39"/>
  <c r="L223" i="22" s="1"/>
  <c r="D22" i="39"/>
  <c r="N222" i="22" s="1"/>
  <c r="C22" i="39"/>
  <c r="M222" i="22" s="1"/>
  <c r="B22" i="39"/>
  <c r="L222" i="22" s="1"/>
  <c r="D21" i="39"/>
  <c r="N221" i="22" s="1"/>
  <c r="C21" i="39"/>
  <c r="M221" i="22" s="1"/>
  <c r="B21" i="39"/>
  <c r="L221" i="22" s="1"/>
  <c r="D20" i="39"/>
  <c r="N220" i="22" s="1"/>
  <c r="C20" i="39"/>
  <c r="M220" i="22" s="1"/>
  <c r="B20" i="39"/>
  <c r="L220" i="22" s="1"/>
  <c r="D19" i="39"/>
  <c r="N219" i="22" s="1"/>
  <c r="C19" i="39"/>
  <c r="M219" i="22" s="1"/>
  <c r="B19" i="39"/>
  <c r="L219" i="22" s="1"/>
  <c r="D18" i="39"/>
  <c r="N218" i="22" s="1"/>
  <c r="C18" i="39"/>
  <c r="M218" i="22" s="1"/>
  <c r="B18" i="39"/>
  <c r="L218" i="22" s="1"/>
  <c r="D17" i="39"/>
  <c r="N217" i="22" s="1"/>
  <c r="C17" i="39"/>
  <c r="M217" i="22" s="1"/>
  <c r="B17" i="39"/>
  <c r="L217" i="22" s="1"/>
  <c r="D16" i="39"/>
  <c r="N216" i="22" s="1"/>
  <c r="C16" i="39"/>
  <c r="M216" i="22" s="1"/>
  <c r="B16" i="39"/>
  <c r="L216" i="22" s="1"/>
  <c r="D15" i="39"/>
  <c r="N215" i="22" s="1"/>
  <c r="C15" i="39"/>
  <c r="M215" i="22" s="1"/>
  <c r="B15" i="39"/>
  <c r="L215" i="22" s="1"/>
  <c r="D14" i="39"/>
  <c r="N214" i="22" s="1"/>
  <c r="C14" i="39"/>
  <c r="M214" i="22" s="1"/>
  <c r="B14" i="39"/>
  <c r="L214" i="22" s="1"/>
  <c r="D13" i="39"/>
  <c r="N213" i="22" s="1"/>
  <c r="C13" i="39"/>
  <c r="M213" i="22" s="1"/>
  <c r="B13" i="39"/>
  <c r="L213" i="22" s="1"/>
  <c r="D12" i="39"/>
  <c r="N212" i="22" s="1"/>
  <c r="C12" i="39"/>
  <c r="M212" i="22" s="1"/>
  <c r="B12" i="39"/>
  <c r="L212" i="22" s="1"/>
  <c r="D11" i="39"/>
  <c r="N211" i="22" s="1"/>
  <c r="C11" i="39"/>
  <c r="M211" i="22" s="1"/>
  <c r="B11" i="39"/>
  <c r="L211" i="22" s="1"/>
  <c r="D10" i="39"/>
  <c r="N210" i="22" s="1"/>
  <c r="C10" i="39"/>
  <c r="M210" i="22" s="1"/>
  <c r="B10" i="39"/>
  <c r="L210" i="22" s="1"/>
  <c r="D9" i="39"/>
  <c r="N209" i="22" s="1"/>
  <c r="C9" i="39"/>
  <c r="M209" i="22" s="1"/>
  <c r="B9" i="39"/>
  <c r="L209" i="22" s="1"/>
  <c r="D8" i="39"/>
  <c r="N208" i="22" s="1"/>
  <c r="C8" i="39"/>
  <c r="M208" i="22" s="1"/>
  <c r="B8" i="39"/>
  <c r="L208" i="22" s="1"/>
  <c r="D7" i="39"/>
  <c r="N207" i="22" s="1"/>
  <c r="C7" i="39"/>
  <c r="M207" i="22" s="1"/>
  <c r="B7" i="39"/>
  <c r="L207" i="22" s="1"/>
  <c r="D6" i="39"/>
  <c r="N206" i="22" s="1"/>
  <c r="C6" i="39"/>
  <c r="M206" i="22" s="1"/>
  <c r="B6" i="39"/>
  <c r="L206" i="22" s="1"/>
  <c r="D5" i="39"/>
  <c r="N205" i="22" s="1"/>
  <c r="C5" i="39"/>
  <c r="M205" i="22" s="1"/>
  <c r="B5" i="39"/>
  <c r="L205" i="22" s="1"/>
  <c r="D4" i="39"/>
  <c r="N204" i="22" s="1"/>
  <c r="C4" i="39"/>
  <c r="M204" i="22" s="1"/>
  <c r="B4" i="39"/>
  <c r="L204" i="22" s="1"/>
  <c r="D3" i="39"/>
  <c r="N203" i="22" s="1"/>
  <c r="C3" i="39"/>
  <c r="M203" i="22" s="1"/>
  <c r="B3" i="39"/>
  <c r="L203" i="22" s="1"/>
  <c r="D2" i="39"/>
  <c r="D24" s="1"/>
  <c r="C2"/>
  <c r="M202" i="22" s="1"/>
  <c r="B2" i="39"/>
  <c r="L202" i="22" s="1"/>
  <c r="D20" i="26"/>
  <c r="N199" i="22" s="1"/>
  <c r="C20" i="26"/>
  <c r="M199" i="22" s="1"/>
  <c r="B20" i="26"/>
  <c r="L199" i="22" s="1"/>
  <c r="D19" i="26"/>
  <c r="N198" i="22" s="1"/>
  <c r="C19" i="26"/>
  <c r="M198" i="22" s="1"/>
  <c r="B19" i="26"/>
  <c r="L198" i="22" s="1"/>
  <c r="D18" i="26"/>
  <c r="N197" i="22" s="1"/>
  <c r="C18" i="26"/>
  <c r="M197" i="22" s="1"/>
  <c r="B18" i="26"/>
  <c r="L197" i="22" s="1"/>
  <c r="D17" i="26"/>
  <c r="N196" i="22" s="1"/>
  <c r="C17" i="26"/>
  <c r="M196" i="22" s="1"/>
  <c r="B17" i="26"/>
  <c r="L196" i="22" s="1"/>
  <c r="D16" i="26"/>
  <c r="N195" i="22" s="1"/>
  <c r="C16" i="26"/>
  <c r="M195" i="22" s="1"/>
  <c r="B16" i="26"/>
  <c r="L195" i="22" s="1"/>
  <c r="D15" i="26"/>
  <c r="N194" i="22" s="1"/>
  <c r="C15" i="26"/>
  <c r="M194" i="22" s="1"/>
  <c r="B15" i="26"/>
  <c r="L194" i="22" s="1"/>
  <c r="D14" i="26"/>
  <c r="N193" i="22" s="1"/>
  <c r="C14" i="26"/>
  <c r="M193" i="22" s="1"/>
  <c r="B14" i="26"/>
  <c r="L193" i="22" s="1"/>
  <c r="D13" i="26"/>
  <c r="N192" i="22" s="1"/>
  <c r="C13" i="26"/>
  <c r="M192" i="22" s="1"/>
  <c r="B13" i="26"/>
  <c r="L192" i="22" s="1"/>
  <c r="D12" i="26"/>
  <c r="N191" i="22" s="1"/>
  <c r="C12" i="26"/>
  <c r="M191" i="22" s="1"/>
  <c r="B12" i="26"/>
  <c r="L191" i="22" s="1"/>
  <c r="D11" i="26"/>
  <c r="N190" i="22" s="1"/>
  <c r="C11" i="26"/>
  <c r="M190" i="22" s="1"/>
  <c r="B11" i="26"/>
  <c r="L190" i="22" s="1"/>
  <c r="D10" i="26"/>
  <c r="N189" i="22" s="1"/>
  <c r="C10" i="26"/>
  <c r="M189" i="22" s="1"/>
  <c r="B10" i="26"/>
  <c r="L189" i="22" s="1"/>
  <c r="D9" i="26"/>
  <c r="N188" i="22" s="1"/>
  <c r="C9" i="26"/>
  <c r="M188" i="22" s="1"/>
  <c r="B9" i="26"/>
  <c r="L188" i="22" s="1"/>
  <c r="D8" i="26"/>
  <c r="N187" i="22" s="1"/>
  <c r="C8" i="26"/>
  <c r="M187" i="22" s="1"/>
  <c r="B8" i="26"/>
  <c r="L187" i="22" s="1"/>
  <c r="D7" i="26"/>
  <c r="N186" i="22" s="1"/>
  <c r="C7" i="26"/>
  <c r="M186" i="22" s="1"/>
  <c r="B7" i="26"/>
  <c r="L186" i="22" s="1"/>
  <c r="D6" i="26"/>
  <c r="N185" i="22" s="1"/>
  <c r="C6" i="26"/>
  <c r="M185" i="22" s="1"/>
  <c r="B6" i="26"/>
  <c r="L185" i="22" s="1"/>
  <c r="D5" i="26"/>
  <c r="N184" i="22" s="1"/>
  <c r="C5" i="26"/>
  <c r="M184" i="22" s="1"/>
  <c r="B5" i="26"/>
  <c r="L184" i="22" s="1"/>
  <c r="D4" i="26"/>
  <c r="N183" i="22" s="1"/>
  <c r="C4" i="26"/>
  <c r="M183" i="22" s="1"/>
  <c r="B4" i="26"/>
  <c r="L183" i="22" s="1"/>
  <c r="D3" i="26"/>
  <c r="N182" i="22" s="1"/>
  <c r="C3" i="26"/>
  <c r="M182" i="22" s="1"/>
  <c r="B3" i="26"/>
  <c r="L182" i="22" s="1"/>
  <c r="D2" i="26"/>
  <c r="C2"/>
  <c r="M181" i="22" s="1"/>
  <c r="B2" i="26"/>
  <c r="L181" i="22" s="1"/>
  <c r="D17" i="16"/>
  <c r="N179" i="22" s="1"/>
  <c r="C17" i="16"/>
  <c r="M179" i="22" s="1"/>
  <c r="B17" i="16"/>
  <c r="L179" i="22" s="1"/>
  <c r="D16" i="16"/>
  <c r="N178" i="22" s="1"/>
  <c r="C16" i="16"/>
  <c r="M178" i="22" s="1"/>
  <c r="B16" i="16"/>
  <c r="L178" i="22" s="1"/>
  <c r="D15" i="16"/>
  <c r="N177" i="22" s="1"/>
  <c r="C15" i="16"/>
  <c r="M177" i="22" s="1"/>
  <c r="B15" i="16"/>
  <c r="L177" i="22" s="1"/>
  <c r="D14" i="16"/>
  <c r="N176" i="22" s="1"/>
  <c r="C14" i="16"/>
  <c r="M176" i="22" s="1"/>
  <c r="B14" i="16"/>
  <c r="L176" i="22" s="1"/>
  <c r="D13" i="16"/>
  <c r="N175" i="22" s="1"/>
  <c r="C13" i="16"/>
  <c r="M175" i="22" s="1"/>
  <c r="B13" i="16"/>
  <c r="L175" i="22" s="1"/>
  <c r="D12" i="16"/>
  <c r="N174" i="22" s="1"/>
  <c r="C12" i="16"/>
  <c r="M174" i="22" s="1"/>
  <c r="B12" i="16"/>
  <c r="L174" i="22" s="1"/>
  <c r="D11" i="16"/>
  <c r="N173" i="22" s="1"/>
  <c r="C11" i="16"/>
  <c r="M173" i="22" s="1"/>
  <c r="B11" i="16"/>
  <c r="L173" i="22" s="1"/>
  <c r="D10" i="16"/>
  <c r="N172" i="22" s="1"/>
  <c r="C10" i="16"/>
  <c r="M172" i="22" s="1"/>
  <c r="B10" i="16"/>
  <c r="L172" i="22" s="1"/>
  <c r="D9" i="16"/>
  <c r="N171" i="22" s="1"/>
  <c r="C9" i="16"/>
  <c r="M171" i="22" s="1"/>
  <c r="B9" i="16"/>
  <c r="L171" i="22" s="1"/>
  <c r="D8" i="16"/>
  <c r="N170" i="22" s="1"/>
  <c r="C8" i="16"/>
  <c r="M170" i="22" s="1"/>
  <c r="B8" i="16"/>
  <c r="L170" i="22" s="1"/>
  <c r="D7" i="16"/>
  <c r="N169" i="22" s="1"/>
  <c r="C7" i="16"/>
  <c r="M169" i="22"/>
  <c r="B7" i="16"/>
  <c r="L169" i="22"/>
  <c r="D6" i="16"/>
  <c r="N168" i="22"/>
  <c r="C6" i="16"/>
  <c r="M168" i="22"/>
  <c r="B6" i="16"/>
  <c r="L168" i="22" s="1"/>
  <c r="D5" i="16"/>
  <c r="N167" i="22" s="1"/>
  <c r="C5" i="16"/>
  <c r="M167" i="22" s="1"/>
  <c r="B5" i="16"/>
  <c r="L167" i="22" s="1"/>
  <c r="D4" i="16"/>
  <c r="N166" i="22" s="1"/>
  <c r="C4" i="16"/>
  <c r="M166" i="22" s="1"/>
  <c r="B4" i="16"/>
  <c r="L166" i="22" s="1"/>
  <c r="D3" i="16"/>
  <c r="N165" i="22" s="1"/>
  <c r="C3" i="16"/>
  <c r="M165" i="22" s="1"/>
  <c r="B3" i="16"/>
  <c r="L165" i="22" s="1"/>
  <c r="D2" i="16"/>
  <c r="C2"/>
  <c r="M164" i="22" s="1"/>
  <c r="B2" i="16"/>
  <c r="L164" i="22" s="1"/>
  <c r="D21" i="35"/>
  <c r="N162" i="22" s="1"/>
  <c r="C21" i="35"/>
  <c r="M162" i="22" s="1"/>
  <c r="B21" i="35"/>
  <c r="L162" i="22" s="1"/>
  <c r="D20" i="35"/>
  <c r="N161" i="22" s="1"/>
  <c r="C20" i="35"/>
  <c r="M161" i="22" s="1"/>
  <c r="B20" i="35"/>
  <c r="L161" i="22" s="1"/>
  <c r="D19" i="35"/>
  <c r="N160" i="22" s="1"/>
  <c r="C19" i="35"/>
  <c r="M160" i="22" s="1"/>
  <c r="B19" i="35"/>
  <c r="L160" i="22" s="1"/>
  <c r="D18" i="35"/>
  <c r="N159" i="22" s="1"/>
  <c r="C18" i="35"/>
  <c r="M159" i="22" s="1"/>
  <c r="B18" i="35"/>
  <c r="L159" i="22" s="1"/>
  <c r="D17" i="35"/>
  <c r="N158" i="22" s="1"/>
  <c r="C17" i="35"/>
  <c r="M158" i="22" s="1"/>
  <c r="B17" i="35"/>
  <c r="L158" i="22" s="1"/>
  <c r="D16" i="35"/>
  <c r="N157" i="22" s="1"/>
  <c r="C16" i="35"/>
  <c r="M157" i="22" s="1"/>
  <c r="B16" i="35"/>
  <c r="L157" i="22" s="1"/>
  <c r="D15" i="35"/>
  <c r="N156" i="22" s="1"/>
  <c r="C15" i="35"/>
  <c r="M156" i="22" s="1"/>
  <c r="B15" i="35"/>
  <c r="L156" i="22" s="1"/>
  <c r="D14" i="35"/>
  <c r="N155" i="22" s="1"/>
  <c r="C14" i="35"/>
  <c r="M155" i="22" s="1"/>
  <c r="B14" i="35"/>
  <c r="L155" i="22" s="1"/>
  <c r="D13" i="35"/>
  <c r="N154" i="22" s="1"/>
  <c r="C13" i="35"/>
  <c r="M154" i="22" s="1"/>
  <c r="B13" i="35"/>
  <c r="L154" i="22" s="1"/>
  <c r="D12" i="35"/>
  <c r="N153" i="22" s="1"/>
  <c r="C12" i="35"/>
  <c r="M153" i="22" s="1"/>
  <c r="B12" i="35"/>
  <c r="L153" i="22" s="1"/>
  <c r="D11" i="35"/>
  <c r="N152" i="22" s="1"/>
  <c r="C11" i="35"/>
  <c r="M152" i="22" s="1"/>
  <c r="B11" i="35"/>
  <c r="L152" i="22" s="1"/>
  <c r="D10" i="35"/>
  <c r="N151" i="22" s="1"/>
  <c r="C10" i="35"/>
  <c r="M151" i="22" s="1"/>
  <c r="B10" i="35"/>
  <c r="L151" i="22" s="1"/>
  <c r="D9" i="35"/>
  <c r="N150" i="22" s="1"/>
  <c r="C9" i="35"/>
  <c r="M150" i="22" s="1"/>
  <c r="B9" i="35"/>
  <c r="L150" i="22" s="1"/>
  <c r="D8" i="35"/>
  <c r="N149" i="22" s="1"/>
  <c r="C8" i="35"/>
  <c r="M149" i="22" s="1"/>
  <c r="B8" i="35"/>
  <c r="L149" i="22" s="1"/>
  <c r="D7" i="35"/>
  <c r="N148" i="22" s="1"/>
  <c r="C7" i="35"/>
  <c r="M148" i="22" s="1"/>
  <c r="B7" i="35"/>
  <c r="L148" i="22" s="1"/>
  <c r="D6" i="35"/>
  <c r="N147" i="22" s="1"/>
  <c r="C6" i="35"/>
  <c r="M147" i="22" s="1"/>
  <c r="B6" i="35"/>
  <c r="L147" i="22" s="1"/>
  <c r="D5" i="35"/>
  <c r="N146" i="22" s="1"/>
  <c r="C5" i="35"/>
  <c r="M146" i="22" s="1"/>
  <c r="B5" i="35"/>
  <c r="L146" i="22" s="1"/>
  <c r="D4" i="35"/>
  <c r="N145" i="22" s="1"/>
  <c r="C4" i="35"/>
  <c r="M145" i="22" s="1"/>
  <c r="B4" i="35"/>
  <c r="L145" i="22" s="1"/>
  <c r="D3" i="35"/>
  <c r="N144" i="22" s="1"/>
  <c r="C3" i="35"/>
  <c r="M144" i="22" s="1"/>
  <c r="B3" i="35"/>
  <c r="L144" i="22" s="1"/>
  <c r="D2" i="35"/>
  <c r="N143" i="22" s="1"/>
  <c r="C2" i="35"/>
  <c r="M143" i="22" s="1"/>
  <c r="B2" i="35"/>
  <c r="L143" i="22" s="1"/>
  <c r="D21" i="17"/>
  <c r="N141" i="22" s="1"/>
  <c r="C21" i="17"/>
  <c r="M141" i="22" s="1"/>
  <c r="B21" i="17"/>
  <c r="L141" i="22" s="1"/>
  <c r="D20" i="17"/>
  <c r="N140" i="22" s="1"/>
  <c r="C20" i="17"/>
  <c r="M140" i="22" s="1"/>
  <c r="B20" i="17"/>
  <c r="L140" i="22" s="1"/>
  <c r="D19" i="17"/>
  <c r="N139" i="22" s="1"/>
  <c r="C19" i="17"/>
  <c r="M139" i="22" s="1"/>
  <c r="B19" i="17"/>
  <c r="L139" i="22" s="1"/>
  <c r="D18" i="17"/>
  <c r="N138" i="22" s="1"/>
  <c r="C18" i="17"/>
  <c r="M138" i="22" s="1"/>
  <c r="B18" i="17"/>
  <c r="L138" i="22" s="1"/>
  <c r="D17" i="17"/>
  <c r="N137" i="22" s="1"/>
  <c r="C17" i="17"/>
  <c r="M137" i="22" s="1"/>
  <c r="B17" i="17"/>
  <c r="L137" i="22" s="1"/>
  <c r="D16" i="17"/>
  <c r="N136" i="22" s="1"/>
  <c r="C16" i="17"/>
  <c r="M136" i="22" s="1"/>
  <c r="B16" i="17"/>
  <c r="L136" i="22" s="1"/>
  <c r="D15" i="17"/>
  <c r="N135" i="22" s="1"/>
  <c r="C15" i="17"/>
  <c r="M135" i="22" s="1"/>
  <c r="B15" i="17"/>
  <c r="L135" i="22" s="1"/>
  <c r="D14" i="17"/>
  <c r="N134" i="22" s="1"/>
  <c r="C14" i="17"/>
  <c r="M134" i="22" s="1"/>
  <c r="B14" i="17"/>
  <c r="L134" i="22" s="1"/>
  <c r="D13" i="17"/>
  <c r="N133" i="22" s="1"/>
  <c r="C13" i="17"/>
  <c r="M133" i="22" s="1"/>
  <c r="B13" i="17"/>
  <c r="L133" i="22" s="1"/>
  <c r="D12" i="17"/>
  <c r="N132" i="22" s="1"/>
  <c r="C12" i="17"/>
  <c r="M132" i="22" s="1"/>
  <c r="B12" i="17"/>
  <c r="L132" i="22" s="1"/>
  <c r="D11" i="17"/>
  <c r="N131" i="22" s="1"/>
  <c r="C11" i="17"/>
  <c r="M131" i="22" s="1"/>
  <c r="B11" i="17"/>
  <c r="L131" i="22" s="1"/>
  <c r="D10" i="17"/>
  <c r="N130" i="22" s="1"/>
  <c r="C10" i="17"/>
  <c r="M130" i="22" s="1"/>
  <c r="B10" i="17"/>
  <c r="L130" i="22" s="1"/>
  <c r="D9" i="17"/>
  <c r="N129" i="22" s="1"/>
  <c r="C9" i="17"/>
  <c r="M129" i="22" s="1"/>
  <c r="B9" i="17"/>
  <c r="L129" i="22" s="1"/>
  <c r="D8" i="17"/>
  <c r="N128" i="22" s="1"/>
  <c r="C8" i="17"/>
  <c r="M128" i="22" s="1"/>
  <c r="B8" i="17"/>
  <c r="L128" i="22" s="1"/>
  <c r="D7" i="17"/>
  <c r="N126" i="22" s="1"/>
  <c r="C7" i="17"/>
  <c r="M126" i="22" s="1"/>
  <c r="B7" i="17"/>
  <c r="L126" i="22" s="1"/>
  <c r="D6" i="17"/>
  <c r="N124" i="22" s="1"/>
  <c r="C6" i="17"/>
  <c r="M124" i="22" s="1"/>
  <c r="B6" i="17"/>
  <c r="L124" i="22" s="1"/>
  <c r="D5" i="17"/>
  <c r="N123" i="22" s="1"/>
  <c r="C5" i="17"/>
  <c r="M123" i="22" s="1"/>
  <c r="B5" i="17"/>
  <c r="L123" i="22" s="1"/>
  <c r="D4" i="17"/>
  <c r="N122" i="22" s="1"/>
  <c r="C4" i="17"/>
  <c r="M122" i="22" s="1"/>
  <c r="B4" i="17"/>
  <c r="L122" i="22" s="1"/>
  <c r="D3" i="17"/>
  <c r="N121" i="22" s="1"/>
  <c r="C3" i="17"/>
  <c r="M121" i="22" s="1"/>
  <c r="B3" i="17"/>
  <c r="L121" i="22" s="1"/>
  <c r="D2" i="17"/>
  <c r="C2"/>
  <c r="M120" i="22" s="1"/>
  <c r="B2" i="17"/>
  <c r="L120" i="22" s="1"/>
  <c r="D23" i="18"/>
  <c r="N118" i="22" s="1"/>
  <c r="C23" i="18"/>
  <c r="M118" i="22" s="1"/>
  <c r="B23" i="18"/>
  <c r="L118" i="22" s="1"/>
  <c r="D22" i="18"/>
  <c r="N117" i="22" s="1"/>
  <c r="C22" i="18"/>
  <c r="M117" i="22" s="1"/>
  <c r="B22" i="18"/>
  <c r="L117" i="22" s="1"/>
  <c r="D21" i="18"/>
  <c r="N116" i="22" s="1"/>
  <c r="C21" i="18"/>
  <c r="M116" i="22" s="1"/>
  <c r="B21" i="18"/>
  <c r="L116" i="22" s="1"/>
  <c r="D20" i="18"/>
  <c r="N115" i="22" s="1"/>
  <c r="C20" i="18"/>
  <c r="M115" i="22" s="1"/>
  <c r="B20" i="18"/>
  <c r="L115" i="22" s="1"/>
  <c r="D19" i="18"/>
  <c r="N114" i="22" s="1"/>
  <c r="C19" i="18"/>
  <c r="M114" i="22" s="1"/>
  <c r="B19" i="18"/>
  <c r="L114" i="22" s="1"/>
  <c r="D18" i="18"/>
  <c r="N113" i="22" s="1"/>
  <c r="C18" i="18"/>
  <c r="M113" i="22" s="1"/>
  <c r="B18" i="18"/>
  <c r="L113" i="22" s="1"/>
  <c r="D17" i="18"/>
  <c r="N112" i="22" s="1"/>
  <c r="C17" i="18"/>
  <c r="M112" i="22" s="1"/>
  <c r="B17" i="18"/>
  <c r="L112" i="22" s="1"/>
  <c r="D16" i="18"/>
  <c r="N111" i="22" s="1"/>
  <c r="C16" i="18"/>
  <c r="M111" i="22" s="1"/>
  <c r="B16" i="18"/>
  <c r="L111" i="22" s="1"/>
  <c r="D15" i="18"/>
  <c r="N110" i="22" s="1"/>
  <c r="C15" i="18"/>
  <c r="M110" i="22" s="1"/>
  <c r="B15" i="18"/>
  <c r="L110" i="22" s="1"/>
  <c r="D14" i="18"/>
  <c r="N109" i="22" s="1"/>
  <c r="C14" i="18"/>
  <c r="M109" i="22" s="1"/>
  <c r="B14" i="18"/>
  <c r="L109" i="22" s="1"/>
  <c r="D13" i="18"/>
  <c r="N108" i="22" s="1"/>
  <c r="C13" i="18"/>
  <c r="M108" i="22" s="1"/>
  <c r="B13" i="18"/>
  <c r="L108" i="22" s="1"/>
  <c r="D12" i="18"/>
  <c r="N107" i="22" s="1"/>
  <c r="C12" i="18"/>
  <c r="M107" i="22" s="1"/>
  <c r="B12" i="18"/>
  <c r="L107" i="22" s="1"/>
  <c r="D11" i="18"/>
  <c r="N106" i="22" s="1"/>
  <c r="C11" i="18"/>
  <c r="M106" i="22" s="1"/>
  <c r="B11" i="18"/>
  <c r="L106" i="22" s="1"/>
  <c r="D10" i="18"/>
  <c r="N105" i="22" s="1"/>
  <c r="C10" i="18"/>
  <c r="M105" i="22" s="1"/>
  <c r="B10" i="18"/>
  <c r="L105" i="22" s="1"/>
  <c r="D9" i="18"/>
  <c r="N104" i="22" s="1"/>
  <c r="C9" i="18"/>
  <c r="M104" i="22" s="1"/>
  <c r="B9" i="18"/>
  <c r="L104" i="22" s="1"/>
  <c r="D8" i="18"/>
  <c r="N103" i="22" s="1"/>
  <c r="C8" i="18"/>
  <c r="M103" i="22" s="1"/>
  <c r="B8" i="18"/>
  <c r="L103" i="22" s="1"/>
  <c r="D7" i="18"/>
  <c r="N102" i="22" s="1"/>
  <c r="C7" i="18"/>
  <c r="M102" i="22" s="1"/>
  <c r="B7" i="18"/>
  <c r="L102" i="22" s="1"/>
  <c r="D6" i="18"/>
  <c r="N101" i="22" s="1"/>
  <c r="C6" i="18"/>
  <c r="M101" i="22" s="1"/>
  <c r="B6" i="18"/>
  <c r="L101" i="22" s="1"/>
  <c r="D5" i="18"/>
  <c r="N100" i="22" s="1"/>
  <c r="C5" i="18"/>
  <c r="M100" i="22" s="1"/>
  <c r="B5" i="18"/>
  <c r="L100" i="22" s="1"/>
  <c r="D4" i="18"/>
  <c r="N99" i="22" s="1"/>
  <c r="C4" i="18"/>
  <c r="M99" i="22" s="1"/>
  <c r="B4" i="18"/>
  <c r="L99" i="22" s="1"/>
  <c r="D3" i="18"/>
  <c r="N98" i="22" s="1"/>
  <c r="C3" i="18"/>
  <c r="M98" i="22" s="1"/>
  <c r="B3" i="18"/>
  <c r="L98" i="22" s="1"/>
  <c r="D2" i="18"/>
  <c r="D24" s="1"/>
  <c r="C2"/>
  <c r="M97" i="22" s="1"/>
  <c r="B2" i="18"/>
  <c r="L97" i="22" s="1"/>
  <c r="D27" i="2"/>
  <c r="N95" i="22" s="1"/>
  <c r="C27" i="2"/>
  <c r="M95" i="22" s="1"/>
  <c r="B27" i="2"/>
  <c r="L95" i="22" s="1"/>
  <c r="D26" i="2"/>
  <c r="N94" i="22" s="1"/>
  <c r="C26" i="2"/>
  <c r="M94" i="22" s="1"/>
  <c r="B26" i="2"/>
  <c r="L94" i="22" s="1"/>
  <c r="D25" i="2"/>
  <c r="N93" i="22" s="1"/>
  <c r="C25" i="2"/>
  <c r="M93" i="22" s="1"/>
  <c r="B25" i="2"/>
  <c r="L93" i="22" s="1"/>
  <c r="D24" i="2"/>
  <c r="N92" i="22" s="1"/>
  <c r="C24" i="2"/>
  <c r="M92" i="22" s="1"/>
  <c r="B24" i="2"/>
  <c r="L92" i="22" s="1"/>
  <c r="D23" i="2"/>
  <c r="N91" i="22" s="1"/>
  <c r="C23" i="2"/>
  <c r="M91" i="22" s="1"/>
  <c r="B23" i="2"/>
  <c r="L91" i="22" s="1"/>
  <c r="D22" i="2"/>
  <c r="N90" i="22" s="1"/>
  <c r="C22" i="2"/>
  <c r="M90" i="22" s="1"/>
  <c r="B22" i="2"/>
  <c r="L90" i="22" s="1"/>
  <c r="D21" i="2"/>
  <c r="N89" i="22" s="1"/>
  <c r="C21" i="2"/>
  <c r="M89" i="22" s="1"/>
  <c r="B21" i="2"/>
  <c r="L89" i="22" s="1"/>
  <c r="D20" i="2"/>
  <c r="N88" i="22" s="1"/>
  <c r="C20" i="2"/>
  <c r="M88" i="22" s="1"/>
  <c r="B20" i="2"/>
  <c r="L88" i="22" s="1"/>
  <c r="D19" i="2"/>
  <c r="N87" i="22" s="1"/>
  <c r="C19" i="2"/>
  <c r="M87" i="22" s="1"/>
  <c r="B19" i="2"/>
  <c r="L87" i="22" s="1"/>
  <c r="D18" i="2"/>
  <c r="N86" i="22" s="1"/>
  <c r="C18" i="2"/>
  <c r="M86" i="22" s="1"/>
  <c r="B18" i="2"/>
  <c r="L86" i="22" s="1"/>
  <c r="D17" i="2"/>
  <c r="N85" i="22" s="1"/>
  <c r="C17" i="2"/>
  <c r="M85" i="22" s="1"/>
  <c r="B17" i="2"/>
  <c r="L85" i="22" s="1"/>
  <c r="D16" i="2"/>
  <c r="N84" i="22" s="1"/>
  <c r="C16" i="2"/>
  <c r="M84" i="22" s="1"/>
  <c r="B16" i="2"/>
  <c r="L84" i="22" s="1"/>
  <c r="D15" i="2"/>
  <c r="N83" i="22" s="1"/>
  <c r="C15" i="2"/>
  <c r="M83" i="22" s="1"/>
  <c r="B15" i="2"/>
  <c r="L83" i="22" s="1"/>
  <c r="D14" i="2"/>
  <c r="N82" i="22" s="1"/>
  <c r="C14" i="2"/>
  <c r="M82" i="22" s="1"/>
  <c r="B14" i="2"/>
  <c r="L82" i="22" s="1"/>
  <c r="D13" i="2"/>
  <c r="N81" i="22" s="1"/>
  <c r="C13" i="2"/>
  <c r="M81" i="22" s="1"/>
  <c r="B13" i="2"/>
  <c r="L81" i="22" s="1"/>
  <c r="D12" i="2"/>
  <c r="N80" i="22" s="1"/>
  <c r="C12" i="2"/>
  <c r="M80" i="22" s="1"/>
  <c r="B12" i="2"/>
  <c r="L80" i="22" s="1"/>
  <c r="D11" i="2"/>
  <c r="N79" i="22" s="1"/>
  <c r="C11" i="2"/>
  <c r="M79" i="22" s="1"/>
  <c r="B11" i="2"/>
  <c r="L79" i="22" s="1"/>
  <c r="D10" i="2"/>
  <c r="N78" i="22" s="1"/>
  <c r="C10" i="2"/>
  <c r="M78" i="22" s="1"/>
  <c r="B10" i="2"/>
  <c r="L78" i="22" s="1"/>
  <c r="D9" i="2"/>
  <c r="N77" i="22" s="1"/>
  <c r="C9" i="2"/>
  <c r="M77" i="22" s="1"/>
  <c r="B9" i="2"/>
  <c r="L77" i="22" s="1"/>
  <c r="D8" i="2"/>
  <c r="N76" i="22" s="1"/>
  <c r="C8" i="2"/>
  <c r="M76" i="22" s="1"/>
  <c r="B8" i="2"/>
  <c r="L76" i="22" s="1"/>
  <c r="D7" i="2"/>
  <c r="N75" i="22" s="1"/>
  <c r="C7" i="2"/>
  <c r="M75" i="22" s="1"/>
  <c r="B7" i="2"/>
  <c r="L75" i="22" s="1"/>
  <c r="D6" i="2"/>
  <c r="N74" i="22" s="1"/>
  <c r="C6" i="2"/>
  <c r="M74" i="22" s="1"/>
  <c r="B6" i="2"/>
  <c r="L74" i="22" s="1"/>
  <c r="D5" i="2"/>
  <c r="N73" i="22" s="1"/>
  <c r="C5" i="2"/>
  <c r="M73" i="22" s="1"/>
  <c r="B5" i="2"/>
  <c r="L73" i="22" s="1"/>
  <c r="D4" i="2"/>
  <c r="N72" i="22" s="1"/>
  <c r="C4" i="2"/>
  <c r="M72" i="22" s="1"/>
  <c r="B4" i="2"/>
  <c r="L72" i="22" s="1"/>
  <c r="D3" i="2"/>
  <c r="N71" i="22" s="1"/>
  <c r="C3" i="2"/>
  <c r="M71" i="22" s="1"/>
  <c r="B3" i="2"/>
  <c r="L71" i="22" s="1"/>
  <c r="D2" i="2"/>
  <c r="C2"/>
  <c r="M70" i="22" s="1"/>
  <c r="B2" i="2"/>
  <c r="L70" i="22" s="1"/>
  <c r="N68"/>
  <c r="C18" i="1"/>
  <c r="M68" i="22" s="1"/>
  <c r="B18" i="1"/>
  <c r="L68" i="22" s="1"/>
  <c r="N67"/>
  <c r="C17" i="1"/>
  <c r="M67" i="22" s="1"/>
  <c r="B17" i="1"/>
  <c r="L67" i="22" s="1"/>
  <c r="N66"/>
  <c r="C16" i="1"/>
  <c r="M66" i="22" s="1"/>
  <c r="B16" i="1"/>
  <c r="L66" i="22" s="1"/>
  <c r="N65"/>
  <c r="C15" i="1"/>
  <c r="M65" i="22" s="1"/>
  <c r="B15" i="1"/>
  <c r="L65" i="22" s="1"/>
  <c r="N64"/>
  <c r="C14" i="1"/>
  <c r="M64" i="22" s="1"/>
  <c r="B14" i="1"/>
  <c r="L64" i="22" s="1"/>
  <c r="N63"/>
  <c r="C13" i="1"/>
  <c r="M63" i="22" s="1"/>
  <c r="B13" i="1"/>
  <c r="L63" i="22" s="1"/>
  <c r="N62"/>
  <c r="C12" i="1"/>
  <c r="M62" i="22" s="1"/>
  <c r="B12" i="1"/>
  <c r="L62" i="22" s="1"/>
  <c r="C11" i="1"/>
  <c r="M61" i="22" s="1"/>
  <c r="B11" i="1"/>
  <c r="L61" i="22" s="1"/>
  <c r="N60"/>
  <c r="C10" i="1"/>
  <c r="M60" i="22" s="1"/>
  <c r="B10" i="1"/>
  <c r="L60" i="22" s="1"/>
  <c r="N59"/>
  <c r="C9" i="1"/>
  <c r="M59" i="22" s="1"/>
  <c r="B9" i="1"/>
  <c r="L59" i="22" s="1"/>
  <c r="N58"/>
  <c r="C8" i="1"/>
  <c r="M58" i="22" s="1"/>
  <c r="B8" i="1"/>
  <c r="L58" i="22" s="1"/>
  <c r="N57"/>
  <c r="C7" i="1"/>
  <c r="M57" i="22" s="1"/>
  <c r="B7" i="1"/>
  <c r="L57" i="22" s="1"/>
  <c r="N56"/>
  <c r="C6" i="1"/>
  <c r="M56" i="22" s="1"/>
  <c r="B6" i="1"/>
  <c r="L56" i="22" s="1"/>
  <c r="C5" i="1"/>
  <c r="M55" i="22" s="1"/>
  <c r="B5" i="1"/>
  <c r="L55" i="22" s="1"/>
  <c r="N54"/>
  <c r="C4" i="1"/>
  <c r="M54" i="22" s="1"/>
  <c r="B4" i="1"/>
  <c r="L54" i="22" s="1"/>
  <c r="N53"/>
  <c r="C3" i="1"/>
  <c r="M53" i="22" s="1"/>
  <c r="B3" i="1"/>
  <c r="L53" i="22" s="1"/>
  <c r="N52"/>
  <c r="C2" i="1"/>
  <c r="M52" i="22" s="1"/>
  <c r="B2" i="1"/>
  <c r="L52" i="22" s="1"/>
  <c r="D23" i="13"/>
  <c r="D19" i="24"/>
  <c r="D21" i="25"/>
  <c r="D22" i="5"/>
  <c r="D20" i="9"/>
  <c r="D21" i="10"/>
  <c r="D19" i="40"/>
  <c r="D22" i="36"/>
  <c r="B33" i="22"/>
  <c r="G42"/>
  <c r="F42"/>
  <c r="E42"/>
  <c r="D42"/>
  <c r="C42"/>
  <c r="B42"/>
  <c r="G41"/>
  <c r="F41"/>
  <c r="E41"/>
  <c r="D41"/>
  <c r="C41"/>
  <c r="G39"/>
  <c r="F39"/>
  <c r="E39"/>
  <c r="D39"/>
  <c r="C39"/>
  <c r="G38"/>
  <c r="F38"/>
  <c r="E38"/>
  <c r="D38"/>
  <c r="C38"/>
  <c r="G27"/>
  <c r="F27"/>
  <c r="E27"/>
  <c r="D27"/>
  <c r="C27"/>
  <c r="G26"/>
  <c r="F26"/>
  <c r="E26"/>
  <c r="D26"/>
  <c r="C26"/>
  <c r="G25"/>
  <c r="F25"/>
  <c r="E25"/>
  <c r="D25"/>
  <c r="C25"/>
  <c r="G24"/>
  <c r="F24"/>
  <c r="E24"/>
  <c r="D24"/>
  <c r="C24"/>
  <c r="G23"/>
  <c r="F23"/>
  <c r="E23"/>
  <c r="D23"/>
  <c r="C23"/>
  <c r="G14"/>
  <c r="F14"/>
  <c r="E14"/>
  <c r="D14"/>
  <c r="C14"/>
  <c r="G33"/>
  <c r="F33"/>
  <c r="E33"/>
  <c r="D33"/>
  <c r="C33"/>
  <c r="G32"/>
  <c r="F32"/>
  <c r="E32"/>
  <c r="D32"/>
  <c r="C32"/>
  <c r="G31"/>
  <c r="F31"/>
  <c r="E31"/>
  <c r="D31"/>
  <c r="C31"/>
  <c r="G30"/>
  <c r="F30"/>
  <c r="E30"/>
  <c r="D30"/>
  <c r="C30"/>
  <c r="G29"/>
  <c r="F29"/>
  <c r="E29"/>
  <c r="D29"/>
  <c r="C29"/>
  <c r="G28"/>
  <c r="F28"/>
  <c r="E28"/>
  <c r="D28"/>
  <c r="C28"/>
  <c r="G16"/>
  <c r="F16"/>
  <c r="E16"/>
  <c r="D16"/>
  <c r="C16"/>
  <c r="B16"/>
  <c r="G15"/>
  <c r="F15"/>
  <c r="E15"/>
  <c r="D15"/>
  <c r="C15"/>
  <c r="G13"/>
  <c r="F13"/>
  <c r="E13"/>
  <c r="D13"/>
  <c r="C13"/>
  <c r="G12"/>
  <c r="F12"/>
  <c r="E12"/>
  <c r="D12"/>
  <c r="C12"/>
  <c r="G11"/>
  <c r="F11"/>
  <c r="E11"/>
  <c r="D11"/>
  <c r="C11"/>
  <c r="G10"/>
  <c r="F10"/>
  <c r="E10"/>
  <c r="D10"/>
  <c r="C10"/>
  <c r="G4"/>
  <c r="F4"/>
  <c r="E4"/>
  <c r="D4"/>
  <c r="C4"/>
  <c r="G5"/>
  <c r="F5"/>
  <c r="E5"/>
  <c r="D5"/>
  <c r="C5"/>
  <c r="G6"/>
  <c r="F6"/>
  <c r="E6"/>
  <c r="D6"/>
  <c r="C6"/>
  <c r="B11"/>
  <c r="B12"/>
  <c r="B14"/>
  <c r="B15"/>
  <c r="B23"/>
  <c r="B24"/>
  <c r="B25"/>
  <c r="B26"/>
  <c r="B27"/>
  <c r="B28"/>
  <c r="B29"/>
  <c r="B30"/>
  <c r="B31"/>
  <c r="B32"/>
  <c r="B38"/>
  <c r="B39"/>
  <c r="B41"/>
  <c r="B10"/>
  <c r="B13"/>
  <c r="D19" i="1" l="1"/>
  <c r="N246" i="22"/>
  <c r="N225"/>
  <c r="N202"/>
  <c r="D18" i="16"/>
  <c r="D22" i="17"/>
  <c r="D21" i="26"/>
  <c r="N181" i="22"/>
  <c r="D28" i="2"/>
  <c r="D22" i="35"/>
  <c r="N70" i="22"/>
  <c r="N97"/>
  <c r="N120"/>
  <c r="N164"/>
  <c r="N450"/>
</calcChain>
</file>

<file path=xl/sharedStrings.xml><?xml version="1.0" encoding="utf-8"?>
<sst xmlns="http://schemas.openxmlformats.org/spreadsheetml/2006/main" count="1569" uniqueCount="771">
  <si>
    <t>Establish the Project Plan
Establish and maintain the overall project plan content</t>
  </si>
  <si>
    <t xml:space="preserve">Review Plans that Affect the Project
Review all plans that affect the project to understand project commitments </t>
  </si>
  <si>
    <t>Reconcile Work and Resource Levels
Reconcile the project plan to reflect available and estimated resources</t>
  </si>
  <si>
    <t>Obtain Plan Commitment
Obtain commitment from relevant stakeholders responsible for performing and supporting plan execution</t>
  </si>
  <si>
    <t>Establish an Organizational Policy
Establish and maintain an organizational policy for planning and performing the project planning process</t>
  </si>
  <si>
    <t>Plan the Process
Establish and maintain the plan for performing the project planning process</t>
  </si>
  <si>
    <t>Provide Resources
Provide adequate resources for performing the project planning process, developing the work products and providing the services of the process</t>
  </si>
  <si>
    <t>Assign Responsibility
Assign responsibility and authority for performing the process, developing the work products, and providing the services of the project planning process</t>
  </si>
  <si>
    <t>Train People
Train the people performing or supporting the project planning process as needed</t>
  </si>
  <si>
    <t>Manage Configurations
Place designated work products of the project planning process under appropriate levels of configuration management</t>
  </si>
  <si>
    <t>Identify and Involve Relevant Stakeholders
Identify and involve the relevant stakeholders of the project planning process as planned</t>
  </si>
  <si>
    <t>Monitor and Control the Process
Monitor and control the project planning process against the plan for performing the process and take appropriate corrective action</t>
  </si>
  <si>
    <t>Objectively Evaluate Adherence
Objectively evaluate adherence of the project planning process against its process description, standards, and address noncompliance</t>
  </si>
  <si>
    <t>Review Status with Higher-Level Management
Review the activities, status, and results of the project planning process with higher level management and resolve issues</t>
  </si>
  <si>
    <t>Establish a Defined Process
Establish and maintain the description of a defined project planning process</t>
  </si>
  <si>
    <t>Collect Improvement Information
Collect work products, measures, measurement results, and improvement information derived from planning and performing the  project planning process to support the future use and improvement of the organization's processes and process assets</t>
  </si>
  <si>
    <t xml:space="preserve">Monitor Project Planning Parameters
Monitor the actual values of the project planning parameters against the project plan </t>
  </si>
  <si>
    <t>Monitor Commitments
Monitor commitments against those identified in the project plan</t>
  </si>
  <si>
    <t>Monitor Project Risks
Monitor risks against those identified in the project plan</t>
  </si>
  <si>
    <t>Monitor Data Management
Monitor the management of project data against the project plan</t>
  </si>
  <si>
    <t>Monitor Stakeholder Involvement
Monitor stakeholder involvement against the project plan</t>
  </si>
  <si>
    <t>Conduct Progress Reviews
Periodically review the project's progress, performance, and issues</t>
  </si>
  <si>
    <t>Conduct Milestone Reviews
Review the accomplishments and results of the project at selected project milestones</t>
  </si>
  <si>
    <t xml:space="preserve">Analyze Issues
Collect and analyze the issues and determine the corrective actions necessary to address the issues </t>
  </si>
  <si>
    <t>Take Correction Action
Take corrective action on identified issues</t>
  </si>
  <si>
    <t>Manage Corrective Action
Manage corrective actions to closure</t>
  </si>
  <si>
    <t>Establish an Organizational Policy
Establish and maintain an organizational policy for planning and performing the project monitoring and control process</t>
  </si>
  <si>
    <t>Plan the Process
Establish and maintain the plan for performing the project monitoring and control process</t>
  </si>
  <si>
    <t>Provide Resources
Provide adequate resources for performing the project monitoring and control process, developing the work products, and providing the services of the process</t>
  </si>
  <si>
    <t>Assign Responsibility
Assign responsibility and authority for performing the process, developing the work products, and providing the services of the project monitoring and control process</t>
  </si>
  <si>
    <t>Train People
Train the people performing or supporting the project monitoring and control process as needed</t>
  </si>
  <si>
    <t>Manage Configurations
Place designated work products of the project monitoring and control process under appropriate levels of configuration management</t>
  </si>
  <si>
    <t>Identify and Involve Relevant Stakeholders
Identify and involve the relevant stakeholders of the project monitoring and control process as planned</t>
  </si>
  <si>
    <t>Monitor and Control the Process
Monitor and control the project monitoring and control process against the plan for performing the process and take appropriate corrective action</t>
  </si>
  <si>
    <t>Objectively Evaluate Adherence
Objectively evaluate adherence of the project monitoring and control process against its process description, standards, and procedures, and address noncompliance</t>
  </si>
  <si>
    <t>Review Status with Higher-Level Management
Review the activities, status, and results of the project monitoring and control process with management and resolve issues</t>
  </si>
  <si>
    <t>SP 2.3    (IPPD only) Balance Team &amp; Home Organization Resp.</t>
  </si>
  <si>
    <t>SP 2.2    (IPPD only) Establish Rules/Guidelines for Integr. Teams</t>
  </si>
  <si>
    <t>SP 2.1    (IPPD only) Establish Empowerment Mechanisms</t>
  </si>
  <si>
    <t>SP 1.5    Establish the Organization’s Process Asset Library</t>
  </si>
  <si>
    <t>SP 1.4    Establish the Organization’s Measurement Repository</t>
  </si>
  <si>
    <t>SP 1.3    Establish Tailoring Criteria and Guidelines</t>
  </si>
  <si>
    <t>SP 1.2    Establish Life-Cycle Model Descriptions</t>
  </si>
  <si>
    <t>SP 1.1    Establish Standard Processes</t>
  </si>
  <si>
    <t>SP 1,3    Establish the Project's Work Environment</t>
  </si>
  <si>
    <t>SP 1.4    Integrate Plans</t>
  </si>
  <si>
    <t>SP 1.5    Manage the Project Using the Integrated Plans</t>
  </si>
  <si>
    <t>SP 1.6    Contribute to the Organization’s Process Assets</t>
  </si>
  <si>
    <t>SP 3.1    (IPPD only) Establish the Project’s Shared Vision</t>
  </si>
  <si>
    <t>SP 3.2    (IPPD only) Establish the Integrated Team Structure</t>
  </si>
  <si>
    <t>SP 3.3    (IPPD only) Allocate Requirements to Integrated Teams</t>
  </si>
  <si>
    <t>SP 3.4    (IPPD only) Establish Integrated Teams</t>
  </si>
  <si>
    <t>SP 3.5    (IPPD only) Ensure Collaboration among Interfacing Teams</t>
  </si>
  <si>
    <t>Process and Product Quality Assurance</t>
  </si>
  <si>
    <t>GP 3.1    Establish a Defined Process (*)</t>
  </si>
  <si>
    <t>GP 3.2    Collect Improvement Information (*)</t>
  </si>
  <si>
    <t>SP 3.4</t>
  </si>
  <si>
    <t>Develop Risk Mitigation Plans
Develop a risk mitigation plan for the most important risks to the project, as defined by the risk management strategy</t>
  </si>
  <si>
    <t>Implement Risk Mitigation Plans
Monitor the status of each risk periodically and implement the risk mitigation plan as appropriate</t>
  </si>
  <si>
    <t>Establish an Organizational Policy
Establish and maintain an organizational policy for planning and performing the risk management process</t>
  </si>
  <si>
    <t>Plan the Process
Establish and maintain the plan for performing the risk management process</t>
  </si>
  <si>
    <t>Provide Resources
Provide adequate resources for performing the risk management process, developing the work products, and providing the services of the process</t>
  </si>
  <si>
    <t>Assign Responsibility
Assign responsibility and authority for performing the process, developing the work products, and providing the services of the risk management process</t>
  </si>
  <si>
    <t>Train People
Train the people performing or supporting the risk management process as needed</t>
  </si>
  <si>
    <t>Manage Configurations
Place designated work products of the risk management process under appropriate levels of configuration management</t>
  </si>
  <si>
    <t>Identify and Involve Relevant Stakeholders
Identify and involve the relevant stakeholders of the risk management process as planned</t>
  </si>
  <si>
    <t>Monitor and Control the Process
Monitor and control the risk management process against the plan for performing the process and take appropriate corrective action</t>
  </si>
  <si>
    <t>Objectively Evaluate Adherence
Objectively evaluate adherence of the risk management process against its process description, standards, and procedures, and address noncompliance</t>
  </si>
  <si>
    <t>Review Status with Higher-Level Management
Review the activities, status, and results of the risk management process with higher level management and resolve issues</t>
  </si>
  <si>
    <t>Establish a Defined Process
Establish and maintain the description of a defined risk management process</t>
  </si>
  <si>
    <t>Collect Improvement Information
Collect work products, measures, and improvement information derived from planning and performing the risk management process to support the future use and improvement of the organization's processes and process assets</t>
  </si>
  <si>
    <t>Establish Guidelines for Decision Analysis
Establish and maintain guidelines to determine which issues are subject to a formal evaluation process</t>
  </si>
  <si>
    <t>Establish Evaluation Criteria
Establish and maintain the criteria for evaluating alternatives, and the relative ranking of these criteria</t>
  </si>
  <si>
    <t>Identify Alternative Solutions
Identify alternative solutions to address issues</t>
  </si>
  <si>
    <t>Select Evaluation Methods
Select the evaluation methods</t>
  </si>
  <si>
    <t>Evaluate Alternatives
Evaluate alternative solutions using the established criteria and methods</t>
  </si>
  <si>
    <t>Select Solutions
Select solutions from the alternatives based on the evaluation criteria</t>
  </si>
  <si>
    <t>Establish an Organizational Policy
Establish and maintain an organizational policy for planning and performing the decision analysis and resolution process</t>
  </si>
  <si>
    <t>Plan the Process
Establish and maintain the plan for performing the decision analysis and resolution process</t>
  </si>
  <si>
    <t>Provide Resources
Provide adequate resources for performing the planned process, developing the work products and providing the services for the decision analysis and resolution process</t>
  </si>
  <si>
    <t>Assign Responsibility
Assign responsibility and authority for performing the process, developing the work products, and providing the services of the decision analysis and resolution process</t>
  </si>
  <si>
    <t>Train People
Train the people performing or supporting the decision analysis and resolution process as needed</t>
  </si>
  <si>
    <t>Establish Product Integration Procedures and Criteria
Establish and maintain procedures and criteria for integration of the product components</t>
  </si>
  <si>
    <t>Review Interface Descriptions for Completeness
Review interface descriptions for coverage and completeness</t>
  </si>
  <si>
    <t>Manage Interfaces
Manage internal and external interface definitions, designs, and changes for products and product components</t>
  </si>
  <si>
    <t>Confirm Readiness of Product Components for Integration
Confirm, prior to assembly, that each product component required to assemble the product has been properly identified, functions according to its description, and that the product component interfaces comply with the interface descriptions</t>
  </si>
  <si>
    <t>Assemble Product Components
Assemble product components according to the product integration sequence and available procedures</t>
  </si>
  <si>
    <t>Evaluate Assembled Product Components
Evaluate assembled product components for interface compatibility</t>
  </si>
  <si>
    <t>Package and Deliver the Product or Product Component
Package the assembled product or product component and deliver it to the appropriate customer</t>
  </si>
  <si>
    <t>Establish an Organizational Policy
Establish and maintain an organizational policy for planning and performing the product integration process</t>
  </si>
  <si>
    <t>Plan the Process
Establish and maintain the plan for performing the product integration process</t>
  </si>
  <si>
    <t>Provide Resources
Provide adequate resources for performing the product integration process, developing the work products, and providing the services of the process</t>
  </si>
  <si>
    <t>Assign Responsibility
Assign responsibility and authority for performing the process, developing the work products, and providing the services of the product integration A process</t>
  </si>
  <si>
    <t>Train People
Train the people performing or supporting the product integration process as needed</t>
  </si>
  <si>
    <t>Manage Configurations
Place designated work products of the product integration process under appropriate levels of configuration management</t>
  </si>
  <si>
    <t>Identify and Involve Relevant Stakeholders
Identify and involve the relevant stakeholders of the product integration process as planned</t>
  </si>
  <si>
    <t>Monitor and Control the Process
Monitor and control the product integration process against the plan for performing the process and take appropriate corrective action</t>
  </si>
  <si>
    <t>Objectively Evaluate Adherence
Objectively evaluate adherence of the product integration process against its process description, standards, and procedures, and address noncompliance</t>
  </si>
  <si>
    <t>Review Status with Higher-Level Management
Review the activities, status, and results of the product integration process with higher level management and resolve issues</t>
  </si>
  <si>
    <t>Establish a Defined Process
Establish and maintain the description of a defined product integration process</t>
  </si>
  <si>
    <t>Collect Improvement Information
Collect work products, measures, and improvement information derived from planning and performing the product integration process to support the future use and improvement of the organization's processes and process assets</t>
  </si>
  <si>
    <t>Select Work Products for Verification
Select the work products to be verified and the verification methods that will be used for each</t>
  </si>
  <si>
    <t>Establish the Verification Environment
Establish and maintain the environment needed to support verification</t>
  </si>
  <si>
    <t>Establish Verification Procedures and Criteria
Establish and maintain verification procedures and criteria for the selected work products</t>
  </si>
  <si>
    <t>Prepare for Peer Reviews
Prepare for peer reviews of selected work products</t>
  </si>
  <si>
    <t>Conduct Peer Reviews
Conduct peer reviews on selected work products and identify issues resulting from the peer review</t>
  </si>
  <si>
    <t>Analyze Peer Review Data
Analyze data about preparation, conduct, and results of the peer reviews</t>
  </si>
  <si>
    <t>Perform Verification
Perform verification on the selected work products</t>
  </si>
  <si>
    <t>Analyze Verification Results
Analyze the results of all verification activities</t>
  </si>
  <si>
    <t>Establish an Organizational Policy
Establish and maintain an organizational policy for planning and performing the verification process</t>
  </si>
  <si>
    <t>Plan the Process
Establish and maintain the plan for performing the verification process</t>
  </si>
  <si>
    <t>Provide Resources
Provide adequate resources for performing the verification process, developing the work products, and providing the services of the process</t>
  </si>
  <si>
    <t>Collect Improvement Information
Collect work products, measures, measurement results, and improvement information derived from planning and performing the project monitoring and control process to support the future use and improvement of the organization’s processes and process assets</t>
  </si>
  <si>
    <t>Determine Acquisition Type
Determine the type of acquisition for each product or product component to be acquired</t>
  </si>
  <si>
    <t>Select Suppliers
Select suppliers based on an evaluation of their ability to meet the specified requirements and established criteria</t>
  </si>
  <si>
    <t>Establish Supplier Agreements
Establish and maintain formal agreements with the supplier</t>
  </si>
  <si>
    <t>Execute the Supplier Agreement
Perform activities with the supplier as specified in the supplier agreement</t>
  </si>
  <si>
    <t>Accept the Acquired Product
Ensure that the supplier agreement is satisfied before accepting the acquired product</t>
  </si>
  <si>
    <t>Transition Products
Transition the acquired products from the supplier to the project</t>
  </si>
  <si>
    <t>Establish an Organizational Policy
Establish and maintain an organizational policy for planning and performing supplier agreement management process</t>
  </si>
  <si>
    <t>Plan the Process
Establish and maintain the plan for performing the supplier agreement management process</t>
  </si>
  <si>
    <t>Provide Resources
Provide adequate resources for performing the supplier agreement management process, developing the work products, and providing the services of the process</t>
  </si>
  <si>
    <t>Assign Responsibility
Assign responsibility and authority for performing the process, developing the work products, and providing the services of the supplier agreement management process</t>
  </si>
  <si>
    <t>Train People
Train the people performing or supporting the supplier agreement management process as needed</t>
  </si>
  <si>
    <t>Manage Configurations
Place designated work products of the supplier agreement management process under appropriate levels of configuration management</t>
  </si>
  <si>
    <t>Identify and Involve Relevant Stakeholders
Identify and involve the relevant stakeholders of the supplier agreement management process as planned</t>
  </si>
  <si>
    <t>Monitor and Control the Process
Monitor and control the supplier agreement management process against the plan for performing the process and take appropriate corrective action</t>
  </si>
  <si>
    <t>Objectively Evaluate Adherence
Objectively evaluate adherence of the supplier agreement management process against its process description, standards, and procedures, and address noncompliance</t>
  </si>
  <si>
    <t>Review Status with Higher-Level Management
Review the activities, status, and results of the supplier agreement management process with higher level management and resolve issues</t>
  </si>
  <si>
    <t>Establish a Defined Process
Establish and maintain the description of a defined supplier agreement management process</t>
  </si>
  <si>
    <t>Collect Improvement Information
Collect work products, measures, measurement results, and improvement information derived from planning and performing the supplier agreement management process to support the future use and improvement of the organization’s processes and process assets</t>
  </si>
  <si>
    <t>Establish Measurement Objectives
Establish and maintain measurement objectives that are derived from identified information needs and objectives</t>
  </si>
  <si>
    <t>Specify Measures
Specify measures to address the measurement objectives</t>
  </si>
  <si>
    <t>Specify Data Collection and Storage Procedures
Specify how measurement data will be obtained and stored</t>
  </si>
  <si>
    <t>Specify Analysis Procedures
Specify how measurement data will be analyzed and reported</t>
  </si>
  <si>
    <t>Collect Measurement Data
Obtain specified measurement data</t>
  </si>
  <si>
    <t>Analyze Measurement Data
Analyze and interpret measurement data</t>
  </si>
  <si>
    <t>Store Data and Results
Manage and store measurement data, measurement specifications, and analysis results</t>
  </si>
  <si>
    <t>Communicate Results
Report results of measurement and analysis activities to all relevant stakeholders</t>
  </si>
  <si>
    <t>Establish an Organizational Policy
Establish and maintain an organizational policy for planning and performing the measurement and analysis process</t>
  </si>
  <si>
    <t>Plan the Process
Establish and maintain the plan for performing the measurement and analysis process</t>
  </si>
  <si>
    <t>Provide Resources
Provide adequate resources for performing the measurement and analysis process, developing the work products, and providing the services of the process</t>
  </si>
  <si>
    <t>Assign Responsibility
Assign responsibility and authority for performing the process, developing the work products, and providing the services of the measurement and analysis process</t>
  </si>
  <si>
    <t>Train People
Train the people performing or supporting the measurement and analysis process as needed</t>
  </si>
  <si>
    <t>Manage Configurations
Place designated work products of the measurement and analysis process under appropriate levels of configuration management</t>
  </si>
  <si>
    <t>Identify and Involve Relevant Stakeholders
Identify and involve the relevant stakeholders of the measurement and analysis process as planned</t>
  </si>
  <si>
    <t>Monitor and Control the Process
Monitor and control the measurement and analysis process against the plan for performing the process and take appropriate corrective action</t>
  </si>
  <si>
    <t>Objectively Evaluate Adherence
Objectively evaluate adherence of the measurement and analysis process against its process description, standards, and procedures, and address noncompliance</t>
  </si>
  <si>
    <t>Review Status with Higher-Level Management
Review the activities, status, and results of the measurement and analysis process with higher level management and resolve issues</t>
  </si>
  <si>
    <t>Establish a Defined Process
Establish and maintain the description of a defined measurement and analysis process</t>
  </si>
  <si>
    <t>Collect Improvement Information
Collect work products, measures, measurement results, and improvement information derived from planning and performing the measurement and analysis process to support the future use and improvement of the organization’s processes and process assets</t>
  </si>
  <si>
    <t>Objectively Evaluate Processes
Objectively evaluate the designated performed processes against the applicable process descriptions, standards and procedures</t>
  </si>
  <si>
    <t>Objectively Evaluate Work Products and Services
Objectively evaluate the designated work products and services against the applicable process descriptions, standards, and procedures</t>
  </si>
  <si>
    <t>Communicate and Ensure Resolution of Noncompliance Issues
Communicate quality issues and ensure resolution of noncompliance issues with the staff and managers</t>
  </si>
  <si>
    <t>Establish Records
Establish and maintain records of the quality assurance activities</t>
  </si>
  <si>
    <t>Establish an Organizational Policy
Establish and maintain an organizational policy for planning and performing the process and product quality assurance process</t>
  </si>
  <si>
    <t>Plan the Process
Establish and maintain the plan for performing the process and product quality assurance process</t>
  </si>
  <si>
    <t>Provide Resources
Provide adequate resources for performing the process and product quality assurance process, developing the work products, and providing the services of the process</t>
  </si>
  <si>
    <t>Assign Responsibility
Assign responsibility and authority for performing the process, developing the work products, and providing the services of the process and product quality assurance process</t>
  </si>
  <si>
    <t>Train People
Train the people performing or supporting the process and product quality assurance process as needed</t>
  </si>
  <si>
    <t>Manage Configurations
Place designated work products of the process and product quality assurance process under appropriate levels of configuration management</t>
  </si>
  <si>
    <t>Identify and Involve Relevant Stakeholders
Identify and involve the relevant stakeholders of the process and product quality assurance process as planned</t>
  </si>
  <si>
    <t>Monitor and Control the Process
Monitor and control the process and product quality assurance process against the plan for performing the process and take appropriate corrective action</t>
  </si>
  <si>
    <t>Objectively Evaluate Adherence
Provide adequate resources for performing the process and product quality assurance process, developing the work products, and providing the services of the process</t>
  </si>
  <si>
    <t>(IPPD only) Establish the Project’s Shared Vision</t>
  </si>
  <si>
    <t xml:space="preserve">Establish and maintain a shared vision for the project </t>
  </si>
  <si>
    <t>(IPPD only) Establish the Integrated Team Structure</t>
  </si>
  <si>
    <t>Establish and maintain the integrated team structure for the project.</t>
  </si>
  <si>
    <t>(IPPD only) Allocate Requirements to Integrated Teams</t>
  </si>
  <si>
    <t>Allocate requirements, responsibilities, tasks, and interfaces to teams in the integrated team structure</t>
  </si>
  <si>
    <t>(IPPD only) Establish Integrated Teams</t>
  </si>
  <si>
    <t>Establish and maintain integrated teams in the structure</t>
  </si>
  <si>
    <t>(IPPD only) Ensure Collaboration among Interfacing Teams</t>
  </si>
  <si>
    <t>Ensure collaboration among interfacing teams</t>
  </si>
  <si>
    <t>Elicit Needs
Elicit stakeholder needs, expectations, constraints, and interfaces for all phases of the product's life cycle</t>
  </si>
  <si>
    <t>Establish Product and Product Component Requirements
Establish and maintain product and product component requirements, which are based on the customer requirements</t>
  </si>
  <si>
    <t>Use Organizational Process Assets for Planning Project Activities
Use the organization's process assets and measurement repository for estimating and planning the project's activities</t>
  </si>
  <si>
    <t>Integrate Plans
Integrate the project plan and the other plans that affect the project to describe the project’s defined process</t>
  </si>
  <si>
    <t>Manage the Project Using the Integrated Plans
Manage the project using the project plan, the other plans that affect the project, and the project’s defined process</t>
  </si>
  <si>
    <t>Contribute to the Organization's Process Assets
Contribute work products, measures, and documented experiences to the organizational process assets</t>
  </si>
  <si>
    <t>Manage Stakeholder Involvement
Manage the involvement of the relevant stakeholders in the project</t>
  </si>
  <si>
    <t>Manage Dependencies
Participate with relevant stakeholders to identify, negotiate, and track critical dependencies</t>
  </si>
  <si>
    <t>Resolve Coordination Issues
Resolve issues with relevant stakeholders</t>
  </si>
  <si>
    <t>Establish an Organizational Policy
Establish and maintain an organizational policy for planning and performing the integrated project management process</t>
  </si>
  <si>
    <t>Plan the Process
Establish and maintain the plan for performing the integrated project management process</t>
  </si>
  <si>
    <t>Provide Resources
Provide adequate resources for performing the integrated project management process, developing the work products, and providing the services of the process</t>
  </si>
  <si>
    <t>Assign Responsibility
Assign responsibility and authority for performing the process, developing the work products, and providing the services of the integrated project management process</t>
  </si>
  <si>
    <t>Train People
Train the people performing or supporting the integrated project management process as needed</t>
  </si>
  <si>
    <t>Manage Configurations
Place designated work products of the integrated project management process under appropriate levels of configuration management</t>
  </si>
  <si>
    <t>Identify and Involve Relevant Stakeholders
Identify and involve the relevant stakeholders of the integrated project management process as planned</t>
  </si>
  <si>
    <t>Monitor and Control the Process
Monitor and control the integrated project management process against the plan for performing the process and take appropriate corrective action</t>
  </si>
  <si>
    <t>Objectively Evaluate Adherence
Objectively evaluate adherence of the integrated project management process against its process description, standards, and procedures, and address noncompliance</t>
  </si>
  <si>
    <t>Review Status with Higher-Level Management
Review the activities, status, and results of the integrated project management process with higher level management and resolve issues</t>
  </si>
  <si>
    <t>Establish a Defined Process
Establish and maintain the description of a defined integrated project management process</t>
  </si>
  <si>
    <t>Collect Improvement Information
Collect work products, measures, and improvement information derived from planning and performing the integrated project management process to support the future use and improvement of the organization's processes and process assets</t>
  </si>
  <si>
    <t>Determine Risk Sources and Categories
Determine risk sources and categories</t>
  </si>
  <si>
    <t>Define Risk Parameters
Define the parameters used to analyze and categorize risks, and the parameters used to control the risk management effort</t>
  </si>
  <si>
    <t>Establish a Risk Management Strategy
Establish and maintain the strategy and methods to be used for risk management</t>
  </si>
  <si>
    <t>Identify Risks
Identify and document the risks</t>
  </si>
  <si>
    <t>Evaluate, Categorize, and Prioritize Risks
Evaluate and categorize each identified risk using the defined risk categories and parameters, and determine its relative priority</t>
  </si>
  <si>
    <t>Deploy Standard Processes</t>
  </si>
  <si>
    <t>Deploy the organization’s set of standard processes to projects at their startup and deploy changes to them as appropriate throughout the life of each project.</t>
  </si>
  <si>
    <t>Monitor Implementation</t>
  </si>
  <si>
    <t>Monitor the implementation of the organization’s set of standard processes and use of process assets on all projects.</t>
  </si>
  <si>
    <t>Establish Work Environment Standards</t>
  </si>
  <si>
    <t>Establish and maintain work environment standards</t>
  </si>
  <si>
    <t>(IPPD only) Establish Empowerment Mechanisms</t>
  </si>
  <si>
    <t>Establish and maintain empowerment mechanisms to enable timely decision making.</t>
  </si>
  <si>
    <t>(IPPD only) Establish Rules and Guidelines for Integrated Teams</t>
  </si>
  <si>
    <t>Establish and maintain organizational rules and guidelines for structuring and forming integrated teams.</t>
  </si>
  <si>
    <t>(IPPD only) Balance Team and Home Organization Responsibilities</t>
  </si>
  <si>
    <t>Establish and maintain organizational guidelines to help team members balance their team and home organization responsibilities.</t>
  </si>
  <si>
    <t>Establish the Project's Work Environment</t>
  </si>
  <si>
    <t>Establish and maintain the project's work environment based on the organization's work environment standards</t>
  </si>
  <si>
    <t>Select, monitor, and analyze processes used by the supplier.</t>
  </si>
  <si>
    <t>Evaluate Selected Supplier Work Products</t>
  </si>
  <si>
    <t>Select and evaluate work products from the supplier of custom-made products.</t>
  </si>
  <si>
    <t>Review Status with Higher-Level Management
Review the activities, status, and results of the process and product quality assurance process with higher level management and resolve issues</t>
  </si>
  <si>
    <t>Establish a Defined Process
Establish and maintain the description of a defined process and product quality assurance process</t>
  </si>
  <si>
    <t>Collect Improvement Information
Collect work products, measures, measurement results, and improvement information derived from planning and performing the process and product quality assurance process to support the future use and improvement of the organization’s processes and process assets</t>
  </si>
  <si>
    <t>Identify Configuration Items
Identify the configuration items, components, and related work products that will be placed under configuration management</t>
  </si>
  <si>
    <t>Establish a Configuration Management System
Establish and maintain a configuration management and change management system for controlling work products</t>
  </si>
  <si>
    <t>Create or Release Baselines
Create or release baselines for internal use and for delivery to the customer</t>
  </si>
  <si>
    <t>Establish Configuration Management Records
Establish and maintain records describing configuration items</t>
  </si>
  <si>
    <t>Perform Configuration Audits
Perform configuration audits to maintain integrity of the configuration baselines</t>
  </si>
  <si>
    <t>Establish an Organizational Policy
Establish and maintain an organizational policy for planning and performing the configuration management process</t>
  </si>
  <si>
    <t>Plan the Process
Establish and maintain the plan for performing the configuration management process</t>
  </si>
  <si>
    <t>Provide Resources
Provide adequate resources for performing the configuration management process, developing the work products, and providing the services of the process</t>
  </si>
  <si>
    <t>Assign Responsibility
Assign responsibility and authority for performing the process, developing the work products, and providing the services of the configuration management process</t>
  </si>
  <si>
    <t>Train People
Train the people performing or supporting the configuration management process as needed</t>
  </si>
  <si>
    <t>Manage Configurations
Place designated work products of the configuration management process under appropriate levels of configuration management</t>
  </si>
  <si>
    <t>Identify and Involve Relevant Stakeholders
Identify and involve the relevant stakeholders of the configuration management process as planned</t>
  </si>
  <si>
    <t>Monitor and Control the Process
Monitor and control the configuration management process against the plan for performing the process and take appropriate corrective action</t>
  </si>
  <si>
    <t>Objectively Evaluate Adherence
Objectively evaluate adherence of the configuration management process against its process description, standards, and procedures, and address noncompliance</t>
  </si>
  <si>
    <t>Review Status with Higher-Level Management
Review the activities, status, and results of the configuration management process with higher level management and resolve issues</t>
  </si>
  <si>
    <t>Establish a Defined Process
Establish and maintain the description of a defined configuration management process</t>
  </si>
  <si>
    <t>Collect Improvement Information
Collect work products, measures, measurement results, and improvement information derived from planning and performing the configuration management process to support the future use and improvement of the organization’s processes and process assets</t>
  </si>
  <si>
    <t>SP 3.5</t>
  </si>
  <si>
    <t>GP 3.1</t>
  </si>
  <si>
    <t>GP 3.2</t>
  </si>
  <si>
    <t>Level 3</t>
  </si>
  <si>
    <t>Level 4</t>
  </si>
  <si>
    <t>SP 1.1</t>
  </si>
  <si>
    <t>SP 1.2</t>
  </si>
  <si>
    <t>SP 1.3</t>
  </si>
  <si>
    <t>SP 1.4</t>
  </si>
  <si>
    <t>SP 1.5</t>
  </si>
  <si>
    <t>GP 2.1</t>
  </si>
  <si>
    <t>GP 2.2</t>
  </si>
  <si>
    <t>GP 2.3</t>
  </si>
  <si>
    <t>GP 2.4</t>
  </si>
  <si>
    <t>GP 2.5</t>
  </si>
  <si>
    <t>GP 2.6</t>
  </si>
  <si>
    <t>GP 2.7</t>
  </si>
  <si>
    <t>GP 2.8</t>
  </si>
  <si>
    <t>GP 2.9</t>
  </si>
  <si>
    <t>GP 2.10</t>
  </si>
  <si>
    <t>SP 1.4    Select Evaluation Methods</t>
  </si>
  <si>
    <t>SP 1.3    Select the Sub-processes to be Statiscally Managed</t>
  </si>
  <si>
    <t>SP 1.2    Identify and Analyze Innovations</t>
  </si>
  <si>
    <t>REQM</t>
  </si>
  <si>
    <t>SAM</t>
  </si>
  <si>
    <t>PPQA</t>
  </si>
  <si>
    <t>VER</t>
  </si>
  <si>
    <t>VAL</t>
  </si>
  <si>
    <t>RSKM</t>
  </si>
  <si>
    <t>(*) not expected for a maturity level 2 rating</t>
  </si>
  <si>
    <t>CMMI Level 2</t>
  </si>
  <si>
    <t>CMMI Level 3</t>
  </si>
  <si>
    <t>CMMI Level 4 and 5</t>
  </si>
  <si>
    <t>Product Integration</t>
  </si>
  <si>
    <t>Verification</t>
  </si>
  <si>
    <t>Validation</t>
  </si>
  <si>
    <t>Organizational Process Focus</t>
  </si>
  <si>
    <t>Organizational Process Definition</t>
  </si>
  <si>
    <t xml:space="preserve">Organizational Training </t>
  </si>
  <si>
    <t>Integrated Project Management</t>
  </si>
  <si>
    <t>Risk Management</t>
  </si>
  <si>
    <t>Decision Analysis and Resolution</t>
  </si>
  <si>
    <t>Organizational Process Performance</t>
  </si>
  <si>
    <t>Quantitative Project Management</t>
  </si>
  <si>
    <t>Organizational Innovation and Deployment</t>
  </si>
  <si>
    <t>Causal Analysis and Resolution</t>
  </si>
  <si>
    <t># NA</t>
  </si>
  <si>
    <t># ?</t>
  </si>
  <si>
    <t>Score</t>
  </si>
  <si>
    <t>Total score</t>
  </si>
  <si>
    <t>Name of moderator</t>
  </si>
  <si>
    <t>Date</t>
  </si>
  <si>
    <t>Number of participants</t>
  </si>
  <si>
    <t>PP</t>
  </si>
  <si>
    <t>CM</t>
  </si>
  <si>
    <t>SP 1.1    Obtain an Understanding of Requirements</t>
  </si>
  <si>
    <t>SP 1.2    Obtain Commitment to Requirements</t>
  </si>
  <si>
    <r>
      <t>SP 1.3</t>
    </r>
    <r>
      <rPr>
        <b/>
        <sz val="11"/>
        <rFont val="Arial"/>
        <family val="2"/>
      </rPr>
      <t xml:space="preserve">   </t>
    </r>
    <r>
      <rPr>
        <sz val="9"/>
        <rFont val="Arial"/>
        <family val="2"/>
      </rPr>
      <t>Manage Requirements Changes</t>
    </r>
  </si>
  <si>
    <t>SP 1.4    Maintain Bi-directional Traceability of Requirements</t>
  </si>
  <si>
    <t>SP 1.5    Identify inconsistencies between project work &amp; req.</t>
  </si>
  <si>
    <t>CMMI-2 - Requirements Management</t>
  </si>
  <si>
    <t>CMMI-2 - Project Planning</t>
  </si>
  <si>
    <t>SP 1.1    Estimate the Scope of the Project</t>
  </si>
  <si>
    <t>SP 1.3    Define Project Life Cycle</t>
  </si>
  <si>
    <t>SP 1.4    Determine Estimates of Effort and Cost</t>
  </si>
  <si>
    <t>SP 2.1    Establish the Budget and Schedule</t>
  </si>
  <si>
    <t>SP 2.2    Identify Project Risks</t>
  </si>
  <si>
    <t>SP 2.3    Plan for Data Management</t>
  </si>
  <si>
    <t>SP 2.4    Plan for Project Resources</t>
  </si>
  <si>
    <t>SP 2.5    Plan for Needed Knowledge and Skills</t>
  </si>
  <si>
    <t>SP 2.6    Plan Stakeholder Involvement</t>
  </si>
  <si>
    <t>SP 2.7    Establish the Project Plan</t>
  </si>
  <si>
    <t>SP 3.2    Reconcile Work and Resource Levels</t>
  </si>
  <si>
    <t>SP 3.3    Obtain Plan Commitment</t>
  </si>
  <si>
    <t>CMMI-2 - Project Monitoring and Control</t>
  </si>
  <si>
    <t>SP 1.1    Monitor Project Planning Parameters</t>
  </si>
  <si>
    <t>SP 1.2    Monitor Commitments</t>
  </si>
  <si>
    <t>SP 1.3    Monitor Project Risks</t>
  </si>
  <si>
    <t>SP 1.4    Monitor Data Management</t>
  </si>
  <si>
    <t>SP 1.5    Monitor Stakeholder Involvement</t>
  </si>
  <si>
    <t>SP 1.6    Conduct Progress Reviews</t>
  </si>
  <si>
    <t>SP 1.7    Conduct Milestone Reviews</t>
  </si>
  <si>
    <t>SP 2.1    Analyze Issues</t>
  </si>
  <si>
    <t>SP 2.2    Take Correction Action</t>
  </si>
  <si>
    <t>SP 2.3    Manage Corrective Action</t>
  </si>
  <si>
    <t>CMMI-2 - Supplier Agreement Management</t>
  </si>
  <si>
    <t>SP 1.2    Select Suppliers</t>
  </si>
  <si>
    <t>SP 1.3    Establish Supplier Agreements</t>
  </si>
  <si>
    <t>CMMI-2 - Measurement and Analysis</t>
  </si>
  <si>
    <t>SP 1.1    Establish Measurement Objectives</t>
  </si>
  <si>
    <t>SP 1.3    Specify Data Collection and Storage Procedures</t>
  </si>
  <si>
    <t>SP 1.4    Specify Analysis Procedures</t>
  </si>
  <si>
    <t>SP 1.6</t>
  </si>
  <si>
    <t>SP 1.7</t>
  </si>
  <si>
    <t>SP 1.2    Establish the Validation Environment</t>
  </si>
  <si>
    <t>SP 2.1    Perform Validation</t>
  </si>
  <si>
    <t>CMMI-3 - Organizational Process Focus</t>
  </si>
  <si>
    <t>SP 1.3    Identify the Organization's Process Improvements</t>
  </si>
  <si>
    <t>SP 2.1    Establish Process Action Plans</t>
  </si>
  <si>
    <t>SP 2.2    Implement Process Action Plans</t>
  </si>
  <si>
    <t>SP 1.1    Establish Organizational Process Needs</t>
  </si>
  <si>
    <t>CMMI-3 - Organizational Process Definition</t>
  </si>
  <si>
    <t>CMMI-3 - Organizational Training</t>
  </si>
  <si>
    <t>SP 1.3    Establish Organizational Training Tactical Plan</t>
  </si>
  <si>
    <t>SP 1.4    Establish Training Capability</t>
  </si>
  <si>
    <t>SP 2.1    Deliver Training</t>
  </si>
  <si>
    <t>SP 2.2    Establish Training Records</t>
  </si>
  <si>
    <t>SP 2.3    Assess Training Effectiveness</t>
  </si>
  <si>
    <t>SP 1.1    Establish the Strategic Training needs</t>
  </si>
  <si>
    <t>CMMI-3 - Integrated Project Management</t>
  </si>
  <si>
    <t>CMMI-2 - Product Integration</t>
  </si>
  <si>
    <t>CMMI-2 - Verification</t>
  </si>
  <si>
    <t>CMMI-2 - Validation</t>
  </si>
  <si>
    <t>SP 2.2    Allocate Product Component Requirements</t>
  </si>
  <si>
    <t>SP 2.3    Identify Interface Requirements</t>
  </si>
  <si>
    <t>SP 3.1    Establish Operational Concepts and Scenarios</t>
  </si>
  <si>
    <t>SP 3.2    Establish a Definition of Required Functionality</t>
  </si>
  <si>
    <t>SP 1.1    Elicit Needs</t>
  </si>
  <si>
    <t>SP 2.1    Establish Product and Product Component Req.</t>
  </si>
  <si>
    <t>GP 2.1    Establish an Organizational Policy</t>
  </si>
  <si>
    <t>GP 2.2    Plan the Process</t>
  </si>
  <si>
    <t>GP 2.3    Provide Resources</t>
  </si>
  <si>
    <t>GP 2.4    Assign Responsibility</t>
  </si>
  <si>
    <t>GP 2.5    Train People</t>
  </si>
  <si>
    <t>GP 2.6    Manage Configurations</t>
  </si>
  <si>
    <t>GP 2.7    Identify and Involve Relevant Stakeholders</t>
  </si>
  <si>
    <t>GP 2.8    Monitor and Control the Process</t>
  </si>
  <si>
    <t>GP 2.9    Objectively Evaluate Adherence</t>
  </si>
  <si>
    <t>GP 2.10  Review Status with Higher Level Management</t>
  </si>
  <si>
    <t>GP 2.1   Establish an Organizational Policy</t>
  </si>
  <si>
    <t>GP 2.2   Plan the Process</t>
  </si>
  <si>
    <t>GP 2.3   Provide Resources</t>
  </si>
  <si>
    <t>GP 2.4   Assign Responsibility</t>
  </si>
  <si>
    <t>GP 2.5   Train People</t>
  </si>
  <si>
    <t>GP 2.6   Manage Configurations</t>
  </si>
  <si>
    <t>GP 2.7   Identify and Involve Relevant Stakeholders</t>
  </si>
  <si>
    <t>GP 2.8   Monitor and Control the Process</t>
  </si>
  <si>
    <t>GP 2.9   Objectively Evaluate Adherence</t>
  </si>
  <si>
    <t>GP 2.10 Review Status with Higher Level Management</t>
  </si>
  <si>
    <t>GP 3.1    Establish a Defined Process</t>
  </si>
  <si>
    <t xml:space="preserve">SP 2.1    Execute the Supplier Agreement </t>
  </si>
  <si>
    <t>SP 2.2    Monitor Selected Supplier Processes</t>
  </si>
  <si>
    <t>SP 2.3    Evaluate Selected Supplier Work Products</t>
  </si>
  <si>
    <t>SP 2.4    Accept the Acquired Product</t>
  </si>
  <si>
    <t>SP 2.5    Transition Products</t>
  </si>
  <si>
    <t>GP 3.2    Collect Improvement Information</t>
  </si>
  <si>
    <t>Organizational Training</t>
  </si>
  <si>
    <t>SP 1.5    Establish Process Performance Models</t>
  </si>
  <si>
    <t>SP 1.1    Select Processes</t>
  </si>
  <si>
    <t>CMMI-4 - Quantitative Project Management</t>
  </si>
  <si>
    <t>SP 1.2    Compose the Defined Process</t>
  </si>
  <si>
    <t>SP 1.4    Manage Project Performance</t>
  </si>
  <si>
    <t>SP 2.1    Select Measures and Analytic Techniques</t>
  </si>
  <si>
    <t>SP 2.2    Apply Statistical Methods to Understand Variation</t>
  </si>
  <si>
    <t>SP 2.3    Monitor Performance of the Selected Sub-processes</t>
  </si>
  <si>
    <t>SP 2.4    Record Statistical Management Data</t>
  </si>
  <si>
    <t>SP 1.1    Establish the Project’s Objectives</t>
  </si>
  <si>
    <t>Track Changes
Track change requests for the configuration items</t>
  </si>
  <si>
    <t>Control Changes
Control changes to the configuration items</t>
  </si>
  <si>
    <t>Transform Stakeholder Needs, Expectations, Constraints, and Interfaces into Customer Requirements
Transform stakeholder needs, expectations, constraints, and interfaces into customer requirements</t>
  </si>
  <si>
    <t>Validate Requirements with Comprehensive Methods
Validate requirements to ensure the resulting product will perform as intended in the user's environment</t>
  </si>
  <si>
    <t xml:space="preserve"> Objectively Evaluate Adherence
Objectively evaluate adherence of the technical solution process against its process description, standards, and procedures, and address noncompliance</t>
  </si>
  <si>
    <t xml:space="preserve"> Review Status with Higher-Level Management
Review the activities, status, and results of the technical solution process with higher level management and resolve issues</t>
  </si>
  <si>
    <t>Identify and Involve Relevant Stakeholders
Identify and involve the relevant stakeholders of the organizational process definition process as planned</t>
  </si>
  <si>
    <t>Monitor and Control the Process
Monitor and control the organizational process definition process against the plan for performing the process and take appropriate corrective action</t>
  </si>
  <si>
    <t>Objectively Evaluate Adherence
Objectively evaluate adherence of the organizational process definition process against its process description, standards, and procedures, and address noncompliance</t>
  </si>
  <si>
    <t>Review Status with Higher-Level Management
Review the activities, status, and results of the organizational process definition process with higher level management and resolve issues</t>
  </si>
  <si>
    <t>Establish a Defined Process
Establish and maintain the description of a defined organizational process definition process</t>
  </si>
  <si>
    <t>Collect Improvement Information
Collect work products, measures, and improvement information derived from planning and performing the organizational process definition process to support the future use and improvement of the organization's processes and process assets</t>
  </si>
  <si>
    <t>Establish the Strategic Training needs
Establish and maintain the strategic training needs of the organization</t>
  </si>
  <si>
    <t>Determine Which Training Needs Are the Responsibility of the Organization
Determine which training needs are the responsibility of the organization and which will be left to the individual project or support group</t>
  </si>
  <si>
    <t>Establish an Organizational Training Tactical Plan
Establish and maintain an organizational training tactical plan</t>
  </si>
  <si>
    <t>Establish Training Capability
Establish and maintain training capability to address organizational training needs</t>
  </si>
  <si>
    <t>Deliver Training
Deliver the training following an organizational training plan</t>
  </si>
  <si>
    <t>Establish Training Records
Establish and maintain records of the organizational training</t>
  </si>
  <si>
    <t>Assess Training Effectiveness
Assess the effectiveness of the organization's training program</t>
  </si>
  <si>
    <t>Establish an Organizational Policy
Establish and maintain an organizational policy for planning and performing the organizational training process</t>
  </si>
  <si>
    <t>Plan the Process
Establish and maintain the plan for performing the organizational training process</t>
  </si>
  <si>
    <t>Provide Resources
Provide adequate resources for performing the organizational training process, developing the work products, and providing the services of the process</t>
  </si>
  <si>
    <t>Assign Responsibility
Assign responsibility and authority for performing the process, developing the work products, and providing the services of the organizational training process</t>
  </si>
  <si>
    <t>Train People
Train the people performing or supporting the organizational training process as needed</t>
  </si>
  <si>
    <t>Manage Configurations
Place designated work products of the organizational training process under appropriate levels of configuration management</t>
  </si>
  <si>
    <t>Identify and Involve Relevant Stakeholders
Identify and involve the relevant stakeholders of the organizational training process as planned</t>
  </si>
  <si>
    <t>Monitor and Control the Process
Monitor and control the organizational training process against the plan for performing the process and take appropriate corrective action</t>
  </si>
  <si>
    <t>Objectively Evaluate Adherence
Objectively evaluate adherence of the organizational training process against its process description, standards, and procedures, and address noncompliance</t>
  </si>
  <si>
    <t>Review Status with Higher-Level Management
Review the activities, status, and results of the organizational training process with higher level management and resolve issues</t>
  </si>
  <si>
    <t>Establish a Defined Process
Establish and maintain the description of a defined organizational training process</t>
  </si>
  <si>
    <t>Collect Improvement Information
Collect work products, measures, and improvement information derived from planning and performing the organizational training process to support the future use and improvement of the organization's processes and process assets</t>
  </si>
  <si>
    <t>Establish the Project's Defined Process
Establish and maintain the project's defined process from project startup through the life of the project</t>
  </si>
  <si>
    <t>SP 2.1    Review Interface Descriptions for Completeness</t>
  </si>
  <si>
    <t>SP 2.2    Manage Interfaces</t>
  </si>
  <si>
    <t>SP 3.2    Assemble Product Components</t>
  </si>
  <si>
    <t>SP 3.4    Package and Deliver the Product or Product Component</t>
  </si>
  <si>
    <t>SP 1.2    Establish the Verification Environment</t>
  </si>
  <si>
    <t>SP 2.1    Prepare for Peer Reviews</t>
  </si>
  <si>
    <t>SP 2.2    Conduct Peer Reviews</t>
  </si>
  <si>
    <t>SP 2.3    Analyze Peer Review Data</t>
  </si>
  <si>
    <t>SP 3.1    Perform Verification</t>
  </si>
  <si>
    <t>P1</t>
  </si>
  <si>
    <t>Requirements Management</t>
  </si>
  <si>
    <t>Project Planning</t>
  </si>
  <si>
    <t>Configuration Management</t>
  </si>
  <si>
    <t>Date (Year)</t>
  </si>
  <si>
    <t>Date (Month-Day)</t>
  </si>
  <si>
    <t>Interim Maturity Evaluation Report</t>
  </si>
  <si>
    <t>Level 2</t>
  </si>
  <si>
    <t>NA</t>
  </si>
  <si>
    <t>?</t>
  </si>
  <si>
    <t>Level 5</t>
  </si>
  <si>
    <t>Obtain an Understanding of Requirements
Develop an understanding with the requirements providers on the meaning of the requirements</t>
  </si>
  <si>
    <t>Obtain Commitment to Requirements
Obtain commitment to the requirements from the project participants</t>
  </si>
  <si>
    <t>Manage Requirements Changes
Manage changes to the requirements as they evolve during the project</t>
  </si>
  <si>
    <t>Maintain Bi-directional Traceability of Requirements
Maintain bi-directional traceability among the requirements and work products</t>
  </si>
  <si>
    <t>Identify Inconsistencies between Project Work and Requirements
Identify inconsistencies between the project plans and work products and the requirements</t>
  </si>
  <si>
    <t>(Establish an Organizational Policy
Establish and maintain an organizational policy for planning and performing the requirements management process</t>
  </si>
  <si>
    <t>Plan the Process
Establish and maintain the plan for performing the requirements management process</t>
  </si>
  <si>
    <t>Provide Resources
Provide adequate resources for performing the requirements management process, developing the work products and providing the services of the process</t>
  </si>
  <si>
    <t>Assign Responsibility
Assign responsibility and authority for performing the process, developing the work products, and providing the services of the requirements management process</t>
  </si>
  <si>
    <t>Train People
Train the people performing or supporting the requirements management process as needed</t>
  </si>
  <si>
    <t>Manage Configurations
Place designated work products of the requirements management process under appropriate levels of control</t>
  </si>
  <si>
    <t>Identify and Involve Relevant Stakeholders
Identify and involve the relevant stakeholders of the requirements management process as planned</t>
  </si>
  <si>
    <t>Monitor and Control the Process
Monitor and control the requirements management process against the plan for performing the process and take appropriate corrective action</t>
  </si>
  <si>
    <t>Objectively Evaluate Adherence
Objectively evaluate adherence of the requirements management process against its process description, standards, and procedures, and address noncompliance</t>
  </si>
  <si>
    <t>Review Status with Higher-Level Management
Review the activities, status, and results of the requirements management process with higher level management and resolve issues</t>
  </si>
  <si>
    <t>Establish a Defined Process
Establish and maintain the description of a defined requirements management process</t>
  </si>
  <si>
    <t>Collect Improvement Information
Collect work products, measures, measurement results, and improvement information derived from planning and performing the requirements management process to support the future use and improvement of the organization's processes and process assets</t>
  </si>
  <si>
    <t>Estimate the Scope of the Project
Establish a top-level work breakdown structure (WBS) to estimate of the scope of the project</t>
  </si>
  <si>
    <t>Establish Estimates of Work Product and Task Attributes
Establish and maintain estimates of the attributes of the work products and tasks</t>
  </si>
  <si>
    <t>Define Project Life Cycle
Define the project life-cycle phases on which to scope the planning effort</t>
  </si>
  <si>
    <t>Determine Estimates of Effort and Cost
Estimate the project effort and cost for the work products and tasks based on estimation rationale</t>
  </si>
  <si>
    <t>Establish the Budget and Schedule
Establish and maintain the project's budget and schedule</t>
  </si>
  <si>
    <t>Identify Project Risks
Identify and analyze project risks</t>
  </si>
  <si>
    <t>Plan for Data Management
Plan for the management of project data</t>
  </si>
  <si>
    <t>Plan for Project Resources
Plan for necessary resources to perform the project</t>
  </si>
  <si>
    <t>Plan for Needed Knowledge and Skills
Plan for knowledge and skills needed to perform the project</t>
  </si>
  <si>
    <t>Plan Stakeholder Involvement
Plan the involvement with identified stakeholders</t>
  </si>
  <si>
    <t>Select Measures and Analytic Techniques
Select the measures and analytic techniques to be used in statistically managing the selected sub-processes</t>
  </si>
  <si>
    <t>Apply Statistical Methods to Understand Variation
Establish and maintain an understanding of the variation of the selected sub-processes using the selected measures and analytic techniques</t>
  </si>
  <si>
    <t>Monitor Performance of the Selected Sub-processes
Monitor the performance of the selected sub-processes to determine their capability to satisfy their quality and process performance objectives, and identify corrective action as necessary</t>
  </si>
  <si>
    <t>Record Statistical Management Data
Record statistical and quality management data in the organization's measurement repository</t>
  </si>
  <si>
    <t>Establish an Organizational Policy
Establish and maintain an organizational policy for planning and performing the quantitative project management process</t>
  </si>
  <si>
    <t>Plan the Process
Establish and maintain the plan for performing the quantitative project management process</t>
  </si>
  <si>
    <t>Provide Resources
Provide adequate resources for performing the quantitative project management process, developing the work products, and providing the services of the process</t>
  </si>
  <si>
    <t>Assign Responsibility
Assign responsibility and authority for performing the process, developing the work products, and providing the services of the quantitative project management process</t>
  </si>
  <si>
    <t>Train People
Train the people performing or supporting the quantitative project management process as needed</t>
  </si>
  <si>
    <t>Manage Configurations
Place designated work products of the quantitative project management process under appropriate levels of configuration management</t>
  </si>
  <si>
    <t>Identify and Involve Relevant Stakeholders
Identify and involve the relevant stakeholders of the quantitative project management process as planned</t>
  </si>
  <si>
    <t>Monitor and Control the Process
Monitor and control the quantitative project management process against the plan for performing the process and take appropriate corrective action</t>
  </si>
  <si>
    <t>Objectively Evaluate Adherence
Objectively evaluate adherence of the quantitative project management process against its process description, standards, and procedures, and address noncompliance</t>
  </si>
  <si>
    <t>Review Status with Higher-Level Management
Review the activities, status, and results of the quantitative project management process with higher level management and resolve issues</t>
  </si>
  <si>
    <t>Establish a Defined Process
Establish and maintain the description of a defined quantitative project management process</t>
  </si>
  <si>
    <t>Collect Improvement Information
Collect work products, measures, and improvement information derived from planning and performing the quantitative project management process to support the future use and improvement of the organization's processes and process assets</t>
  </si>
  <si>
    <t>Collect and Analyze Improvement Proposals
Collect and analyze process and technology improvement proposals</t>
  </si>
  <si>
    <t>Identify and Analyze Innovations
Identify and analyze innovative improvements that could increase the organization’s quality and process performance</t>
  </si>
  <si>
    <t>Pilot Improvements
Pilot process and technology improvements to select which ones to implement</t>
  </si>
  <si>
    <t>Select Improvements for Deployment
Select process and technology improvement proposals for deployment across the organization</t>
  </si>
  <si>
    <t>Plan the Deployment
Establish and maintain the plans for deploying the selected process and technology improvements</t>
  </si>
  <si>
    <t>Manage the Deployment
Manage the deployment of the selected process and technology improvements</t>
  </si>
  <si>
    <t>Measure Improvement Effects
Measure the effects of the deployed process and technology improvements</t>
  </si>
  <si>
    <t>Establish an Organizational Policy
Establish and maintain an organizational policy for planning and performing the organizational innovation and deployment process</t>
  </si>
  <si>
    <t>Plan the Process
Establish and maintain the plan for performing the organizational innovation and deployment process</t>
  </si>
  <si>
    <t>Provide Resources
Provide adequate resources for performing the organizational innovation and deployment process, developing the work products, and providing the services of the process</t>
  </si>
  <si>
    <t>Assign Responsibility
Assign responsibility and authority for performing the process, developing the work products, and providing the services of the organizational innovation and deployment process</t>
  </si>
  <si>
    <t>Train People
Train the people performing or supporting the organizational innovation and deployment process as needed</t>
  </si>
  <si>
    <t>Manage Configurations
Place designated work products of the organizational innovation and deployment process under appropriate levels of configuration management</t>
  </si>
  <si>
    <t>Identify and Involve Relevant Stakeholders
Identify and involve the relevant stakeholders of the organizational innovation and deployment process as planned</t>
  </si>
  <si>
    <t>Monitor and Control the Process
Monitor and control the organizational innovation and deployment process against the plan for performing the process and take appropriate corrective action</t>
  </si>
  <si>
    <t>Objectively Evaluate Adherence
Objectively evaluate adherence of the organizational innovation and deployment process against its process description, standards, and procedures, and address noncompliance</t>
  </si>
  <si>
    <t>Review Status with Higher-Level Management
Review the activities, status, and results of the organizational innovation and deployment process with higher level management and resolve issues</t>
  </si>
  <si>
    <t>Establish a Defined Process
Establish and maintain the description of a defined organizational innovation and deployment process</t>
  </si>
  <si>
    <t>Collect Improvement Information
Collect work products, measures, and improvement information derived from planning and performing the organizational innovation and deployment process to support the future use and improvement of the organization's processes and process assets</t>
  </si>
  <si>
    <t>Select Defect Data for Analysis
Select the defects and other problems for analysis</t>
  </si>
  <si>
    <t>Analyze Causes
Perform causal analysis of selected defects and other problems and propose actions to address them</t>
  </si>
  <si>
    <t>Implement the Action Proposals
Implement the selected action proposals that were developed in causal analysis</t>
  </si>
  <si>
    <t>Evaluate the Effect of Changes
Evaluate the effect of changes on process performance</t>
  </si>
  <si>
    <t>Record Data
Record causal analysis and resolution data for use across the project and organization</t>
  </si>
  <si>
    <t>Establish an Organizational Policy
Establish and maintain an organizational policy for planning and performing the causal analysis and resolution process</t>
  </si>
  <si>
    <t>Plan the Process
Establish and maintain the plan for performing the causal analysis and resolution process</t>
  </si>
  <si>
    <t>Provide Resources
Provide adequate resources for performing the causal analysis and resolution process, developing the work products, and providing the services of the process</t>
  </si>
  <si>
    <t>Assign Responsibility
Assign responsibility and authority for performing the process, developing the work products, and providing the services of the causal analysis and resolution process</t>
  </si>
  <si>
    <t>Train People
Train the people performing or supporting the causal analysis and resolution process as needed</t>
  </si>
  <si>
    <t>Manage Configurations
Place designated work products of the causal analysis and resolution process under appropriate levels of configuration management</t>
  </si>
  <si>
    <t>Identify and Involve Relevant Stakeholders
Identify and involve the relevant stakeholders of the causal analysis and resolution process as planned</t>
  </si>
  <si>
    <t>Monitor and Control the Process
Monitor and control the causal analysis and resolution process against the plan for performing the process and take appropriate corrective action</t>
  </si>
  <si>
    <t>Objectively Evaluate Adherence
Objectively evaluate adherence of the causal analysis and resolution process against its process description, standards, and procedures, and address noncompliance</t>
  </si>
  <si>
    <t>Review Status with Higher-Level Management
Review the activities, status, and results of the causal analysis and resolution process with higher level management and resolve issues</t>
  </si>
  <si>
    <t>Establish a Defined Process
Establish and maintain the description of a defined causal analysis and resolution process</t>
  </si>
  <si>
    <t>Collect Improvement Information
Collect work products, measures, and improvement information derived from planning and performing the causal analysis and resolution process to support the future use and improvement of the organization's processes and process assets</t>
  </si>
  <si>
    <t>Identify and Involve Relevant Stakeholders
Identify and involve the relevant stakeholders of the technical solution process as planned</t>
  </si>
  <si>
    <t>Monitor and Control the Process
Monitor and control the technical solution process against the plan for performing the process and take appropriate corrective action</t>
  </si>
  <si>
    <t>Establish a Defined Process
Establish and maintain the description of a defined technical solution process</t>
  </si>
  <si>
    <t>Collect Improvement Information
Collect work products, measures, and improvement information derived from planning and performing the technical solution process to support the future use and improvement of the organization's processes and process assets</t>
  </si>
  <si>
    <t>Determine Integration Sequence
Determine the product component integration sequence</t>
  </si>
  <si>
    <t>Establish the Product Integration Environment
Establish and maintain the environment needed to support the integration of the product components</t>
  </si>
  <si>
    <t>CMMI-5 - Organizational Innovation and Deployment</t>
  </si>
  <si>
    <t>SP 1.3    Pilot Improvements</t>
  </si>
  <si>
    <t>SP 1.4    Select Improvements for Deployment</t>
  </si>
  <si>
    <t>SP 2.1    Plan the Deployment</t>
  </si>
  <si>
    <t>SP 2.2    Manage the Deployment</t>
  </si>
  <si>
    <t>SP 2.3    Measure Improvement Effects</t>
  </si>
  <si>
    <t>SP 1.1    Collect and Analyze Improvement Proposals</t>
  </si>
  <si>
    <t>CMMI-5 - Causal Analysis and Resolution</t>
  </si>
  <si>
    <t>SP 1.2    Analyze Causes</t>
  </si>
  <si>
    <t>SP 2.1    Implement the Action Proposals</t>
  </si>
  <si>
    <t>SP 2.2    Evaluate the Effect of Changes</t>
  </si>
  <si>
    <t>SP 2.3    Record Data</t>
  </si>
  <si>
    <t>SP 1.1    Select Defect Data for Analysis</t>
  </si>
  <si>
    <t>PMC</t>
  </si>
  <si>
    <t>MA</t>
  </si>
  <si>
    <t>RD</t>
  </si>
  <si>
    <t>TS</t>
  </si>
  <si>
    <t>PI</t>
  </si>
  <si>
    <t>OPF</t>
  </si>
  <si>
    <t>OPD</t>
  </si>
  <si>
    <t>OT</t>
  </si>
  <si>
    <t>IPM</t>
  </si>
  <si>
    <t>DAR</t>
  </si>
  <si>
    <t>OPP</t>
  </si>
  <si>
    <t>OID</t>
  </si>
  <si>
    <t>CAR</t>
  </si>
  <si>
    <t>SP 2.1    Communicate &amp; Ensure Resolution of Noncompliances</t>
  </si>
  <si>
    <t>SP 3.1    Confirm Readiness of Product Comp. for Integration</t>
  </si>
  <si>
    <t>SP 1.2    Determine Which Training Needs Are Resp. of Organiz.</t>
  </si>
  <si>
    <t>SP 1.2    Use Org. Process Assets for Planning Project Activities</t>
  </si>
  <si>
    <t>Project Monitoring and Control</t>
  </si>
  <si>
    <t>Supplier Agreement Management</t>
  </si>
  <si>
    <t>Measurement and Analysis</t>
  </si>
  <si>
    <t>Process/Product Quality Assurance</t>
  </si>
  <si>
    <t>Requirements Development</t>
  </si>
  <si>
    <t>Technical Solution</t>
  </si>
  <si>
    <t>SP 1.2    Establish Estimates of Work Product and Task Attributes</t>
  </si>
  <si>
    <t>SP 3.1    Review Plans that Affect the Project</t>
  </si>
  <si>
    <t>SP 1.1    Determine Acquisition Type</t>
  </si>
  <si>
    <t>SP 2.1    Track Change Requests</t>
  </si>
  <si>
    <t>SP 2.2    Control Configuration Items</t>
  </si>
  <si>
    <t>SP 1.2    Develop Customer Requirements</t>
  </si>
  <si>
    <t>SP 2.1    Design the Product or Product Component</t>
  </si>
  <si>
    <t>SP 2.2    Establish a Technical Data Package</t>
  </si>
  <si>
    <t>SP 2.3    Design Interfaces using Criteria</t>
  </si>
  <si>
    <t>SP 3.2    Develop Product Support Documentation</t>
  </si>
  <si>
    <t>SP 1.1    Determine Product Integration Sequence</t>
  </si>
  <si>
    <t>SP 1.3    Establish Product Integration Procedures and Criteria</t>
  </si>
  <si>
    <t>SP 3.3    Evaluate Assembled Product Components</t>
  </si>
  <si>
    <t>SP 1.1    Select Work Product for Verification</t>
  </si>
  <si>
    <t>SP 1.3    Establish Verification Procedures and Criteria</t>
  </si>
  <si>
    <t>SP 1.1    Select Work Products for Validation</t>
  </si>
  <si>
    <t>SP 1.3    Establish Validation Procedures and Criteria</t>
  </si>
  <si>
    <t>SP 2.2    Analyze Validation Results</t>
  </si>
  <si>
    <t>SP 1.2    Appraise the Organization’s Processes</t>
  </si>
  <si>
    <t>SP 2.2    Evaluate, Categorize, and Prioritize Risks</t>
  </si>
  <si>
    <t>SP 1.1    Establish Guidelines for Decision Analysis</t>
  </si>
  <si>
    <t>SP 1.2    Establish Evaluation Criteria</t>
  </si>
  <si>
    <t>SP 1.3    Identify Alternative Solutions</t>
  </si>
  <si>
    <t>SP 2.1    Collect Measurement Data</t>
  </si>
  <si>
    <t>SP 2.2    Analyze Measurement Data</t>
  </si>
  <si>
    <t>SP 2.3    Store Data and Results</t>
  </si>
  <si>
    <t>SP 2.3    Communicate Results</t>
  </si>
  <si>
    <t>SP 1.2    Specify Measures</t>
  </si>
  <si>
    <t>SP 1.2    Objectively Evaluate Work Products and Services</t>
  </si>
  <si>
    <t>SP 2.2    Establish Records</t>
  </si>
  <si>
    <t>SP 1.1    Objectively Evaluate Processes</t>
  </si>
  <si>
    <t>CMMI-2 - Process and Product Quality Assurance</t>
  </si>
  <si>
    <t>CMMI-2 - Configuration Management</t>
  </si>
  <si>
    <t>SP 1.2    Establish a Configuration Management System</t>
  </si>
  <si>
    <t>SP 1.3    Create or Release Baselines</t>
  </si>
  <si>
    <t>SP 3.1    Establish Configuration Management Records</t>
  </si>
  <si>
    <t>SP 3.2    Perform Configuration Audits</t>
  </si>
  <si>
    <t>SP 1.1    Identify Configuration Items</t>
  </si>
  <si>
    <t>CMMI-2 - Requirements Development</t>
  </si>
  <si>
    <t>CMMI-2 - Technical Solution</t>
  </si>
  <si>
    <t>SP 2.1</t>
  </si>
  <si>
    <t>SP 2.2</t>
  </si>
  <si>
    <t>SP 2.3</t>
  </si>
  <si>
    <t>SP 2.4</t>
  </si>
  <si>
    <t>SP 2.5</t>
  </si>
  <si>
    <t>SP 2.6</t>
  </si>
  <si>
    <t>SP 2.7</t>
  </si>
  <si>
    <t>SP 3.1</t>
  </si>
  <si>
    <t>SP 3.2</t>
  </si>
  <si>
    <t>SP 3.3</t>
  </si>
  <si>
    <t>GP 3.1   Establish a Defined Process (*)</t>
  </si>
  <si>
    <t>GP 3.2   Collect Improvement Information (*)</t>
  </si>
  <si>
    <t>QPM</t>
  </si>
  <si>
    <t>SP 1.3    Establish a Risk Management Strategy</t>
  </si>
  <si>
    <t>SP 2.1    Identify Risks</t>
  </si>
  <si>
    <t>SP 3.1    Develop Risk Mitigation Plans</t>
  </si>
  <si>
    <t>SP 3.2    Implement Risk Mitigation Plans</t>
  </si>
  <si>
    <t>SP 1.1    Determine Risk Sources and Categories</t>
  </si>
  <si>
    <t>CMMI-3 - Decision Analysis and Resolution</t>
  </si>
  <si>
    <t>SP 1.5    Evaluate Alternatives</t>
  </si>
  <si>
    <t>SP 1.6    Select Solutions</t>
  </si>
  <si>
    <t>CMMI-4 - Organizational Process Performance</t>
  </si>
  <si>
    <t>SP 1.2    Establish Process Performance Measures</t>
  </si>
  <si>
    <t>SP 1.3    Establish Quality and Process Performance Objectives</t>
  </si>
  <si>
    <t>SP 1.4    Establish Process Performance Baselines</t>
  </si>
  <si>
    <t>SP 2.1    Manage Stakeholder Involvement</t>
  </si>
  <si>
    <t>SP 2.2    Manage Dependencies</t>
  </si>
  <si>
    <t>SP 2.3    Resolve Coordination Issues</t>
  </si>
  <si>
    <t>SP 1.1    Establish the Project’s Defined Process</t>
  </si>
  <si>
    <t>CMMI-3 - Risk Management</t>
  </si>
  <si>
    <t>SP 1.2    Define Risk Parameters</t>
  </si>
  <si>
    <t>SP 2.4    Perform Make, Buy, or Reuse Analyses</t>
  </si>
  <si>
    <t>SP 3.1    Implement the Design</t>
  </si>
  <si>
    <t>SP 1.2    Establish the Product Integration Environment</t>
  </si>
  <si>
    <t>Assign Responsibility
Assign responsibility and authority for performing the process, developing the work products, and providing the services of the verification process</t>
  </si>
  <si>
    <t>Train People
Train the people performing or supporting the verification process as needed</t>
  </si>
  <si>
    <t>Manage Configurations
Place designated work products of the verification process under appropriate levels of configuration management</t>
  </si>
  <si>
    <t>Identify and Involve Relevant Stakeholders
Identify and involve the relevant stakeholders of the verification process as planned</t>
  </si>
  <si>
    <t>Monitor and Control the Process
Monitor and control the verification process against the plan for performing the process and take appropriate corrective action</t>
  </si>
  <si>
    <t>Objectively Evaluate Adherence
Objectively evaluate adherence of the verification process against its process description, standards, and procedures, and address noncompliance</t>
  </si>
  <si>
    <t>Review Status with Higher-Level Management
Review the activities, status, and results of the verification process with higher level management and resolve issues</t>
  </si>
  <si>
    <t>Establish a Defined Process
Establish and maintain the description of a defined verification process</t>
  </si>
  <si>
    <t>Collect Improvement Information
Collect work products, measures, and improvement information derived from planning and performing the verification process to support the future use and improvement of the organization's processes and process assets</t>
  </si>
  <si>
    <t>Select Products for Validation
Select products and product components to be validated and the validation methods that will be used for each</t>
  </si>
  <si>
    <t>Establish the Validation Environment
Establish and maintain the environment needed to support validation</t>
  </si>
  <si>
    <t>Establish Validation Procedures and Criteria
Establish and maintain procedures and criteria for validation</t>
  </si>
  <si>
    <t>Perform Validation
Perform validation on the selected products and product components</t>
  </si>
  <si>
    <t>Analyze Validation Results
Analyze the results of the validation activities</t>
  </si>
  <si>
    <t>Establish an Organizational Policy
Establish and maintain an organizational policy for planning and performing the validation process</t>
  </si>
  <si>
    <t>Plan the Process
Establish and maintain the plan for performing the validation process</t>
  </si>
  <si>
    <t>Provide Resources
Provide adequate resources for performing the validation process, developing the work products, and providing the services of the process</t>
  </si>
  <si>
    <t>Assign Responsibility
Assign responsibility and authority for performing the process, developing the work products, and providing the services of the validation process</t>
  </si>
  <si>
    <t>Train People
Train the people performing or supporting the validation process as needed</t>
  </si>
  <si>
    <t>Manage Configurations
Place designated work products of the validation process under appropriate levels of configuration management</t>
  </si>
  <si>
    <t>Identify and Involve Relevant Stakeholders
Identify and involve the relevant stakeholders of the validation process as planned</t>
  </si>
  <si>
    <t>Monitor and Control the Process
Monitor and control the validation process against the plan for performing the process and take appropriate corrective action</t>
  </si>
  <si>
    <t>Objectively Evaluate Adherence
Objectively evaluate adherence of the validation process against its process description, standards, and procedures, and address noncompliance</t>
  </si>
  <si>
    <t>Review Status with Higher-Level Management
Review the activities, status, and results of the validation process with higher level management and resolve issues</t>
  </si>
  <si>
    <t>Establish a Defined Process
Establish and maintain the description of a defined validation process</t>
  </si>
  <si>
    <t>Collect Improvement Information
Collect work products, measures, and improvement information derived from planning and performing the validation process to support the future use and improvement of the organization's processes and process assets</t>
  </si>
  <si>
    <t>Establish Organizational Process Needs
Establish and maintain the description of the process needs and objectives for the organization</t>
  </si>
  <si>
    <t>Appraise the Organization's Processes
Appraise the processes of the organization periodically and as needed to maintain an understanding of their strengths and weaknesses</t>
  </si>
  <si>
    <t>Identify the Organization's Process Improvements
Identify improvements to the organization's processes and process assets</t>
  </si>
  <si>
    <t>Establish Process Action Plans
Establish and maintain process action plans to address improvements to the organization's processes and process assets</t>
  </si>
  <si>
    <t>Implement Process Action Plans
Implement process action plans</t>
  </si>
  <si>
    <t>Deploy Organizational Process Assets
Deploy the organizational process assets across the organization</t>
  </si>
  <si>
    <t>Incorporate Process-Related Experiences into the Organizational Process Assets
Incorporate process-related work products, measures, and improvement information derived from planning and performing the process into the organizational process assets</t>
  </si>
  <si>
    <t>Establish an Organizational Policy
Establish and maintain an organizational policy for planning and performing the organizational process focus process</t>
  </si>
  <si>
    <t>Plan the Process
Establish and maintain the plan for performing the organizational process focus process</t>
  </si>
  <si>
    <t>Provide Resources
Provide adequate resources for performing the organizational process focus process, developing the work products, and providing the services of the process</t>
  </si>
  <si>
    <t>Assign Responsibility
Assign responsibility and authority for performing the process, developing the work products, and providing the services of the organizational process focus process</t>
  </si>
  <si>
    <t>Train People
Train the people performing or supporting the organizational process focus process as needed</t>
  </si>
  <si>
    <t>Manage Configurations
Place designated work products of the organizational process focus process under appropriate levels of configuration management</t>
  </si>
  <si>
    <t>Identify and Involve Relevant Stakeholders
Identify and involve the relevant stakeholders of the organizational process focus process as planned</t>
  </si>
  <si>
    <t>Monitor and Control the Process
Monitor and control the organizational process focus process against the plan for performing the process and take appropriate corrective action</t>
  </si>
  <si>
    <t>Objectively Evaluate Adherence
Objectively evaluate adherence of the organizational process focus process against its process description, standards, and procedures, and address noncompliance</t>
  </si>
  <si>
    <t>Review Status with Higher-Level Management
Review the activities, status, and results of the organizational process focus process with higher level management and resolve issues</t>
  </si>
  <si>
    <t>Establish a Defined Process
Establish and maintain the description of a defined organizational process focus process</t>
  </si>
  <si>
    <t>Collect Improvement Information
Collect work products, measures, and improvement information derived from planning and performing the organizational process focus process to support the future use and improvement of the organization's processes and process assets</t>
  </si>
  <si>
    <t>Establish Standard Processes
Establish and maintain the organization's set of standard processes</t>
  </si>
  <si>
    <t>Establish Life-Cycle Model Descriptions
Establish and maintain descriptions of the life-cycle process models approved for use in the organization</t>
  </si>
  <si>
    <t>Establish Tailoring Criteria and Guidelines
Establish and maintain the tailoring criteria and guidelines for the organization's set of standard processes</t>
  </si>
  <si>
    <t>Establish the Organization’s Measurement Repository
Establish and maintain the organization’s measurement repository</t>
  </si>
  <si>
    <t>Establish the Organization’s Process Asset Library
Establish and maintain the organization's process asset library</t>
  </si>
  <si>
    <t>Establish an Organizational Policy
Establish and maintain an organizational policy for planning and performing the organizational process definition process</t>
  </si>
  <si>
    <t>Plan the Process
Establish and maintain the plan for performing the organizational process definition process</t>
  </si>
  <si>
    <t>Provide Resources
Provide adequate resources for performing the organizational process definition process, developing the work products, and providing the services of the process</t>
  </si>
  <si>
    <t>Assign Responsibility
Assign responsibility and authority for performing the process, developing the work products, and providing the services of the organizational process definition process</t>
  </si>
  <si>
    <t>Train People
Train the people performing or supporting the organizational process definition process as needed</t>
  </si>
  <si>
    <t>Manage Configurations
Place designated work products of the organizational process definition process under appropriate levels of configuration management</t>
  </si>
  <si>
    <t>SP 3.3    Analyze Requirements</t>
  </si>
  <si>
    <t>SP 3.4    Analyze Requirements to Achieve Balance</t>
  </si>
  <si>
    <t>SP 3.5    Validate Requirements</t>
  </si>
  <si>
    <t>SP 1.1    Develop Alternative Solutions and Selection Criteria</t>
  </si>
  <si>
    <t>SP 1.2    Select Product Component Solutions</t>
  </si>
  <si>
    <t>SP 3.2    Analyze Verification Results</t>
  </si>
  <si>
    <t>SP 3.1    Deploy Organizational Process Assets</t>
  </si>
  <si>
    <t>SP 3.2    Deploy Standard Processes</t>
  </si>
  <si>
    <t>SP 3.3    Monitor Implementation</t>
  </si>
  <si>
    <t>SP 3.4    Incorporate Proc.-Related Exp. into the Org. Proc. Assets</t>
  </si>
  <si>
    <t>SP 1.6    Establish Work Environment Standards</t>
  </si>
  <si>
    <t>Allocate Product Component Requirements
Allocate the requirements for each product component</t>
  </si>
  <si>
    <t>Identify Interface Requirements
Identify interface requirements</t>
  </si>
  <si>
    <t>Establish Operational Concepts and Scenarios
Establish and maintain operational concepts and associated scenarios</t>
  </si>
  <si>
    <t>Establish a Definition of Required Functionality
Establish and maintain a definition of required functionality</t>
  </si>
  <si>
    <t>Analyze Requirements
Analyze requirements to ensure that they are necessary and sufficient</t>
  </si>
  <si>
    <t>Analyze Requirements to Achieve Balance
Analyze requirements to balance stakeholder needs and constraints</t>
  </si>
  <si>
    <t>Establish an Organizational Policy
Establish and maintain an organizational policy for planning and performing the requirements development process</t>
  </si>
  <si>
    <t>Plan the Process
Establish and maintain the plan for performing the requirements development process</t>
  </si>
  <si>
    <t>Provide Resources
Provide adequate resources for performing the requirements development process, developing the work products, and providing the services of the process</t>
  </si>
  <si>
    <t>Assign Responsibility
Assign responsibility and authority for performing the process, developing the work products, and providing the services of the requirements development process</t>
  </si>
  <si>
    <t>Train People
Train the people performing or supporting the requirements development process as needed</t>
  </si>
  <si>
    <t>Manage Configurations
Place designated work products of the requirements development process under appropriate levels of configuration management</t>
  </si>
  <si>
    <t>Identify and Involve Relevant Stakeholders
Identify and involve the relevant stakeholders of the requirements development process as planned</t>
  </si>
  <si>
    <t>Monitor and Control the Process
Monitor and control the requirements development process against the plan for performing the process and take appropriate corrective action</t>
  </si>
  <si>
    <t>Objectively Evaluate Adherence
Objectively evaluate adherence of the requirements development process against its process description, standards, and procedures, and address noncompliance</t>
  </si>
  <si>
    <t>Review Status with Higher-Level Management
Review the activities, status, and results of the requirements development process with higher level management and resolve issues</t>
  </si>
  <si>
    <t>Establish a Defined Process
Establish and maintain the description of a defined requirements development process</t>
  </si>
  <si>
    <t>Collect Improvement Information
Collect work products, measures, and improvement information derived from planning and performing the requirements development process to support the future use and improvement of the organization's processes and process assets</t>
  </si>
  <si>
    <t>Develop Alternative Solutions and Selection Criteria
Develop alternative solutions and selection criteria</t>
  </si>
  <si>
    <t>Select Product-Component Solutions
Select the product-component solutions that best satisfy the criteria established</t>
  </si>
  <si>
    <t>Design the Product or Product Component
Develop a design for the product or product component</t>
  </si>
  <si>
    <t>Establish a Technical Data Package
Establish and maintain a technical data package</t>
  </si>
  <si>
    <t>Design Interfaces Using Criteria
Design product-component interfaces using established criteria</t>
  </si>
  <si>
    <t>Perform Make, Buy, or Reuse Analyses
Evaluate whether the product components should be developed, purchased, or reused based on established criteria</t>
  </si>
  <si>
    <t>Implement the Design
Implement the designs of the product components</t>
  </si>
  <si>
    <t>Establish Product Support Documentation
Establish and maintain the end-use documentation</t>
  </si>
  <si>
    <t>Establish an Organizational Policy
Establish and maintain an organizational policy for planning and performing the technical solution process</t>
  </si>
  <si>
    <t>Plan the Process
Establish and maintain the plan for performing the technical solution process</t>
  </si>
  <si>
    <t>Provide Resources
Provide adequate resources for performing the technical solution process, developing the work products, and providing the services of the process</t>
  </si>
  <si>
    <t>Assign Responsibility
Assign responsibility and authority for performing the process, developing the work products, and providing the services of the technical solution process</t>
  </si>
  <si>
    <t>Train People
Train the people performing or supporting the technical solution process as needed</t>
  </si>
  <si>
    <t>Manage Configurations
Place designated work products of the technical solution process under appropriate levels of configuration management</t>
  </si>
  <si>
    <t>Monitor Selected Supplier Processes</t>
  </si>
  <si>
    <t>Manage Configurations
Place designated work products of the decision analysis and resolution process under appropriate levels of configuration management</t>
  </si>
  <si>
    <t>Identify and Involve Relevant Stakeholders
Identify and involve the relevant stakeholders of the decision analysis and resolution process as planned</t>
  </si>
  <si>
    <t>Monitor and Control the Process
Monitor and control the decision analysis and resolution process against the plan and take appropriate corrective action</t>
  </si>
  <si>
    <t>Objectively Evaluate Adherence
Objectively evaluate adherence of the decision analysis and resolution process and the work products and services of the process to the applicable requirements, objectives, and standards, and address noncompliance</t>
  </si>
  <si>
    <t>Review Status with Higher-Level Management
Review the activities, status, and results of the decision analysis and resolution process with management and resolve issues</t>
  </si>
  <si>
    <t>Establish a Defined Process
Establish and maintain the description of a defined decision analysis and resolution process</t>
  </si>
  <si>
    <t>Collect Improvement Information
Collect work products, measures, and improvement information derived from planning and performing the decision analysis and resolution process to support the future use and improvement of the organization's processes and process assets</t>
  </si>
  <si>
    <t>Select Processes
Select the processes or process elements in the organization's set of standard processes that are to be included in the organization's process performance analyses</t>
  </si>
  <si>
    <t>Establish Process Performance Measures
Establish and maintain definitions of the measures that are to be included in the organization's process performance analyses</t>
  </si>
  <si>
    <t>Establish Quality and Process Performance Objectives
Establish and maintain quantitative objectives for quality and process performance for the organization</t>
  </si>
  <si>
    <t>Establish Process Performance Baselines
Establish and maintain the organization's process performance baselines</t>
  </si>
  <si>
    <t>Establish Process Performance Models
Establish and maintain the process performance models for the organization's set of standard processes</t>
  </si>
  <si>
    <t>Establish an Organizational Policy
Establish and maintain an organizational policy for planning and performing the organizational process performance process</t>
  </si>
  <si>
    <t>Plan the Process
Establish and maintain the plan for performing the organizational process performance process</t>
  </si>
  <si>
    <t>Provide Resources
Provide adequate resources for performing the organizational process performance process, developing the work products, and providing the services of the process</t>
  </si>
  <si>
    <t>Assign Responsibility
Assign responsibility and authority for performing the process, developing the work products, and providing the services of the organizational process performance process</t>
  </si>
  <si>
    <t>Train People
Train the people performing or supporting the organizational process performance process as needed</t>
  </si>
  <si>
    <t>Manage Configurations
Place designated work products of the organizational process performance process under appropriate levels of configuration management</t>
  </si>
  <si>
    <t>Identify and Involve Relevant Stakeholders
Identify and involve the relevant stakeholders of the organizational process performance process as planned</t>
  </si>
  <si>
    <t>Monitor and Control the Process
Monitor and control the organizational process performance process against the plan for performing the process and take appropriate corrective action</t>
  </si>
  <si>
    <t>Objectively Evaluate Adherence
Objectively evaluate adherence of the organizational process performance process against its process description, standards, and procedures, and address noncompliance</t>
  </si>
  <si>
    <t>Review Status with Higher-Level Management
Review the activities, status, and results of the organizational process performance process with higher level management and resolve issues</t>
  </si>
  <si>
    <t>Establish a Defined Process
Establish and maintain the description of a defined organizational process performance process</t>
  </si>
  <si>
    <t>Collect Improvement Information
Collect work products, measures, and improvement information derived from planning and performing the organizational process performance process to support the future use and improvement of the organization's processes and process assets</t>
  </si>
  <si>
    <t>Establish the Project's Objectives
Establish and maintain the project's quality and process performance objectives</t>
  </si>
  <si>
    <t>Compose the Defined Process
Select the sub-processes that compose the project’s defined process based on historical stability and capability data</t>
  </si>
  <si>
    <t>Select the Sub-processes that Will Be Statistically Managed
Select the sub-processes of the project's defined process that will be statistically managed</t>
  </si>
  <si>
    <t>Manage Project Performance
Monitor the project to determine whether the project's objectives for quality and process performance will be satisfied, and identify corrective action as appropriate</t>
  </si>
  <si>
    <t>Establish a Defined Process
Establish and maintain the description of a defined project monitoring and control process</t>
  </si>
  <si>
    <t>Erik</t>
  </si>
</sst>
</file>

<file path=xl/styles.xml><?xml version="1.0" encoding="utf-8"?>
<styleSheet xmlns="http://schemas.openxmlformats.org/spreadsheetml/2006/main">
  <numFmts count="3">
    <numFmt numFmtId="164" formatCode="yyyy/m/d"/>
    <numFmt numFmtId="165" formatCode="m/d"/>
    <numFmt numFmtId="166" formatCode="yyyy"/>
  </numFmts>
  <fonts count="7">
    <font>
      <sz val="10"/>
      <name val="Arial"/>
    </font>
    <font>
      <sz val="10"/>
      <name val="Arial"/>
      <family val="2"/>
    </font>
    <font>
      <sz val="14"/>
      <name val="Arial"/>
      <family val="2"/>
    </font>
    <font>
      <sz val="18"/>
      <name val="Arial"/>
      <family val="2"/>
    </font>
    <font>
      <sz val="16"/>
      <name val="Arial"/>
      <family val="2"/>
    </font>
    <font>
      <sz val="9"/>
      <name val="Arial"/>
      <family val="2"/>
    </font>
    <font>
      <b/>
      <sz val="11"/>
      <name val="Arial"/>
      <family val="2"/>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2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94">
    <xf numFmtId="0" fontId="0" fillId="0" borderId="0" xfId="0"/>
    <xf numFmtId="0" fontId="0" fillId="0" borderId="0" xfId="0" applyBorder="1"/>
    <xf numFmtId="0" fontId="0" fillId="2" borderId="1" xfId="0" applyFill="1" applyBorder="1" applyAlignment="1" applyProtection="1">
      <alignment horizontal="center"/>
    </xf>
    <xf numFmtId="0" fontId="0" fillId="2" borderId="2" xfId="0" applyFill="1" applyBorder="1" applyAlignment="1" applyProtection="1">
      <alignment horizontal="center"/>
    </xf>
    <xf numFmtId="0" fontId="0" fillId="0" borderId="0" xfId="0" applyAlignment="1" applyProtection="1">
      <alignment horizontal="center"/>
    </xf>
    <xf numFmtId="2" fontId="0" fillId="2" borderId="3" xfId="0" applyNumberFormat="1" applyFill="1" applyBorder="1" applyAlignment="1" applyProtection="1">
      <alignment horizontal="center"/>
    </xf>
    <xf numFmtId="0" fontId="0" fillId="2" borderId="4" xfId="0" applyFill="1" applyBorder="1" applyProtection="1"/>
    <xf numFmtId="0" fontId="0" fillId="0" borderId="0" xfId="0" applyBorder="1" applyProtection="1"/>
    <xf numFmtId="0" fontId="0" fillId="0" borderId="0" xfId="0" applyProtection="1"/>
    <xf numFmtId="0" fontId="1" fillId="2" borderId="5" xfId="0" applyFont="1" applyFill="1" applyBorder="1" applyProtection="1"/>
    <xf numFmtId="0" fontId="1" fillId="2" borderId="1" xfId="0" applyFont="1" applyFill="1" applyBorder="1" applyProtection="1"/>
    <xf numFmtId="16" fontId="0" fillId="0" borderId="0" xfId="0" applyNumberFormat="1" applyProtection="1"/>
    <xf numFmtId="164" fontId="0" fillId="0" borderId="0" xfId="0" applyNumberFormat="1" applyProtection="1"/>
    <xf numFmtId="2" fontId="0" fillId="0" borderId="0" xfId="0" applyNumberFormat="1" applyProtection="1"/>
    <xf numFmtId="0" fontId="0" fillId="3" borderId="0" xfId="0" applyFill="1" applyAlignment="1" applyProtection="1">
      <alignment horizontal="center"/>
      <protection locked="0"/>
    </xf>
    <xf numFmtId="0" fontId="0" fillId="0" borderId="0" xfId="0" applyFill="1"/>
    <xf numFmtId="0" fontId="0" fillId="0" borderId="0" xfId="0" applyBorder="1" applyAlignment="1" applyProtection="1">
      <alignment horizontal="center"/>
    </xf>
    <xf numFmtId="0" fontId="0" fillId="0" borderId="0" xfId="0" applyFill="1" applyBorder="1" applyProtection="1"/>
    <xf numFmtId="0" fontId="0" fillId="0" borderId="0" xfId="0" applyFill="1" applyBorder="1"/>
    <xf numFmtId="0" fontId="0" fillId="2" borderId="6" xfId="0" applyFill="1" applyBorder="1" applyProtection="1"/>
    <xf numFmtId="0" fontId="0" fillId="2" borderId="7" xfId="0" applyFill="1" applyBorder="1" applyAlignment="1" applyProtection="1">
      <alignment horizontal="center"/>
    </xf>
    <xf numFmtId="0" fontId="0" fillId="0" borderId="0" xfId="0" applyFill="1" applyBorder="1" applyAlignment="1" applyProtection="1">
      <alignment horizontal="center"/>
    </xf>
    <xf numFmtId="0" fontId="0" fillId="0" borderId="0" xfId="0" applyFill="1" applyAlignment="1" applyProtection="1">
      <alignment horizontal="center"/>
    </xf>
    <xf numFmtId="0" fontId="0" fillId="0" borderId="8" xfId="0" applyFill="1" applyBorder="1" applyAlignment="1" applyProtection="1">
      <alignment horizontal="center"/>
    </xf>
    <xf numFmtId="0" fontId="0" fillId="2" borderId="9" xfId="0" applyFill="1" applyBorder="1" applyAlignment="1" applyProtection="1">
      <alignment horizontal="center"/>
    </xf>
    <xf numFmtId="0" fontId="0" fillId="3" borderId="0" xfId="0" applyFill="1" applyBorder="1" applyAlignment="1" applyProtection="1">
      <alignment horizontal="center"/>
      <protection locked="0"/>
    </xf>
    <xf numFmtId="0" fontId="0" fillId="0" borderId="0" xfId="0" applyNumberFormat="1" applyProtection="1"/>
    <xf numFmtId="0" fontId="0" fillId="2" borderId="10" xfId="0" applyFill="1" applyBorder="1" applyAlignment="1" applyProtection="1">
      <alignment horizontal="center"/>
    </xf>
    <xf numFmtId="0" fontId="3" fillId="2" borderId="11" xfId="0" applyFont="1" applyFill="1" applyBorder="1" applyAlignment="1">
      <alignment vertical="top" wrapText="1"/>
    </xf>
    <xf numFmtId="0" fontId="5" fillId="0" borderId="0" xfId="0" applyFont="1" applyProtection="1"/>
    <xf numFmtId="0" fontId="0" fillId="0" borderId="0" xfId="0" applyFill="1" applyProtection="1"/>
    <xf numFmtId="0" fontId="1" fillId="0" borderId="0" xfId="0" applyFont="1"/>
    <xf numFmtId="0" fontId="1" fillId="0" borderId="0" xfId="0" applyFont="1" applyAlignment="1">
      <alignment horizontal="center"/>
    </xf>
    <xf numFmtId="0" fontId="1" fillId="0" borderId="0" xfId="0" applyFont="1" applyProtection="1"/>
    <xf numFmtId="0" fontId="1" fillId="0" borderId="0" xfId="0" applyFont="1" applyAlignment="1" applyProtection="1">
      <alignment horizontal="center"/>
    </xf>
    <xf numFmtId="166" fontId="1" fillId="0" borderId="0" xfId="0" applyNumberFormat="1" applyFont="1" applyProtection="1"/>
    <xf numFmtId="165" fontId="1" fillId="0" borderId="0" xfId="0" applyNumberFormat="1" applyFont="1" applyProtection="1"/>
    <xf numFmtId="0" fontId="1" fillId="0" borderId="0" xfId="0" applyNumberFormat="1" applyFont="1" applyProtection="1"/>
    <xf numFmtId="2" fontId="1" fillId="0" borderId="0" xfId="0" applyNumberFormat="1" applyFont="1" applyProtection="1"/>
    <xf numFmtId="2" fontId="1" fillId="0" borderId="0" xfId="0" applyNumberFormat="1" applyFont="1" applyAlignment="1">
      <alignment horizontal="right"/>
    </xf>
    <xf numFmtId="2" fontId="1" fillId="0" borderId="0" xfId="0" applyNumberFormat="1" applyFont="1" applyAlignment="1" applyProtection="1">
      <alignment horizontal="right"/>
    </xf>
    <xf numFmtId="0" fontId="5" fillId="0" borderId="0" xfId="0" applyFont="1" applyFill="1" applyBorder="1" applyProtection="1"/>
    <xf numFmtId="2" fontId="1" fillId="0" borderId="0" xfId="0" applyNumberFormat="1" applyFont="1" applyBorder="1" applyProtection="1"/>
    <xf numFmtId="0" fontId="1" fillId="0" borderId="0" xfId="0" applyFont="1" applyBorder="1" applyProtection="1"/>
    <xf numFmtId="0" fontId="1" fillId="0" borderId="0" xfId="0" applyFont="1" applyBorder="1" applyAlignment="1" applyProtection="1">
      <alignment horizontal="center"/>
    </xf>
    <xf numFmtId="2" fontId="1" fillId="0" borderId="0" xfId="0" applyNumberFormat="1" applyFont="1" applyBorder="1" applyAlignment="1" applyProtection="1">
      <alignment horizontal="right"/>
    </xf>
    <xf numFmtId="2" fontId="0" fillId="2" borderId="10" xfId="0" applyNumberFormat="1" applyFill="1" applyBorder="1" applyAlignment="1" applyProtection="1">
      <alignment horizontal="center"/>
    </xf>
    <xf numFmtId="2" fontId="0" fillId="2" borderId="12" xfId="0" applyNumberFormat="1" applyFill="1" applyBorder="1" applyAlignment="1" applyProtection="1">
      <alignment horizontal="center"/>
    </xf>
    <xf numFmtId="2" fontId="1" fillId="0" borderId="0" xfId="0" applyNumberFormat="1" applyFont="1" applyFill="1" applyBorder="1" applyProtection="1"/>
    <xf numFmtId="0" fontId="0" fillId="0" borderId="0" xfId="0" applyFill="1" applyProtection="1">
      <protection locked="0"/>
    </xf>
    <xf numFmtId="0" fontId="0" fillId="2" borderId="13" xfId="0" applyFill="1" applyBorder="1" applyAlignment="1" applyProtection="1">
      <alignment horizontal="center"/>
    </xf>
    <xf numFmtId="2" fontId="0" fillId="0" borderId="0" xfId="0" applyNumberFormat="1" applyAlignment="1" applyProtection="1">
      <alignment horizontal="center"/>
    </xf>
    <xf numFmtId="0" fontId="5" fillId="0" borderId="14"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1" fillId="2" borderId="17" xfId="0" applyFont="1" applyFill="1" applyBorder="1"/>
    <xf numFmtId="0" fontId="4" fillId="2" borderId="11" xfId="0" applyFont="1" applyFill="1" applyBorder="1"/>
    <xf numFmtId="0" fontId="5" fillId="2" borderId="17" xfId="0" applyFont="1" applyFill="1" applyBorder="1"/>
    <xf numFmtId="0" fontId="3" fillId="2" borderId="11" xfId="0" applyFont="1" applyFill="1" applyBorder="1"/>
    <xf numFmtId="0" fontId="5" fillId="2" borderId="18" xfId="0" applyFont="1" applyFill="1" applyBorder="1"/>
    <xf numFmtId="0" fontId="4" fillId="2" borderId="19" xfId="0" applyFont="1" applyFill="1" applyBorder="1"/>
    <xf numFmtId="0" fontId="1" fillId="2" borderId="17" xfId="0" applyFont="1" applyFill="1" applyBorder="1" applyAlignment="1">
      <alignment vertical="top" wrapText="1"/>
    </xf>
    <xf numFmtId="0" fontId="4" fillId="2" borderId="11" xfId="0" applyFont="1" applyFill="1" applyBorder="1" applyAlignment="1">
      <alignment vertical="top" wrapText="1"/>
    </xf>
    <xf numFmtId="0" fontId="1" fillId="2" borderId="18" xfId="0" applyFont="1" applyFill="1" applyBorder="1" applyAlignment="1">
      <alignment vertical="top" wrapText="1"/>
    </xf>
    <xf numFmtId="0" fontId="4" fillId="2" borderId="19" xfId="0" applyFont="1" applyFill="1" applyBorder="1" applyAlignment="1">
      <alignment vertical="top" wrapText="1"/>
    </xf>
    <xf numFmtId="0" fontId="5" fillId="0" borderId="20" xfId="0" applyFont="1" applyBorder="1" applyAlignment="1">
      <alignment vertical="top" wrapText="1"/>
    </xf>
    <xf numFmtId="0" fontId="1" fillId="2" borderId="21" xfId="0" applyFont="1" applyFill="1" applyBorder="1" applyAlignment="1">
      <alignment horizontal="center"/>
    </xf>
    <xf numFmtId="0" fontId="1" fillId="2" borderId="18" xfId="0" applyFont="1" applyFill="1" applyBorder="1"/>
    <xf numFmtId="0" fontId="5" fillId="2" borderId="15" xfId="0" applyFont="1" applyFill="1" applyBorder="1" applyAlignment="1">
      <alignment horizontal="center"/>
    </xf>
    <xf numFmtId="0" fontId="5" fillId="2" borderId="21" xfId="0" applyFont="1" applyFill="1" applyBorder="1" applyAlignment="1">
      <alignment horizontal="center"/>
    </xf>
    <xf numFmtId="2" fontId="5" fillId="0" borderId="15" xfId="0" applyNumberFormat="1" applyFont="1" applyBorder="1" applyAlignment="1">
      <alignment vertical="top" wrapText="1"/>
    </xf>
    <xf numFmtId="0" fontId="5" fillId="0" borderId="19" xfId="0" applyFont="1" applyBorder="1" applyAlignment="1">
      <alignment vertical="top" wrapText="1"/>
    </xf>
    <xf numFmtId="2" fontId="5" fillId="0" borderId="20" xfId="0" applyNumberFormat="1" applyFont="1" applyBorder="1" applyAlignment="1">
      <alignment vertical="top" wrapText="1"/>
    </xf>
    <xf numFmtId="0" fontId="0" fillId="3" borderId="10" xfId="0" applyFill="1" applyBorder="1" applyAlignment="1" applyProtection="1">
      <alignment horizontal="center"/>
      <protection locked="0"/>
    </xf>
    <xf numFmtId="0" fontId="0" fillId="2" borderId="12" xfId="0" applyFill="1" applyBorder="1" applyAlignment="1" applyProtection="1">
      <alignment horizontal="center"/>
    </xf>
    <xf numFmtId="2" fontId="0" fillId="0" borderId="0" xfId="0" applyNumberFormat="1" applyFill="1" applyBorder="1" applyAlignment="1" applyProtection="1">
      <alignment horizontal="center"/>
    </xf>
    <xf numFmtId="2" fontId="0" fillId="2" borderId="12" xfId="0" applyNumberFormat="1" applyFill="1" applyBorder="1" applyProtection="1"/>
    <xf numFmtId="0" fontId="0" fillId="2" borderId="13" xfId="0" applyFill="1" applyBorder="1" applyAlignment="1" applyProtection="1">
      <alignment horizontal="center"/>
    </xf>
    <xf numFmtId="0" fontId="0" fillId="2" borderId="4" xfId="0" applyFill="1" applyBorder="1" applyAlignment="1" applyProtection="1">
      <alignment horizontal="center"/>
    </xf>
    <xf numFmtId="0" fontId="0" fillId="2" borderId="12" xfId="0" applyFill="1" applyBorder="1" applyAlignment="1" applyProtection="1">
      <alignment horizontal="center"/>
    </xf>
    <xf numFmtId="2" fontId="5" fillId="0" borderId="22" xfId="0" applyNumberFormat="1" applyFont="1" applyBorder="1" applyAlignment="1">
      <alignment horizontal="center" vertical="top" wrapText="1"/>
    </xf>
    <xf numFmtId="2" fontId="5" fillId="0" borderId="16" xfId="0" applyNumberFormat="1" applyFont="1" applyBorder="1" applyAlignment="1">
      <alignment horizontal="center" vertical="top" wrapText="1"/>
    </xf>
    <xf numFmtId="0" fontId="5" fillId="0" borderId="22" xfId="0" applyFont="1" applyBorder="1" applyAlignment="1">
      <alignment horizontal="center" vertical="top" wrapText="1"/>
    </xf>
    <xf numFmtId="0" fontId="5" fillId="0" borderId="16" xfId="0" applyFont="1" applyBorder="1" applyAlignment="1">
      <alignment horizontal="center" vertical="top" wrapText="1"/>
    </xf>
    <xf numFmtId="2" fontId="5" fillId="0" borderId="24" xfId="0" applyNumberFormat="1" applyFont="1" applyBorder="1" applyAlignment="1">
      <alignment horizontal="center" vertical="top" wrapText="1"/>
    </xf>
    <xf numFmtId="0" fontId="5" fillId="0" borderId="24" xfId="0" applyFont="1" applyBorder="1" applyAlignment="1">
      <alignment horizontal="center" vertical="top" wrapText="1"/>
    </xf>
    <xf numFmtId="0" fontId="5" fillId="0" borderId="22" xfId="0" applyFont="1" applyBorder="1" applyAlignment="1">
      <alignment vertical="top" wrapText="1"/>
    </xf>
    <xf numFmtId="0" fontId="5" fillId="0" borderId="16" xfId="0" applyFont="1" applyBorder="1" applyAlignment="1">
      <alignment vertical="top" wrapText="1"/>
    </xf>
    <xf numFmtId="0" fontId="3" fillId="2" borderId="17" xfId="0" applyFont="1" applyFill="1" applyBorder="1" applyAlignment="1" applyProtection="1">
      <alignment horizontal="center"/>
    </xf>
    <xf numFmtId="0" fontId="3" fillId="2" borderId="11" xfId="0" applyFont="1" applyFill="1" applyBorder="1" applyAlignment="1" applyProtection="1">
      <alignment horizontal="center"/>
    </xf>
    <xf numFmtId="0" fontId="3" fillId="2" borderId="21" xfId="0" applyFont="1" applyFill="1" applyBorder="1" applyAlignment="1" applyProtection="1">
      <alignment horizontal="center"/>
    </xf>
    <xf numFmtId="0" fontId="2" fillId="2" borderId="23" xfId="0" applyFont="1" applyFill="1" applyBorder="1" applyAlignment="1" applyProtection="1">
      <alignment horizontal="center"/>
    </xf>
    <xf numFmtId="0" fontId="2" fillId="2" borderId="1" xfId="0" applyFont="1" applyFill="1" applyBorder="1" applyAlignment="1" applyProtection="1">
      <alignment horizontal="center"/>
    </xf>
    <xf numFmtId="0" fontId="2" fillId="2" borderId="5" xfId="0" applyFont="1" applyFill="1" applyBorder="1" applyAlignment="1" applyProtection="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hartsheet" Target="chartsheets/sheet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chartsheet" Target="chartsheets/sheet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5.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2 Key Process Areas</a:t>
            </a:r>
          </a:p>
        </c:rich>
      </c:tx>
      <c:layout>
        <c:manualLayout>
          <c:xMode val="edge"/>
          <c:yMode val="edge"/>
          <c:x val="0.36814891416752848"/>
          <c:y val="2.0338983050847446E-2"/>
        </c:manualLayout>
      </c:layout>
      <c:spPr>
        <a:noFill/>
        <a:ln w="25400">
          <a:noFill/>
        </a:ln>
      </c:spPr>
    </c:title>
    <c:plotArea>
      <c:layout>
        <c:manualLayout>
          <c:layoutTarget val="inner"/>
          <c:xMode val="edge"/>
          <c:yMode val="edge"/>
          <c:x val="0.25646328852119948"/>
          <c:y val="0.18305084745762723"/>
          <c:w val="0.44157187176835583"/>
          <c:h val="0.72372881355932273"/>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Data!$B$4:$B$10</c:f>
              <c:numCache>
                <c:formatCode>0.00</c:formatCode>
                <c:ptCount val="7"/>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Data!$C$4:$C$10</c:f>
              <c:numCache>
                <c:formatCode>0.00</c:formatCode>
                <c:ptCount val="7"/>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Data!$D$4:$D$10</c:f>
              <c:numCache>
                <c:formatCode>0.00</c:formatCode>
                <c:ptCount val="7"/>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Data!$E$4:$E$10</c:f>
              <c:numCache>
                <c:formatCode>0.00</c:formatCode>
                <c:ptCount val="7"/>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Data!$F$4:$F$10</c:f>
              <c:numCache>
                <c:formatCode>0.00</c:formatCode>
                <c:ptCount val="7"/>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Data!$G$4:$G$10</c:f>
              <c:numCache>
                <c:formatCode>0.00</c:formatCode>
                <c:ptCount val="7"/>
              </c:numCache>
            </c:numRef>
          </c:val>
        </c:ser>
        <c:axId val="68476288"/>
        <c:axId val="70526464"/>
      </c:radarChart>
      <c:catAx>
        <c:axId val="68476288"/>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70526464"/>
        <c:crosses val="autoZero"/>
        <c:lblAlgn val="ctr"/>
        <c:lblOffset val="100"/>
      </c:catAx>
      <c:valAx>
        <c:axId val="70526464"/>
        <c:scaling>
          <c:orientation val="minMax"/>
          <c:max val="10"/>
        </c:scaling>
        <c:axPos val="l"/>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68476288"/>
        <c:crosses val="autoZero"/>
        <c:crossBetween val="between"/>
        <c:majorUnit val="2"/>
        <c:minorUnit val="2.0000000000000007E-2"/>
      </c:valAx>
      <c:spPr>
        <a:noFill/>
        <a:ln w="25400">
          <a:noFill/>
        </a:ln>
      </c:spPr>
    </c:plotArea>
    <c:legend>
      <c:legendPos val="r"/>
      <c:layout>
        <c:manualLayout>
          <c:xMode val="edge"/>
          <c:yMode val="edge"/>
          <c:x val="0.95553257497414668"/>
          <c:y val="0.44237288135593245"/>
          <c:w val="4.0330920372285424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2.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3 Key Process Areas</a:t>
            </a:r>
          </a:p>
        </c:rich>
      </c:tx>
      <c:layout>
        <c:manualLayout>
          <c:xMode val="edge"/>
          <c:yMode val="edge"/>
          <c:x val="0.36814891416752848"/>
          <c:y val="2.0338983050847446E-2"/>
        </c:manualLayout>
      </c:layout>
      <c:spPr>
        <a:noFill/>
        <a:ln w="25400">
          <a:noFill/>
        </a:ln>
      </c:spPr>
    </c:title>
    <c:plotArea>
      <c:layout>
        <c:manualLayout>
          <c:layoutTarget val="inner"/>
          <c:xMode val="edge"/>
          <c:yMode val="edge"/>
          <c:x val="0.25646328852119948"/>
          <c:y val="0.18305084745762723"/>
          <c:w val="0.44157187176835583"/>
          <c:h val="0.72372881355932273"/>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Data!$B$11:$B$21</c:f>
              <c:numCache>
                <c:formatCode>0.00</c:formatCode>
                <c:ptCount val="11"/>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Data!$C$11:$C$21</c:f>
              <c:numCache>
                <c:formatCode>0.00</c:formatCode>
                <c:ptCount val="11"/>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Data!$D$11:$D$21</c:f>
              <c:numCache>
                <c:formatCode>0.00</c:formatCode>
                <c:ptCount val="11"/>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Data!$E$11:$E$21</c:f>
              <c:numCache>
                <c:formatCode>0.00</c:formatCode>
                <c:ptCount val="11"/>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Data!$F$11:$F$21</c:f>
              <c:numCache>
                <c:formatCode>0.00</c:formatCode>
                <c:ptCount val="11"/>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Data!$G$11:$G$21</c:f>
              <c:numCache>
                <c:formatCode>0.00</c:formatCode>
                <c:ptCount val="11"/>
              </c:numCache>
            </c:numRef>
          </c:val>
        </c:ser>
        <c:axId val="80164352"/>
        <c:axId val="80166272"/>
      </c:radarChart>
      <c:catAx>
        <c:axId val="80164352"/>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80166272"/>
        <c:crosses val="autoZero"/>
        <c:lblAlgn val="ctr"/>
        <c:lblOffset val="100"/>
      </c:catAx>
      <c:valAx>
        <c:axId val="80166272"/>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80164352"/>
        <c:crosses val="autoZero"/>
        <c:crossBetween val="between"/>
        <c:majorUnit val="2"/>
        <c:minorUnit val="2.0000000000000007E-2"/>
      </c:valAx>
      <c:spPr>
        <a:noFill/>
        <a:ln w="25400">
          <a:noFill/>
        </a:ln>
      </c:spPr>
    </c:plotArea>
    <c:legend>
      <c:legendPos val="r"/>
      <c:layout>
        <c:manualLayout>
          <c:xMode val="edge"/>
          <c:yMode val="edge"/>
          <c:x val="0.95553257497414668"/>
          <c:y val="0.44237288135593245"/>
          <c:w val="4.0330920372285424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3.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4 and 5 Key Process Areas</a:t>
            </a:r>
          </a:p>
        </c:rich>
      </c:tx>
      <c:layout>
        <c:manualLayout>
          <c:xMode val="edge"/>
          <c:yMode val="edge"/>
          <c:x val="0.29576008273009308"/>
          <c:y val="2.2033898305084756E-2"/>
        </c:manualLayout>
      </c:layout>
      <c:spPr>
        <a:noFill/>
        <a:ln w="25400">
          <a:noFill/>
        </a:ln>
      </c:spPr>
    </c:title>
    <c:plotArea>
      <c:layout>
        <c:manualLayout>
          <c:layoutTarget val="inner"/>
          <c:xMode val="edge"/>
          <c:yMode val="edge"/>
          <c:x val="0.22026887280248195"/>
          <c:y val="0.18644067796610175"/>
          <c:w val="0.43743536711478825"/>
          <c:h val="0.71694915254237335"/>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Data!$A$22:$A$25</c:f>
              <c:strCache>
                <c:ptCount val="4"/>
                <c:pt idx="0">
                  <c:v>OPP</c:v>
                </c:pt>
                <c:pt idx="1">
                  <c:v>QPM</c:v>
                </c:pt>
                <c:pt idx="2">
                  <c:v>OID</c:v>
                </c:pt>
                <c:pt idx="3">
                  <c:v>CAR</c:v>
                </c:pt>
              </c:strCache>
            </c:strRef>
          </c:cat>
          <c:val>
            <c:numRef>
              <c:f>Data!$B$22:$B$25</c:f>
              <c:numCache>
                <c:formatCode>0.00</c:formatCode>
                <c:ptCount val="4"/>
              </c:numCache>
            </c:numRef>
          </c:val>
        </c:ser>
        <c:ser>
          <c:idx val="1"/>
          <c:order val="1"/>
          <c:tx>
            <c:strRef>
              <c:f>Data!$C$2</c:f>
              <c:strCache>
                <c:ptCount val="1"/>
              </c:strCache>
            </c:strRef>
          </c:tx>
          <c:spPr>
            <a:ln w="12700">
              <a:solidFill>
                <a:srgbClr val="FF00FF"/>
              </a:solidFill>
              <a:prstDash val="solid"/>
            </a:ln>
          </c:spPr>
          <c:marker>
            <c:symbol val="none"/>
          </c:marker>
          <c:cat>
            <c:strRef>
              <c:f>Data!$A$22:$A$25</c:f>
              <c:strCache>
                <c:ptCount val="4"/>
                <c:pt idx="0">
                  <c:v>OPP</c:v>
                </c:pt>
                <c:pt idx="1">
                  <c:v>QPM</c:v>
                </c:pt>
                <c:pt idx="2">
                  <c:v>OID</c:v>
                </c:pt>
                <c:pt idx="3">
                  <c:v>CAR</c:v>
                </c:pt>
              </c:strCache>
            </c:strRef>
          </c:cat>
          <c:val>
            <c:numRef>
              <c:f>Data!$C$22:$C$25</c:f>
              <c:numCache>
                <c:formatCode>0.00</c:formatCode>
                <c:ptCount val="4"/>
              </c:numCache>
            </c:numRef>
          </c:val>
        </c:ser>
        <c:ser>
          <c:idx val="2"/>
          <c:order val="2"/>
          <c:tx>
            <c:strRef>
              <c:f>Data!$D$2</c:f>
              <c:strCache>
                <c:ptCount val="1"/>
              </c:strCache>
            </c:strRef>
          </c:tx>
          <c:spPr>
            <a:ln w="12700">
              <a:solidFill>
                <a:srgbClr val="FFFF00"/>
              </a:solidFill>
              <a:prstDash val="solid"/>
            </a:ln>
          </c:spPr>
          <c:marker>
            <c:symbol val="none"/>
          </c:marker>
          <c:cat>
            <c:strRef>
              <c:f>Data!$A$22:$A$25</c:f>
              <c:strCache>
                <c:ptCount val="4"/>
                <c:pt idx="0">
                  <c:v>OPP</c:v>
                </c:pt>
                <c:pt idx="1">
                  <c:v>QPM</c:v>
                </c:pt>
                <c:pt idx="2">
                  <c:v>OID</c:v>
                </c:pt>
                <c:pt idx="3">
                  <c:v>CAR</c:v>
                </c:pt>
              </c:strCache>
            </c:strRef>
          </c:cat>
          <c:val>
            <c:numRef>
              <c:f>Data!$D$22:$D$25</c:f>
              <c:numCache>
                <c:formatCode>0.00</c:formatCode>
                <c:ptCount val="4"/>
              </c:numCache>
            </c:numRef>
          </c:val>
        </c:ser>
        <c:ser>
          <c:idx val="3"/>
          <c:order val="3"/>
          <c:tx>
            <c:strRef>
              <c:f>Data!$E$2</c:f>
              <c:strCache>
                <c:ptCount val="1"/>
              </c:strCache>
            </c:strRef>
          </c:tx>
          <c:spPr>
            <a:ln w="12700">
              <a:solidFill>
                <a:srgbClr val="00FFFF"/>
              </a:solidFill>
              <a:prstDash val="solid"/>
            </a:ln>
          </c:spPr>
          <c:marker>
            <c:symbol val="none"/>
          </c:marker>
          <c:cat>
            <c:strRef>
              <c:f>Data!$A$22:$A$25</c:f>
              <c:strCache>
                <c:ptCount val="4"/>
                <c:pt idx="0">
                  <c:v>OPP</c:v>
                </c:pt>
                <c:pt idx="1">
                  <c:v>QPM</c:v>
                </c:pt>
                <c:pt idx="2">
                  <c:v>OID</c:v>
                </c:pt>
                <c:pt idx="3">
                  <c:v>CAR</c:v>
                </c:pt>
              </c:strCache>
            </c:strRef>
          </c:cat>
          <c:val>
            <c:numRef>
              <c:f>Data!$E$22:$E$25</c:f>
              <c:numCache>
                <c:formatCode>0.00</c:formatCode>
                <c:ptCount val="4"/>
              </c:numCache>
            </c:numRef>
          </c:val>
        </c:ser>
        <c:ser>
          <c:idx val="4"/>
          <c:order val="4"/>
          <c:tx>
            <c:strRef>
              <c:f>Data!$F$2</c:f>
              <c:strCache>
                <c:ptCount val="1"/>
              </c:strCache>
            </c:strRef>
          </c:tx>
          <c:spPr>
            <a:ln w="12700">
              <a:solidFill>
                <a:srgbClr val="800080"/>
              </a:solidFill>
              <a:prstDash val="solid"/>
            </a:ln>
          </c:spPr>
          <c:marker>
            <c:symbol val="none"/>
          </c:marker>
          <c:cat>
            <c:strRef>
              <c:f>Data!$A$22:$A$25</c:f>
              <c:strCache>
                <c:ptCount val="4"/>
                <c:pt idx="0">
                  <c:v>OPP</c:v>
                </c:pt>
                <c:pt idx="1">
                  <c:v>QPM</c:v>
                </c:pt>
                <c:pt idx="2">
                  <c:v>OID</c:v>
                </c:pt>
                <c:pt idx="3">
                  <c:v>CAR</c:v>
                </c:pt>
              </c:strCache>
            </c:strRef>
          </c:cat>
          <c:val>
            <c:numRef>
              <c:f>Data!$F$22:$F$25</c:f>
              <c:numCache>
                <c:formatCode>0.00</c:formatCode>
                <c:ptCount val="4"/>
              </c:numCache>
            </c:numRef>
          </c:val>
        </c:ser>
        <c:ser>
          <c:idx val="5"/>
          <c:order val="5"/>
          <c:tx>
            <c:strRef>
              <c:f>Data!$G$2</c:f>
              <c:strCache>
                <c:ptCount val="1"/>
              </c:strCache>
            </c:strRef>
          </c:tx>
          <c:spPr>
            <a:ln w="12700">
              <a:solidFill>
                <a:srgbClr val="800000"/>
              </a:solidFill>
              <a:prstDash val="solid"/>
            </a:ln>
          </c:spPr>
          <c:marker>
            <c:symbol val="none"/>
          </c:marker>
          <c:cat>
            <c:strRef>
              <c:f>Data!$A$22:$A$25</c:f>
              <c:strCache>
                <c:ptCount val="4"/>
                <c:pt idx="0">
                  <c:v>OPP</c:v>
                </c:pt>
                <c:pt idx="1">
                  <c:v>QPM</c:v>
                </c:pt>
                <c:pt idx="2">
                  <c:v>OID</c:v>
                </c:pt>
                <c:pt idx="3">
                  <c:v>CAR</c:v>
                </c:pt>
              </c:strCache>
            </c:strRef>
          </c:cat>
          <c:val>
            <c:numRef>
              <c:f>Data!$G$22:$G$25</c:f>
              <c:numCache>
                <c:formatCode>0.00</c:formatCode>
                <c:ptCount val="4"/>
              </c:numCache>
            </c:numRef>
          </c:val>
        </c:ser>
        <c:axId val="80641408"/>
        <c:axId val="80647296"/>
      </c:radarChart>
      <c:catAx>
        <c:axId val="80641408"/>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80647296"/>
        <c:crosses val="autoZero"/>
        <c:lblAlgn val="ctr"/>
        <c:lblOffset val="100"/>
      </c:catAx>
      <c:valAx>
        <c:axId val="80647296"/>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80641408"/>
        <c:crosses val="autoZero"/>
        <c:crossBetween val="between"/>
        <c:majorUnit val="2"/>
        <c:minorUnit val="2"/>
      </c:valAx>
      <c:spPr>
        <a:noFill/>
        <a:ln w="25400">
          <a:noFill/>
        </a:ln>
      </c:spPr>
    </c:plotArea>
    <c:legend>
      <c:legendPos val="r"/>
      <c:layout>
        <c:manualLayout>
          <c:xMode val="edge"/>
          <c:yMode val="edge"/>
          <c:x val="0.95863495346432293"/>
          <c:y val="0.44237288135593245"/>
          <c:w val="3.7228541882109632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4.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2500072661322667"/>
          <c:y val="0.12865570549904912"/>
          <c:w val="0.6785753730432309"/>
          <c:h val="0.66667047394961865"/>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Data!$B$4:$B$10</c:f>
              <c:numCache>
                <c:formatCode>0.00</c:formatCode>
                <c:ptCount val="7"/>
              </c:numCache>
            </c:numRef>
          </c:val>
        </c:ser>
        <c:ser>
          <c:idx val="1"/>
          <c:order val="1"/>
          <c:tx>
            <c:strRef>
              <c:f>Data!$C$2</c:f>
              <c:strCache>
                <c:ptCount val="1"/>
              </c:strCache>
            </c:strRef>
          </c:tx>
          <c:spPr>
            <a:ln w="12700">
              <a:solidFill>
                <a:srgbClr val="FF00FF"/>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Data!$C$4:$C$10</c:f>
              <c:numCache>
                <c:formatCode>0.00</c:formatCode>
                <c:ptCount val="7"/>
              </c:numCache>
            </c:numRef>
          </c:val>
        </c:ser>
        <c:ser>
          <c:idx val="2"/>
          <c:order val="2"/>
          <c:tx>
            <c:strRef>
              <c:f>Data!$D$2</c:f>
              <c:strCache>
                <c:ptCount val="1"/>
              </c:strCache>
            </c:strRef>
          </c:tx>
          <c:spPr>
            <a:ln w="12700">
              <a:solidFill>
                <a:srgbClr val="FFFF0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Data!$D$4:$D$10</c:f>
              <c:numCache>
                <c:formatCode>0.00</c:formatCode>
                <c:ptCount val="7"/>
              </c:numCache>
            </c:numRef>
          </c:val>
        </c:ser>
        <c:ser>
          <c:idx val="3"/>
          <c:order val="3"/>
          <c:tx>
            <c:strRef>
              <c:f>Data!$E$2</c:f>
              <c:strCache>
                <c:ptCount val="1"/>
              </c:strCache>
            </c:strRef>
          </c:tx>
          <c:spPr>
            <a:ln w="12700">
              <a:solidFill>
                <a:srgbClr val="00FFFF"/>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Data!$E$4:$E$10</c:f>
              <c:numCache>
                <c:formatCode>0.00</c:formatCode>
                <c:ptCount val="7"/>
              </c:numCache>
            </c:numRef>
          </c:val>
        </c:ser>
        <c:ser>
          <c:idx val="4"/>
          <c:order val="4"/>
          <c:tx>
            <c:strRef>
              <c:f>Data!$F$2</c:f>
              <c:strCache>
                <c:ptCount val="1"/>
              </c:strCache>
            </c:strRef>
          </c:tx>
          <c:spPr>
            <a:ln w="12700">
              <a:solidFill>
                <a:srgbClr val="80008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Data!$F$4:$F$10</c:f>
              <c:numCache>
                <c:formatCode>0.00</c:formatCode>
                <c:ptCount val="7"/>
              </c:numCache>
            </c:numRef>
          </c:val>
        </c:ser>
        <c:ser>
          <c:idx val="5"/>
          <c:order val="5"/>
          <c:tx>
            <c:strRef>
              <c:f>Data!$G$2</c:f>
              <c:strCache>
                <c:ptCount val="1"/>
              </c:strCache>
            </c:strRef>
          </c:tx>
          <c:spPr>
            <a:ln w="12700">
              <a:solidFill>
                <a:srgbClr val="80000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Data!$G$4:$G$10</c:f>
              <c:numCache>
                <c:formatCode>0.00</c:formatCode>
                <c:ptCount val="7"/>
              </c:numCache>
            </c:numRef>
          </c:val>
        </c:ser>
        <c:axId val="80852096"/>
        <c:axId val="80853632"/>
      </c:radarChart>
      <c:catAx>
        <c:axId val="80852096"/>
        <c:scaling>
          <c:orientation val="minMax"/>
        </c:scaling>
        <c:axPos val="b"/>
        <c:majorGridlines/>
        <c:numFmt formatCode="General" sourceLinked="1"/>
        <c:tickLblPos val="nextTo"/>
        <c:txPr>
          <a:bodyPr rot="0" vert="horz"/>
          <a:lstStyle/>
          <a:p>
            <a:pPr>
              <a:defRPr sz="600" b="0" i="0" u="none" strike="noStrike" baseline="0">
                <a:solidFill>
                  <a:srgbClr val="000000"/>
                </a:solidFill>
                <a:latin typeface="Arial"/>
                <a:ea typeface="Arial"/>
                <a:cs typeface="Arial"/>
              </a:defRPr>
            </a:pPr>
            <a:endParaRPr lang="es-CO"/>
          </a:p>
        </c:txPr>
        <c:crossAx val="80853632"/>
        <c:crosses val="autoZero"/>
        <c:lblAlgn val="ctr"/>
        <c:lblOffset val="100"/>
      </c:catAx>
      <c:valAx>
        <c:axId val="80853632"/>
        <c:scaling>
          <c:orientation val="minMax"/>
          <c:max val="10"/>
        </c:scaling>
        <c:axPos val="l"/>
        <c:numFmt formatCode="0" sourceLinked="0"/>
        <c:majorTickMark val="cross"/>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s-CO"/>
          </a:p>
        </c:txPr>
        <c:crossAx val="80852096"/>
        <c:crosses val="autoZero"/>
        <c:crossBetween val="between"/>
        <c:majorUnit val="2"/>
        <c:minorUnit val="2.0000000000000007E-2"/>
      </c:valAx>
      <c:spPr>
        <a:noFill/>
        <a:ln w="25400">
          <a:noFill/>
        </a:ln>
      </c:spPr>
    </c:plotArea>
    <c:plotVisOnly val="1"/>
    <c:dispBlanksAs val="gap"/>
  </c:chart>
  <c:spPr>
    <a:noFill/>
    <a:ln w="9525">
      <a:noFill/>
    </a:ln>
  </c:spPr>
  <c:txPr>
    <a:bodyPr/>
    <a:lstStyle/>
    <a:p>
      <a:pPr>
        <a:defRPr sz="175"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4970059880239531"/>
          <c:y val="0.14935112289190244"/>
          <c:w val="0.69461077844311403"/>
          <c:h val="0.75324914154176881"/>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Data!$A$22:$A$25</c:f>
              <c:strCache>
                <c:ptCount val="4"/>
                <c:pt idx="0">
                  <c:v>OPP</c:v>
                </c:pt>
                <c:pt idx="1">
                  <c:v>QPM</c:v>
                </c:pt>
                <c:pt idx="2">
                  <c:v>OID</c:v>
                </c:pt>
                <c:pt idx="3">
                  <c:v>CAR</c:v>
                </c:pt>
              </c:strCache>
            </c:strRef>
          </c:cat>
          <c:val>
            <c:numRef>
              <c:f>Data!$B$22:$B$25</c:f>
              <c:numCache>
                <c:formatCode>0.00</c:formatCode>
                <c:ptCount val="4"/>
              </c:numCache>
            </c:numRef>
          </c:val>
        </c:ser>
        <c:ser>
          <c:idx val="1"/>
          <c:order val="1"/>
          <c:tx>
            <c:strRef>
              <c:f>Data!$C$2</c:f>
              <c:strCache>
                <c:ptCount val="1"/>
              </c:strCache>
            </c:strRef>
          </c:tx>
          <c:spPr>
            <a:ln w="12700">
              <a:solidFill>
                <a:srgbClr val="FF00FF"/>
              </a:solidFill>
              <a:prstDash val="solid"/>
            </a:ln>
          </c:spPr>
          <c:marker>
            <c:symbol val="none"/>
          </c:marker>
          <c:cat>
            <c:strRef>
              <c:f>Data!$A$22:$A$25</c:f>
              <c:strCache>
                <c:ptCount val="4"/>
                <c:pt idx="0">
                  <c:v>OPP</c:v>
                </c:pt>
                <c:pt idx="1">
                  <c:v>QPM</c:v>
                </c:pt>
                <c:pt idx="2">
                  <c:v>OID</c:v>
                </c:pt>
                <c:pt idx="3">
                  <c:v>CAR</c:v>
                </c:pt>
              </c:strCache>
            </c:strRef>
          </c:cat>
          <c:val>
            <c:numRef>
              <c:f>Data!$C$22:$C$25</c:f>
              <c:numCache>
                <c:formatCode>0.00</c:formatCode>
                <c:ptCount val="4"/>
              </c:numCache>
            </c:numRef>
          </c:val>
        </c:ser>
        <c:ser>
          <c:idx val="2"/>
          <c:order val="2"/>
          <c:tx>
            <c:strRef>
              <c:f>Data!$D$2</c:f>
              <c:strCache>
                <c:ptCount val="1"/>
              </c:strCache>
            </c:strRef>
          </c:tx>
          <c:spPr>
            <a:ln w="12700">
              <a:solidFill>
                <a:srgbClr val="FFFF00"/>
              </a:solidFill>
              <a:prstDash val="solid"/>
            </a:ln>
          </c:spPr>
          <c:marker>
            <c:symbol val="none"/>
          </c:marker>
          <c:cat>
            <c:strRef>
              <c:f>Data!$A$22:$A$25</c:f>
              <c:strCache>
                <c:ptCount val="4"/>
                <c:pt idx="0">
                  <c:v>OPP</c:v>
                </c:pt>
                <c:pt idx="1">
                  <c:v>QPM</c:v>
                </c:pt>
                <c:pt idx="2">
                  <c:v>OID</c:v>
                </c:pt>
                <c:pt idx="3">
                  <c:v>CAR</c:v>
                </c:pt>
              </c:strCache>
            </c:strRef>
          </c:cat>
          <c:val>
            <c:numRef>
              <c:f>Data!$D$22:$D$25</c:f>
              <c:numCache>
                <c:formatCode>0.00</c:formatCode>
                <c:ptCount val="4"/>
              </c:numCache>
            </c:numRef>
          </c:val>
        </c:ser>
        <c:ser>
          <c:idx val="3"/>
          <c:order val="3"/>
          <c:tx>
            <c:strRef>
              <c:f>Data!$E$2</c:f>
              <c:strCache>
                <c:ptCount val="1"/>
              </c:strCache>
            </c:strRef>
          </c:tx>
          <c:spPr>
            <a:ln w="12700">
              <a:solidFill>
                <a:srgbClr val="00FFFF"/>
              </a:solidFill>
              <a:prstDash val="solid"/>
            </a:ln>
          </c:spPr>
          <c:marker>
            <c:symbol val="none"/>
          </c:marker>
          <c:cat>
            <c:strRef>
              <c:f>Data!$A$22:$A$25</c:f>
              <c:strCache>
                <c:ptCount val="4"/>
                <c:pt idx="0">
                  <c:v>OPP</c:v>
                </c:pt>
                <c:pt idx="1">
                  <c:v>QPM</c:v>
                </c:pt>
                <c:pt idx="2">
                  <c:v>OID</c:v>
                </c:pt>
                <c:pt idx="3">
                  <c:v>CAR</c:v>
                </c:pt>
              </c:strCache>
            </c:strRef>
          </c:cat>
          <c:val>
            <c:numRef>
              <c:f>Data!$E$22:$E$25</c:f>
              <c:numCache>
                <c:formatCode>0.00</c:formatCode>
                <c:ptCount val="4"/>
              </c:numCache>
            </c:numRef>
          </c:val>
        </c:ser>
        <c:ser>
          <c:idx val="4"/>
          <c:order val="4"/>
          <c:tx>
            <c:strRef>
              <c:f>Data!$F$2</c:f>
              <c:strCache>
                <c:ptCount val="1"/>
              </c:strCache>
            </c:strRef>
          </c:tx>
          <c:spPr>
            <a:ln w="12700">
              <a:solidFill>
                <a:srgbClr val="800080"/>
              </a:solidFill>
              <a:prstDash val="solid"/>
            </a:ln>
          </c:spPr>
          <c:marker>
            <c:symbol val="none"/>
          </c:marker>
          <c:cat>
            <c:strRef>
              <c:f>Data!$A$22:$A$25</c:f>
              <c:strCache>
                <c:ptCount val="4"/>
                <c:pt idx="0">
                  <c:v>OPP</c:v>
                </c:pt>
                <c:pt idx="1">
                  <c:v>QPM</c:v>
                </c:pt>
                <c:pt idx="2">
                  <c:v>OID</c:v>
                </c:pt>
                <c:pt idx="3">
                  <c:v>CAR</c:v>
                </c:pt>
              </c:strCache>
            </c:strRef>
          </c:cat>
          <c:val>
            <c:numRef>
              <c:f>Data!$F$22:$F$25</c:f>
              <c:numCache>
                <c:formatCode>0.00</c:formatCode>
                <c:ptCount val="4"/>
              </c:numCache>
            </c:numRef>
          </c:val>
        </c:ser>
        <c:ser>
          <c:idx val="5"/>
          <c:order val="5"/>
          <c:tx>
            <c:strRef>
              <c:f>Data!$G$2</c:f>
              <c:strCache>
                <c:ptCount val="1"/>
              </c:strCache>
            </c:strRef>
          </c:tx>
          <c:spPr>
            <a:ln w="12700">
              <a:solidFill>
                <a:srgbClr val="800000"/>
              </a:solidFill>
              <a:prstDash val="solid"/>
            </a:ln>
          </c:spPr>
          <c:marker>
            <c:symbol val="none"/>
          </c:marker>
          <c:cat>
            <c:strRef>
              <c:f>Data!$A$22:$A$25</c:f>
              <c:strCache>
                <c:ptCount val="4"/>
                <c:pt idx="0">
                  <c:v>OPP</c:v>
                </c:pt>
                <c:pt idx="1">
                  <c:v>QPM</c:v>
                </c:pt>
                <c:pt idx="2">
                  <c:v>OID</c:v>
                </c:pt>
                <c:pt idx="3">
                  <c:v>CAR</c:v>
                </c:pt>
              </c:strCache>
            </c:strRef>
          </c:cat>
          <c:val>
            <c:numRef>
              <c:f>Data!$G$22:$G$25</c:f>
              <c:numCache>
                <c:formatCode>0.00</c:formatCode>
                <c:ptCount val="4"/>
              </c:numCache>
            </c:numRef>
          </c:val>
        </c:ser>
        <c:axId val="80889344"/>
        <c:axId val="80890880"/>
      </c:radarChart>
      <c:catAx>
        <c:axId val="80889344"/>
        <c:scaling>
          <c:orientation val="minMax"/>
        </c:scaling>
        <c:axPos val="b"/>
        <c:majorGridlines/>
        <c:numFmt formatCode="General" sourceLinked="1"/>
        <c:tickLblPos val="nextTo"/>
        <c:txPr>
          <a:bodyPr rot="0" vert="horz"/>
          <a:lstStyle/>
          <a:p>
            <a:pPr>
              <a:defRPr sz="600" b="0" i="0" u="none" strike="noStrike" baseline="0">
                <a:solidFill>
                  <a:srgbClr val="000000"/>
                </a:solidFill>
                <a:latin typeface="Arial"/>
                <a:ea typeface="Arial"/>
                <a:cs typeface="Arial"/>
              </a:defRPr>
            </a:pPr>
            <a:endParaRPr lang="es-CO"/>
          </a:p>
        </c:txPr>
        <c:crossAx val="80890880"/>
        <c:crosses val="autoZero"/>
        <c:lblAlgn val="ctr"/>
        <c:lblOffset val="100"/>
      </c:catAx>
      <c:valAx>
        <c:axId val="80890880"/>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s-CO"/>
          </a:p>
        </c:txPr>
        <c:crossAx val="80889344"/>
        <c:crosses val="autoZero"/>
        <c:crossBetween val="between"/>
        <c:majorUnit val="2"/>
        <c:minorUnit val="2"/>
      </c:valAx>
      <c:spPr>
        <a:noFill/>
        <a:ln w="25400">
          <a:noFill/>
        </a:ln>
      </c:spPr>
    </c:plotArea>
    <c:plotVisOnly val="1"/>
    <c:dispBlanksAs val="gap"/>
  </c:chart>
  <c:spPr>
    <a:noFill/>
    <a:ln w="9525">
      <a:noFill/>
    </a:ln>
  </c:spPr>
  <c:txPr>
    <a:bodyPr/>
    <a:lstStyle/>
    <a:p>
      <a:pPr>
        <a:defRPr sz="175"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26971009001817375"/>
          <c:y val="0.21243577061349031"/>
          <c:w val="0.46473123203131467"/>
          <c:h val="0.58031234899294826"/>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Data!$B$11:$B$21</c:f>
              <c:numCache>
                <c:formatCode>0.00</c:formatCode>
                <c:ptCount val="11"/>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Data!$C$11:$C$21</c:f>
              <c:numCache>
                <c:formatCode>0.00</c:formatCode>
                <c:ptCount val="11"/>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Data!$D$11:$D$21</c:f>
              <c:numCache>
                <c:formatCode>0.00</c:formatCode>
                <c:ptCount val="11"/>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Data!$E$11:$E$21</c:f>
              <c:numCache>
                <c:formatCode>0.00</c:formatCode>
                <c:ptCount val="11"/>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Data!$F$11:$F$21</c:f>
              <c:numCache>
                <c:formatCode>0.00</c:formatCode>
                <c:ptCount val="11"/>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Data!$G$11:$G$21</c:f>
              <c:numCache>
                <c:formatCode>0.00</c:formatCode>
                <c:ptCount val="11"/>
              </c:numCache>
            </c:numRef>
          </c:val>
        </c:ser>
        <c:axId val="80967168"/>
        <c:axId val="80969088"/>
      </c:radarChart>
      <c:catAx>
        <c:axId val="80967168"/>
        <c:scaling>
          <c:orientation val="minMax"/>
        </c:scaling>
        <c:axPos val="b"/>
        <c:majorGridlines/>
        <c:numFmt formatCode="General" sourceLinked="1"/>
        <c:tickLblPos val="nextTo"/>
        <c:txPr>
          <a:bodyPr rot="0" vert="horz"/>
          <a:lstStyle/>
          <a:p>
            <a:pPr>
              <a:defRPr sz="550" b="0" i="0" u="none" strike="noStrike" baseline="0">
                <a:solidFill>
                  <a:srgbClr val="000000"/>
                </a:solidFill>
                <a:latin typeface="Arial"/>
                <a:ea typeface="Arial"/>
                <a:cs typeface="Arial"/>
              </a:defRPr>
            </a:pPr>
            <a:endParaRPr lang="es-CO"/>
          </a:p>
        </c:txPr>
        <c:crossAx val="80969088"/>
        <c:crosses val="autoZero"/>
        <c:lblAlgn val="ctr"/>
        <c:lblOffset val="100"/>
      </c:catAx>
      <c:valAx>
        <c:axId val="80969088"/>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s-CO"/>
          </a:p>
        </c:txPr>
        <c:crossAx val="80967168"/>
        <c:crosses val="autoZero"/>
        <c:crossBetween val="between"/>
        <c:majorUnit val="2"/>
        <c:minorUnit val="2.0000000000000007E-2"/>
      </c:valAx>
      <c:spPr>
        <a:noFill/>
        <a:ln w="25400">
          <a:noFill/>
        </a:ln>
      </c:spPr>
    </c:plotArea>
    <c:plotVisOnly val="1"/>
    <c:dispBlanksAs val="gap"/>
  </c:chart>
  <c:spPr>
    <a:noFill/>
    <a:ln w="9525">
      <a:noFill/>
    </a:ln>
  </c:spPr>
  <c:txPr>
    <a:bodyPr/>
    <a:lstStyle/>
    <a:p>
      <a:pPr>
        <a:defRPr sz="250" b="0" i="0" u="none" strike="noStrike" baseline="0">
          <a:solidFill>
            <a:srgbClr val="000000"/>
          </a:solidFill>
          <a:latin typeface="Arial"/>
          <a:ea typeface="Arial"/>
          <a:cs typeface="Arial"/>
        </a:defRPr>
      </a:pPr>
      <a:endParaRPr lang="es-CO"/>
    </a:p>
  </c:txPr>
  <c:printSettings>
    <c:headerFooter alignWithMargins="0"/>
    <c:pageMargins b="1" l="0.75000000000000022" r="0.75000000000000022" t="1" header="0.5" footer="0.5"/>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sheet1.xml><?xml version="1.0" encoding="utf-8"?>
<chartsheet xmlns="http://schemas.openxmlformats.org/spreadsheetml/2006/main" xmlns:r="http://schemas.openxmlformats.org/officeDocument/2006/relationships">
  <sheetPr codeName="Chart21"/>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27"/>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chartsheets/sheet3.xml><?xml version="1.0" encoding="utf-8"?>
<chartsheet xmlns="http://schemas.openxmlformats.org/spreadsheetml/2006/main" xmlns:r="http://schemas.openxmlformats.org/officeDocument/2006/relationships">
  <sheetPr codeName="Chart29"/>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7</xdr:col>
      <xdr:colOff>9525</xdr:colOff>
      <xdr:row>8</xdr:row>
      <xdr:rowOff>133350</xdr:rowOff>
    </xdr:from>
    <xdr:to>
      <xdr:col>9</xdr:col>
      <xdr:colOff>28575</xdr:colOff>
      <xdr:row>18</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36</xdr:row>
      <xdr:rowOff>76200</xdr:rowOff>
    </xdr:from>
    <xdr:to>
      <xdr:col>8</xdr:col>
      <xdr:colOff>952500</xdr:colOff>
      <xdr:row>45</xdr:row>
      <xdr:rowOff>85725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21</xdr:row>
      <xdr:rowOff>142875</xdr:rowOff>
    </xdr:from>
    <xdr:to>
      <xdr:col>10</xdr:col>
      <xdr:colOff>9525</xdr:colOff>
      <xdr:row>33</xdr:row>
      <xdr:rowOff>38100</xdr:rowOff>
    </xdr:to>
    <xdr:graphicFrame macro="">
      <xdr:nvGraphicFramePr>
        <xdr:cNvPr id="103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DA50"/>
  <sheetViews>
    <sheetView workbookViewId="0">
      <pane xSplit="4" ySplit="1" topLeftCell="E2" activePane="bottomRight" state="frozen"/>
      <selection pane="topRight"/>
      <selection pane="bottomLeft"/>
      <selection pane="bottomRight" activeCell="A27" sqref="A27"/>
    </sheetView>
  </sheetViews>
  <sheetFormatPr baseColWidth="10" defaultColWidth="9.140625" defaultRowHeight="12.75"/>
  <cols>
    <col min="1" max="1" width="50.7109375" style="1" customWidth="1"/>
    <col min="2" max="2" width="5.28515625" style="1" customWidth="1"/>
    <col min="3" max="104" width="5.28515625" customWidth="1"/>
  </cols>
  <sheetData>
    <row r="1" spans="1:105">
      <c r="A1" s="19" t="s">
        <v>297</v>
      </c>
      <c r="B1" s="20"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292</v>
      </c>
      <c r="B2" s="16" t="str">
        <f>IF(COUNTIF(E2:AI2,"NA")&gt;0,COUNTIF(E2:AI2,"NA"),"")</f>
        <v/>
      </c>
      <c r="C2" s="4" t="str">
        <f>IF(COUNTIF(E2:AI2,"?")&gt;0,COUNTIF(E2:AI2,"?"),"")</f>
        <v/>
      </c>
      <c r="D2" s="5">
        <f>IF(AND((COUNTIF(E2:AI2,"=0")=0),(SUM(E2:AI2)=0)),"",ROUND(AVERAGE(E2:AI2),2))</f>
        <v>7</v>
      </c>
      <c r="E2" s="25">
        <v>7</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293</v>
      </c>
      <c r="B3" s="16" t="str">
        <f>IF(COUNTIF(E3:AI3,"NA")&gt;0,COUNTIF(E3:AI3,"NA"),"")</f>
        <v/>
      </c>
      <c r="C3" s="4" t="str">
        <f>IF(COUNTIF(E3:AI3,"?")&gt;0,COUNTIF(E3:AI3,"?"),"")</f>
        <v/>
      </c>
      <c r="D3" s="5">
        <f>IF(AND((COUNTIF(E3:AI3,"=0")=0),(SUM(E3:AI3)=0)),"",ROUND(AVERAGE(E3:AI3),2))</f>
        <v>8</v>
      </c>
      <c r="E3" s="25">
        <v>8</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ht="15">
      <c r="A4" s="29" t="s">
        <v>294</v>
      </c>
      <c r="B4" s="16" t="str">
        <f t="shared" ref="B4:B16" si="0">IF(COUNTIF(E4:AI4,"NA")&gt;0,COUNTIF(E4:AI4,"NA"),"")</f>
        <v/>
      </c>
      <c r="C4" s="4" t="str">
        <f t="shared" ref="C4:C16" si="1">IF(COUNTIF(E4:AI4,"?")&gt;0,COUNTIF(E4:AI4,"?"),"")</f>
        <v/>
      </c>
      <c r="D4" s="5">
        <f t="shared" ref="D4:D16" si="2">IF(AND((COUNTIF(E4:AI4,"=0")=0),(SUM(E4:AI4)=0)),"",ROUND(AVERAGE(E4:AI4),2))</f>
        <v>4</v>
      </c>
      <c r="E4" s="25">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295</v>
      </c>
      <c r="B5" s="16" t="str">
        <f t="shared" si="0"/>
        <v/>
      </c>
      <c r="C5" s="4" t="str">
        <f t="shared" si="1"/>
        <v/>
      </c>
      <c r="D5" s="5">
        <f t="shared" si="2"/>
        <v>4</v>
      </c>
      <c r="E5" s="25">
        <v>4</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296</v>
      </c>
      <c r="B6" s="16" t="str">
        <f t="shared" si="0"/>
        <v/>
      </c>
      <c r="C6" s="4" t="str">
        <f t="shared" si="1"/>
        <v/>
      </c>
      <c r="D6" s="5">
        <f t="shared" si="2"/>
        <v>8</v>
      </c>
      <c r="E6" s="25">
        <v>8</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16" t="str">
        <f t="shared" si="0"/>
        <v/>
      </c>
      <c r="C7" s="4" t="str">
        <f t="shared" si="1"/>
        <v/>
      </c>
      <c r="D7" s="5">
        <f t="shared" si="2"/>
        <v>4</v>
      </c>
      <c r="E7" s="25">
        <v>4</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16" t="str">
        <f t="shared" si="0"/>
        <v/>
      </c>
      <c r="C8" s="4" t="str">
        <f t="shared" si="1"/>
        <v/>
      </c>
      <c r="D8" s="5">
        <f t="shared" si="2"/>
        <v>6</v>
      </c>
      <c r="E8" s="25">
        <v>6</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16" t="str">
        <f t="shared" si="0"/>
        <v/>
      </c>
      <c r="C9" s="4" t="str">
        <f t="shared" si="1"/>
        <v/>
      </c>
      <c r="D9" s="5">
        <f t="shared" si="2"/>
        <v>4</v>
      </c>
      <c r="E9" s="25">
        <v>4</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16" t="str">
        <f t="shared" si="0"/>
        <v/>
      </c>
      <c r="C10" s="4" t="str">
        <f t="shared" si="1"/>
        <v/>
      </c>
      <c r="D10" s="5">
        <f t="shared" si="2"/>
        <v>8</v>
      </c>
      <c r="E10" s="25">
        <v>8</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16" t="str">
        <f t="shared" si="0"/>
        <v/>
      </c>
      <c r="C11" s="4" t="str">
        <f t="shared" si="1"/>
        <v/>
      </c>
      <c r="D11" s="5">
        <f t="shared" si="2"/>
        <v>7</v>
      </c>
      <c r="E11" s="25">
        <v>7</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16" t="str">
        <f t="shared" si="0"/>
        <v/>
      </c>
      <c r="C12" s="4" t="str">
        <f t="shared" si="1"/>
        <v/>
      </c>
      <c r="D12" s="5">
        <f t="shared" si="2"/>
        <v>8</v>
      </c>
      <c r="E12" s="25">
        <v>8</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16" t="str">
        <f t="shared" si="0"/>
        <v/>
      </c>
      <c r="C13" s="4" t="str">
        <f t="shared" si="1"/>
        <v/>
      </c>
      <c r="D13" s="5">
        <f t="shared" si="2"/>
        <v>5</v>
      </c>
      <c r="E13" s="25">
        <v>5</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16" t="str">
        <f t="shared" si="0"/>
        <v/>
      </c>
      <c r="C14" s="4" t="str">
        <f t="shared" si="1"/>
        <v/>
      </c>
      <c r="D14" s="5">
        <f t="shared" si="2"/>
        <v>9</v>
      </c>
      <c r="E14" s="25">
        <v>9</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16" t="str">
        <f t="shared" si="0"/>
        <v/>
      </c>
      <c r="C15" s="4" t="str">
        <f t="shared" si="1"/>
        <v/>
      </c>
      <c r="D15" s="5">
        <f t="shared" si="2"/>
        <v>7</v>
      </c>
      <c r="E15" s="25">
        <v>7</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16" t="str">
        <f t="shared" si="0"/>
        <v/>
      </c>
      <c r="C16" s="4" t="str">
        <f t="shared" si="1"/>
        <v/>
      </c>
      <c r="D16" s="5">
        <f t="shared" si="2"/>
        <v>5</v>
      </c>
      <c r="E16" s="25">
        <v>5</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54</v>
      </c>
      <c r="B17" s="16" t="str">
        <f>IF(COUNTIF(E17:AI17,"NA")&gt;0,COUNTIF(E17:AI17,"NA"),"")</f>
        <v/>
      </c>
      <c r="C17" s="4" t="str">
        <f>IF(COUNTIF(E17:AI17,"?")&gt;0,COUNTIF(E17:AI17,"?"),"")</f>
        <v/>
      </c>
      <c r="D17" s="5">
        <f>IF(AND((COUNTIF(E17:AI17,"=0")=0),(SUM(E17:AI17)=0)),"",ROUND(AVERAGE(E17:AI17),2))</f>
        <v>4</v>
      </c>
      <c r="E17" s="14">
        <v>4</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55</v>
      </c>
      <c r="B18" s="16" t="str">
        <f>IF(COUNTIF(E18:AI18,"NA")&gt;0,COUNTIF(E18:AI18,"NA"),"")</f>
        <v/>
      </c>
      <c r="C18" s="4" t="str">
        <f>IF(COUNTIF(E18:AI18,"?")&gt;0,COUNTIF(E18:AI18,"?"),"")</f>
        <v/>
      </c>
      <c r="D18" s="46">
        <f>IF(AND((COUNTIF(E18:AI18,"=0")=0),(SUM(E18:AI18)=0)),"",ROUND(AVERAGE(E18:AI18),2))</f>
        <v>4</v>
      </c>
      <c r="E18" s="25">
        <v>4</v>
      </c>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8"/>
      <c r="D19" s="47">
        <f ca="1">IF(COUNT(E17:AI18)=0,SUM(OFFSET($D$2,0,0,COUNTA(A2:A30)-3,1))/(COUNTA(A2:A30)-3),SUM(OFFSET($D$2,0,0,COUNTA(A2:A30)-1,1))/(COUNTA(A2:A30)-1))</f>
        <v>6</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41" t="s">
        <v>266</v>
      </c>
      <c r="B20" s="16"/>
      <c r="C20" s="16"/>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17"/>
      <c r="B21" s="16"/>
      <c r="C21" s="16"/>
      <c r="D21" s="4"/>
      <c r="E21" s="21"/>
      <c r="F21" s="21"/>
      <c r="G21" s="21"/>
      <c r="H21" s="21"/>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21"/>
      <c r="B22" s="16"/>
      <c r="C22" s="16"/>
      <c r="D22" s="4"/>
      <c r="E22" s="21"/>
      <c r="F22" s="75"/>
      <c r="G22" s="21"/>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17"/>
      <c r="B23" s="16"/>
      <c r="C23" s="16"/>
      <c r="D23" s="4"/>
      <c r="E23" s="21"/>
      <c r="F23" s="21"/>
      <c r="G23" s="21"/>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17"/>
      <c r="B24" s="16"/>
      <c r="C24" s="16"/>
      <c r="D24" s="4"/>
      <c r="E24" s="21"/>
      <c r="F24" s="21"/>
      <c r="G24" s="21"/>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7"/>
      <c r="B25" s="16"/>
      <c r="C25" s="16"/>
      <c r="D25" s="4"/>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7"/>
      <c r="B26" s="16"/>
      <c r="C26" s="16"/>
      <c r="D26" s="4"/>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7"/>
      <c r="B27" s="16"/>
      <c r="C27" s="16"/>
      <c r="D27" s="4"/>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7"/>
      <c r="B28" s="16"/>
      <c r="C28" s="16"/>
      <c r="D28" s="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7"/>
      <c r="B29" s="16"/>
      <c r="C29" s="16"/>
      <c r="D29" s="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7"/>
      <c r="B30" s="16"/>
      <c r="C30" s="16"/>
      <c r="D30" s="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7"/>
      <c r="B31" s="16"/>
      <c r="C31" s="4"/>
      <c r="D31" s="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7"/>
      <c r="B32" s="16"/>
      <c r="C32" s="4"/>
      <c r="D32" s="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7"/>
      <c r="B33" s="16"/>
      <c r="C33" s="4"/>
      <c r="D33" s="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7"/>
      <c r="B34" s="16"/>
      <c r="C34" s="4"/>
      <c r="D34" s="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7"/>
      <c r="B35" s="16"/>
      <c r="C35" s="4"/>
      <c r="D35" s="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7"/>
      <c r="B36" s="7"/>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7"/>
      <c r="B37" s="7"/>
      <c r="C37" s="8"/>
      <c r="D37" s="8"/>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5">
      <c r="A38" s="7"/>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c r="A39" s="7"/>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7"/>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7"/>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7"/>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7"/>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7"/>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7"/>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7"/>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7"/>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7"/>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7"/>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7"/>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10.xml><?xml version="1.0" encoding="utf-8"?>
<worksheet xmlns="http://schemas.openxmlformats.org/spreadsheetml/2006/main" xmlns:r="http://schemas.openxmlformats.org/officeDocument/2006/relationships">
  <sheetPr codeName="Sheet8"/>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347</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577</v>
      </c>
      <c r="B2" s="4" t="str">
        <f>IF(COUNTIF(E2:AI2,"NA")&gt;0,COUNTIF(E2:AI2,"NA"),"")</f>
        <v/>
      </c>
      <c r="C2" s="4" t="str">
        <f t="shared" ref="C2:C20"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640</v>
      </c>
      <c r="B3" s="4" t="str">
        <f t="shared" ref="B3:B20" si="1">IF(COUNTIF(E3:AI3,"NA")&gt;0,COUNTIF(E3:AI3,"NA"),"")</f>
        <v/>
      </c>
      <c r="C3" s="4" t="str">
        <f t="shared" si="0"/>
        <v/>
      </c>
      <c r="D3" s="5" t="str">
        <f t="shared" ref="D3:D20"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578</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426</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427</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558</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428</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579</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429</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356</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357</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358</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359</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360</v>
      </c>
      <c r="B15" s="4" t="str">
        <f t="shared" si="1"/>
        <v/>
      </c>
      <c r="C15" s="4" t="str">
        <f t="shared" si="0"/>
        <v/>
      </c>
      <c r="D15" s="5" t="str">
        <f t="shared" si="2"/>
        <v/>
      </c>
      <c r="E15" s="14"/>
      <c r="F15" s="22"/>
      <c r="G15" s="22"/>
      <c r="H15" s="22"/>
      <c r="I15" s="22"/>
      <c r="J15" s="22"/>
      <c r="K15" s="22"/>
      <c r="L15" s="22"/>
      <c r="M15" s="22"/>
      <c r="N15" s="21"/>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361</v>
      </c>
      <c r="B16" s="4" t="str">
        <f t="shared" si="1"/>
        <v/>
      </c>
      <c r="C16" s="4" t="str">
        <f t="shared" si="0"/>
        <v/>
      </c>
      <c r="D16" s="46" t="str">
        <f t="shared" si="2"/>
        <v/>
      </c>
      <c r="E16" s="25"/>
      <c r="F16" s="21"/>
      <c r="G16" s="21"/>
      <c r="H16" s="21"/>
      <c r="I16" s="21"/>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1"/>
        <v/>
      </c>
      <c r="C17" s="4" t="str">
        <f t="shared" si="0"/>
        <v/>
      </c>
      <c r="D17" s="46" t="str">
        <f t="shared" si="2"/>
        <v/>
      </c>
      <c r="E17" s="25"/>
      <c r="F17" s="21"/>
      <c r="G17" s="21"/>
      <c r="H17" s="21"/>
      <c r="I17" s="21"/>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1"/>
        <v/>
      </c>
      <c r="C18" s="4" t="str">
        <f t="shared" si="0"/>
        <v/>
      </c>
      <c r="D18" s="46" t="str">
        <f t="shared" si="2"/>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1"/>
        <v/>
      </c>
      <c r="C19" s="4" t="str">
        <f t="shared" si="0"/>
        <v/>
      </c>
      <c r="D19" s="46" t="str">
        <f t="shared" si="2"/>
        <v/>
      </c>
      <c r="E19" s="25"/>
      <c r="F19" s="21"/>
      <c r="G19" s="21"/>
      <c r="H19" s="21"/>
      <c r="I19" s="21"/>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365</v>
      </c>
      <c r="B20" s="4" t="str">
        <f t="shared" si="1"/>
        <v/>
      </c>
      <c r="C20" s="4" t="str">
        <f t="shared" si="0"/>
        <v/>
      </c>
      <c r="D20" s="46" t="str">
        <f t="shared" si="2"/>
        <v/>
      </c>
      <c r="E20" s="73"/>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29" t="s">
        <v>382</v>
      </c>
      <c r="B22" s="4" t="str">
        <f>IF(COUNTIF(E22:AI22,"NA")&gt;0,COUNTIF(E22:AI22,"NA"),"")</f>
        <v/>
      </c>
      <c r="C22" s="4" t="str">
        <f>IF(COUNTIF(E22:AI22,"?")&gt;0,COUNTIF(E22:AI22,"?"),"")</f>
        <v/>
      </c>
      <c r="D22" s="46" t="str">
        <f>IF(AND((COUNTIF(E22:AI22,"=0")=0),(SUM(E22:AI22)=0)),"",ROUND(AVERAGE(E22:AI22),2))</f>
        <v/>
      </c>
      <c r="E22" s="25"/>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SUM(OFFSET($D$2,0,0,COUNTA(A2:A30),1))/COUNTA(A2:A30)</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8"/>
      <c r="B24" s="8"/>
      <c r="C24" s="8"/>
      <c r="D24" s="8"/>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8"/>
      <c r="C25" s="8"/>
      <c r="D25" s="8"/>
      <c r="E25" s="17"/>
      <c r="F25" s="17"/>
      <c r="G25" s="17"/>
      <c r="H25" s="17"/>
      <c r="I25" s="17"/>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codeName="Sheet15"/>
  <dimension ref="A1:DA57"/>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580</v>
      </c>
      <c r="B2" s="4" t="str">
        <f>IF(COUNTIF(E2:AI2,"NA")&gt;0,COUNTIF(E2:AI2,"NA"),"")</f>
        <v/>
      </c>
      <c r="C2" s="4" t="str">
        <f t="shared" ref="C2:C19"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430</v>
      </c>
      <c r="B3" s="4" t="str">
        <f t="shared" ref="B3:B19" si="1">IF(COUNTIF(E3:AI3,"NA")&gt;0,COUNTIF(E3:AI3,"NA"),"")</f>
        <v/>
      </c>
      <c r="C3" s="4" t="str">
        <f t="shared" si="0"/>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581</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431</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432</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433</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434</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702</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1"/>
        <v/>
      </c>
      <c r="C15" s="4" t="str">
        <f t="shared" si="0"/>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1"/>
        <v/>
      </c>
      <c r="C16" s="4" t="str">
        <f t="shared" si="0"/>
        <v/>
      </c>
      <c r="D16" s="46" t="str">
        <f t="shared" si="2"/>
        <v/>
      </c>
      <c r="E16" s="25"/>
      <c r="F16" s="21"/>
      <c r="G16" s="21"/>
      <c r="H16" s="21"/>
      <c r="I16" s="21"/>
      <c r="J16" s="21"/>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1"/>
        <v/>
      </c>
      <c r="C17" s="4" t="str">
        <f t="shared" si="0"/>
        <v/>
      </c>
      <c r="D17" s="46" t="str">
        <f t="shared" si="2"/>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1"/>
        <v/>
      </c>
      <c r="C18" s="4" t="str">
        <f t="shared" si="0"/>
        <v/>
      </c>
      <c r="D18" s="46" t="str">
        <f t="shared" si="2"/>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1"/>
        <v/>
      </c>
      <c r="C19" s="4" t="str">
        <f t="shared" si="0"/>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codeName="Sheet21"/>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349</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582</v>
      </c>
      <c r="B2" s="4" t="str">
        <f>IF(COUNTIF(E2:AI2,"NA")&gt;0,COUNTIF(E2:AI2,"NA"),"")</f>
        <v/>
      </c>
      <c r="C2" s="4" t="str">
        <f t="shared" ref="C2:C16"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331</v>
      </c>
      <c r="B3" s="4" t="str">
        <f t="shared" ref="B3:B16" si="1">IF(COUNTIF(E3:AI3,"NA")&gt;0,COUNTIF(E3:AI3,"NA"),"")</f>
        <v/>
      </c>
      <c r="C3" s="4" t="str">
        <f t="shared" si="0"/>
        <v/>
      </c>
      <c r="D3" s="5" t="str">
        <f t="shared" ref="D3:D16"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583</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332</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584</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1"/>
        <v/>
      </c>
      <c r="C15" s="4" t="str">
        <f t="shared" si="0"/>
        <v/>
      </c>
      <c r="D15" s="46" t="str">
        <f t="shared" si="2"/>
        <v/>
      </c>
      <c r="E15" s="25"/>
      <c r="F15" s="21"/>
      <c r="G15" s="21"/>
      <c r="H15" s="21"/>
      <c r="I15" s="21"/>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1"/>
        <v/>
      </c>
      <c r="C16" s="4" t="str">
        <f t="shared" si="0"/>
        <v/>
      </c>
      <c r="D16" s="46" t="str">
        <f t="shared" si="2"/>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8"/>
      <c r="C20" s="8"/>
      <c r="D20" s="8"/>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8"/>
      <c r="C21" s="8"/>
      <c r="D21" s="8"/>
      <c r="E21" s="17"/>
      <c r="F21" s="17"/>
      <c r="G21" s="17"/>
      <c r="H21" s="17"/>
      <c r="I21" s="17"/>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row>
    <row r="22" spans="1:105">
      <c r="A22" s="8"/>
      <c r="B22" s="8"/>
      <c r="C22" s="8"/>
      <c r="D22" s="8"/>
      <c r="E22" s="17"/>
      <c r="F22" s="17"/>
      <c r="G22" s="17"/>
      <c r="H22" s="17"/>
      <c r="I22" s="17"/>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row>
    <row r="23" spans="1:105">
      <c r="A23" s="8"/>
      <c r="B23" s="8"/>
      <c r="C23" s="8"/>
      <c r="D23" s="8"/>
      <c r="E23" s="17"/>
      <c r="F23" s="17"/>
      <c r="G23" s="17"/>
      <c r="H23" s="17"/>
      <c r="I23" s="17"/>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row>
    <row r="24" spans="1:105">
      <c r="A24" s="8"/>
      <c r="B24" s="8"/>
      <c r="C24" s="8"/>
      <c r="D24" s="8"/>
      <c r="E24" s="17"/>
      <c r="F24" s="17"/>
      <c r="G24" s="17"/>
      <c r="H24" s="17"/>
      <c r="I24" s="17"/>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codeName="Sheet14"/>
  <dimension ref="A1:ET92"/>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50">
      <c r="A1" s="19" t="s">
        <v>333</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row>
    <row r="2" spans="1:150">
      <c r="A2" s="29" t="s">
        <v>337</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row>
    <row r="3" spans="1:150">
      <c r="A3" s="29" t="s">
        <v>585</v>
      </c>
      <c r="B3" s="4" t="str">
        <f t="shared" ref="B3:B22" si="0">IF(COUNTIF(E3:AI3,"NA")&gt;0,COUNTIF(E3:AI3,"NA"),"")</f>
        <v/>
      </c>
      <c r="C3" s="4" t="str">
        <f t="shared" ref="C3:C22" si="1">IF(COUNTIF(E3:AI3,"?")&gt;0,COUNTIF(E3:AI3,"?"),"")</f>
        <v/>
      </c>
      <c r="D3" s="5" t="str">
        <f t="shared" ref="D3:D22"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50">
      <c r="A4" s="29" t="s">
        <v>334</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50">
      <c r="A5" s="29" t="s">
        <v>335</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50">
      <c r="A6" s="29" t="s">
        <v>336</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50">
      <c r="A7" s="29" t="s">
        <v>703</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50">
      <c r="A8" s="29" t="s">
        <v>704</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50">
      <c r="A9" s="29" t="s">
        <v>705</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50">
      <c r="A10" s="29" t="s">
        <v>706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50">
      <c r="A11" s="29" t="s">
        <v>356</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50">
      <c r="A12" s="29" t="s">
        <v>357</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50">
      <c r="A13" s="29" t="s">
        <v>358</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50">
      <c r="A14" s="29" t="s">
        <v>359</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50">
      <c r="A15" s="29" t="s">
        <v>360</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50">
      <c r="A16" s="29" t="s">
        <v>361</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0"/>
        <v/>
      </c>
      <c r="C18" s="4" t="str">
        <f t="shared" si="1"/>
        <v/>
      </c>
      <c r="D18" s="46" t="str">
        <f t="shared" si="2"/>
        <v/>
      </c>
      <c r="E18" s="25"/>
      <c r="F18" s="21"/>
      <c r="G18" s="21"/>
      <c r="H18" s="21"/>
      <c r="I18" s="21"/>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365</v>
      </c>
      <c r="B20" s="4" t="str">
        <f t="shared" si="0"/>
        <v/>
      </c>
      <c r="C20" s="4" t="str">
        <f t="shared" si="1"/>
        <v/>
      </c>
      <c r="D20" s="46" t="str">
        <f t="shared" si="2"/>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 t="shared" si="0"/>
        <v/>
      </c>
      <c r="C21" s="4" t="str">
        <f t="shared" si="1"/>
        <v/>
      </c>
      <c r="D21" s="5" t="str">
        <f t="shared" si="2"/>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382</v>
      </c>
      <c r="B22" s="4" t="str">
        <f t="shared" si="0"/>
        <v/>
      </c>
      <c r="C22" s="4" t="str">
        <f t="shared" si="1"/>
        <v/>
      </c>
      <c r="D22" s="5" t="str">
        <f t="shared" si="2"/>
        <v/>
      </c>
      <c r="E22" s="25"/>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SUM(OFFSET($D$2,0,0,COUNTA(A2:A32),1))/COUNTA(A2:A32)</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17"/>
      <c r="B24" s="4"/>
      <c r="C24" s="4"/>
      <c r="D24" s="4"/>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17"/>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17"/>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17"/>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17"/>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17"/>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17"/>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17"/>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17"/>
      <c r="B32" s="22"/>
      <c r="C32" s="4"/>
      <c r="D32" s="4"/>
      <c r="E32" s="21"/>
      <c r="F32" s="21"/>
      <c r="G32" s="21"/>
      <c r="H32" s="21"/>
      <c r="I32" s="21"/>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17"/>
      <c r="B33" s="22"/>
      <c r="C33" s="4"/>
      <c r="D33" s="4"/>
      <c r="E33" s="21"/>
      <c r="F33" s="21"/>
      <c r="G33" s="21"/>
      <c r="H33" s="21"/>
      <c r="I33" s="21"/>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17"/>
      <c r="B34" s="22"/>
      <c r="C34" s="4"/>
      <c r="D34" s="4"/>
      <c r="E34" s="21"/>
      <c r="F34" s="21"/>
      <c r="G34" s="21"/>
      <c r="H34" s="21"/>
      <c r="I34" s="21"/>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17"/>
      <c r="B35" s="22"/>
      <c r="C35" s="4"/>
      <c r="D35" s="4"/>
      <c r="E35" s="21"/>
      <c r="F35" s="21"/>
      <c r="G35" s="21"/>
      <c r="H35" s="21"/>
      <c r="I35" s="21"/>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17"/>
      <c r="B36" s="30"/>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17"/>
      <c r="B37" s="30"/>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17"/>
      <c r="B38" s="30"/>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17"/>
      <c r="B39" s="30"/>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17"/>
      <c r="B40" s="30"/>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30"/>
      <c r="B41" s="30"/>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30"/>
      <c r="B42" s="30"/>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30"/>
      <c r="B43" s="30"/>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30"/>
      <c r="B44" s="30"/>
      <c r="C44" s="8"/>
      <c r="D44" s="8"/>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c r="A45" s="30"/>
      <c r="B45" s="30"/>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30"/>
      <c r="B46" s="30"/>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30"/>
      <c r="B47" s="30"/>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30"/>
      <c r="B48" s="30"/>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30"/>
      <c r="B49" s="30"/>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30"/>
      <c r="B50" s="30"/>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30"/>
      <c r="B51" s="30"/>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A52" s="30"/>
      <c r="B52" s="30"/>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c r="A53" s="15"/>
      <c r="B53" s="15"/>
    </row>
    <row r="54" spans="1:35">
      <c r="A54" s="15"/>
      <c r="B54" s="15"/>
    </row>
    <row r="55" spans="1:35">
      <c r="A55" s="15"/>
      <c r="B55" s="15"/>
    </row>
    <row r="56" spans="1:35">
      <c r="A56" s="15"/>
      <c r="B56" s="15"/>
    </row>
    <row r="57" spans="1:35">
      <c r="A57" s="15"/>
      <c r="B57" s="15"/>
    </row>
    <row r="58" spans="1:35">
      <c r="A58" s="15"/>
      <c r="B58" s="15"/>
    </row>
    <row r="59" spans="1:35">
      <c r="A59" s="15"/>
      <c r="B59" s="15"/>
    </row>
    <row r="60" spans="1:35">
      <c r="A60" s="15"/>
      <c r="B60" s="15"/>
    </row>
    <row r="61" spans="1:35">
      <c r="A61" s="15"/>
      <c r="B61" s="15"/>
    </row>
    <row r="62" spans="1:35">
      <c r="A62" s="15"/>
      <c r="B62" s="15"/>
    </row>
    <row r="63" spans="1:35">
      <c r="A63" s="15"/>
      <c r="B63" s="15"/>
    </row>
    <row r="64" spans="1:35">
      <c r="A64" s="15"/>
      <c r="B64" s="15"/>
    </row>
    <row r="65" spans="1:2">
      <c r="A65" s="15"/>
      <c r="B65" s="15"/>
    </row>
    <row r="66" spans="1:2">
      <c r="A66" s="15"/>
      <c r="B66" s="15"/>
    </row>
    <row r="67" spans="1:2">
      <c r="A67" s="15"/>
      <c r="B67" s="15"/>
    </row>
    <row r="68" spans="1:2">
      <c r="A68" s="15"/>
      <c r="B68" s="15"/>
    </row>
    <row r="69" spans="1:2">
      <c r="A69" s="15"/>
      <c r="B69" s="15"/>
    </row>
    <row r="70" spans="1:2">
      <c r="A70" s="15"/>
      <c r="B70" s="15"/>
    </row>
    <row r="71" spans="1:2">
      <c r="A71" s="15"/>
      <c r="B71" s="15"/>
    </row>
    <row r="72" spans="1:2">
      <c r="A72" s="15"/>
      <c r="B72" s="15"/>
    </row>
    <row r="73" spans="1:2">
      <c r="A73" s="15"/>
      <c r="B73" s="15"/>
    </row>
    <row r="74" spans="1:2">
      <c r="A74" s="15"/>
      <c r="B74" s="15"/>
    </row>
    <row r="75" spans="1:2">
      <c r="A75" s="15"/>
      <c r="B75" s="15"/>
    </row>
    <row r="76" spans="1:2">
      <c r="A76" s="15"/>
      <c r="B76" s="15"/>
    </row>
    <row r="77" spans="1:2">
      <c r="A77" s="15"/>
      <c r="B77" s="15"/>
    </row>
    <row r="78" spans="1:2">
      <c r="A78" s="15"/>
      <c r="B78" s="15"/>
    </row>
    <row r="79" spans="1:2">
      <c r="A79" s="15"/>
      <c r="B79" s="15"/>
    </row>
    <row r="80" spans="1:2">
      <c r="A80" s="15"/>
      <c r="B80" s="15"/>
    </row>
    <row r="81" spans="1:2">
      <c r="A81" s="15"/>
      <c r="B81" s="15"/>
    </row>
    <row r="82" spans="1:2">
      <c r="A82" s="15"/>
      <c r="B82" s="15"/>
    </row>
    <row r="83" spans="1:2">
      <c r="A83" s="15"/>
      <c r="B83" s="15"/>
    </row>
    <row r="84" spans="1:2">
      <c r="A84" s="15"/>
      <c r="B84" s="15"/>
    </row>
    <row r="85" spans="1:2">
      <c r="A85" s="15"/>
      <c r="B85" s="15"/>
    </row>
    <row r="86" spans="1:2">
      <c r="A86" s="15"/>
      <c r="B86" s="15"/>
    </row>
    <row r="87" spans="1:2">
      <c r="A87" s="15"/>
      <c r="B87" s="15"/>
    </row>
    <row r="88" spans="1:2">
      <c r="A88" s="15"/>
      <c r="B88" s="15"/>
    </row>
    <row r="89" spans="1:2">
      <c r="A89" s="15"/>
      <c r="B89" s="15"/>
    </row>
    <row r="90" spans="1:2">
      <c r="A90" s="15"/>
      <c r="B90" s="15"/>
    </row>
    <row r="91" spans="1:2">
      <c r="A91" s="15"/>
      <c r="B91" s="15"/>
    </row>
    <row r="92" spans="1:2">
      <c r="A92" s="15"/>
      <c r="B92" s="15"/>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sheetPr codeName="Sheet13"/>
  <dimension ref="A1:DA54"/>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338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43</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42</v>
      </c>
      <c r="B3" s="4" t="str">
        <f>IF(COUNTIF(E3:AI3,"NA")&gt;0,COUNTIF(E3:AI3,"NA"),"")</f>
        <v/>
      </c>
      <c r="C3" s="4" t="str">
        <f>IF(COUNTIF(E3:AI3,"?")&gt;0,COUNTIF(E3:AI3,"?"),"")</f>
        <v/>
      </c>
      <c r="D3" s="5" t="str">
        <f>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41</v>
      </c>
      <c r="B4" s="4" t="str">
        <f>IF(COUNTIF(E4:AI4,"NA")&gt;0,COUNTIF(E4:AI4,"NA"),"")</f>
        <v/>
      </c>
      <c r="C4" s="4" t="str">
        <f>IF(COUNTIF(E4:AI4,"?")&gt;0,COUNTIF(E4:AI4,"?"),"")</f>
        <v/>
      </c>
      <c r="D4" s="5" t="str">
        <f>IF(AND((COUNTIF(E4:AI4,"=0")=0),(SUM(E4:AI4)=0)),"",ROUND(AVERAGE(E4:AI4),2))</f>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40</v>
      </c>
      <c r="B5" s="4" t="str">
        <f t="shared" ref="B5:B22" si="0">IF(COUNTIF(E5:AI5,"NA")&gt;0,COUNTIF(E5:AI5,"NA"),"")</f>
        <v/>
      </c>
      <c r="C5" s="4" t="str">
        <f t="shared" ref="C5:C22" si="1">IF(COUNTIF(E5:AI5,"?")&gt;0,COUNTIF(E5:AI5,"?"),"")</f>
        <v/>
      </c>
      <c r="D5" s="5" t="str">
        <f t="shared" ref="D5:D22" si="2">IF(AND((COUNTIF(E5:AI5,"=0")=0),(SUM(E5:AI5)=0)),"",ROUND(AVERAGE(E5:AI5),2))</f>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39</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707</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38</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37</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356</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357</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358</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359</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360</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361</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0"/>
        <v/>
      </c>
      <c r="C18" s="4" t="str">
        <f t="shared" si="1"/>
        <v/>
      </c>
      <c r="D18" s="5" t="str">
        <f t="shared" si="2"/>
        <v/>
      </c>
      <c r="E18" s="14"/>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365</v>
      </c>
      <c r="B20" s="4" t="str">
        <f t="shared" si="0"/>
        <v/>
      </c>
      <c r="C20" s="4" t="str">
        <f t="shared" si="1"/>
        <v/>
      </c>
      <c r="D20" s="5" t="str">
        <f t="shared" si="2"/>
        <v/>
      </c>
      <c r="E20" s="14"/>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 t="shared" si="0"/>
        <v/>
      </c>
      <c r="C21" s="4" t="str">
        <f t="shared" si="1"/>
        <v/>
      </c>
      <c r="D21" s="46" t="str">
        <f t="shared" si="2"/>
        <v/>
      </c>
      <c r="E21" s="14"/>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382</v>
      </c>
      <c r="B22" s="4" t="str">
        <f t="shared" si="0"/>
        <v/>
      </c>
      <c r="C22" s="4" t="str">
        <f t="shared" si="1"/>
        <v/>
      </c>
      <c r="D22" s="46" t="str">
        <f t="shared" si="2"/>
        <v/>
      </c>
      <c r="E22" s="14"/>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IF(COUNT(E8:AI10)=0,SUM(D2:D7,D11:D22)/(COUNTA(A2:A32)-3),SUM(OFFSET($D$2,0,0,COUNTA(A2:A32),1))/COUNTA(A2:A32))</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8"/>
      <c r="B24" s="4"/>
      <c r="C24" s="4"/>
      <c r="D24" s="4"/>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1"/>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1"/>
      <c r="J30" s="21"/>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1"/>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1"/>
      <c r="J32" s="21"/>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1"/>
      <c r="J33" s="21"/>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1"/>
      <c r="J34" s="21"/>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1"/>
      <c r="J35" s="21"/>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1"/>
      <c r="J36" s="21"/>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1"/>
      <c r="J37" s="21"/>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4"/>
      <c r="C38" s="4"/>
      <c r="D38" s="4"/>
      <c r="E38" s="21"/>
      <c r="F38" s="21"/>
      <c r="G38" s="21"/>
      <c r="H38" s="21"/>
      <c r="I38" s="21"/>
      <c r="J38" s="21"/>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row>
    <row r="39" spans="1:35">
      <c r="A39" s="8"/>
      <c r="B39" s="4"/>
      <c r="C39" s="4"/>
      <c r="D39" s="4"/>
      <c r="E39" s="21"/>
      <c r="F39" s="21"/>
      <c r="G39" s="21"/>
      <c r="H39" s="21"/>
      <c r="I39" s="21"/>
      <c r="J39" s="21"/>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row>
    <row r="40" spans="1:35">
      <c r="A40" s="8"/>
      <c r="B40" s="4"/>
      <c r="C40" s="4"/>
      <c r="D40" s="4"/>
      <c r="E40" s="21"/>
      <c r="F40" s="21"/>
      <c r="G40" s="21"/>
      <c r="H40" s="21"/>
      <c r="I40" s="21"/>
      <c r="J40" s="21"/>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15.xml><?xml version="1.0" encoding="utf-8"?>
<worksheet xmlns="http://schemas.openxmlformats.org/spreadsheetml/2006/main" xmlns:r="http://schemas.openxmlformats.org/officeDocument/2006/relationships">
  <sheetPr codeName="Sheet12"/>
  <dimension ref="A1:DA52"/>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339</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345</v>
      </c>
      <c r="B2" s="4" t="str">
        <f t="shared" ref="B2:B7" si="0">IF(COUNTIF(E2:AI2,"NA")&gt;0,COUNTIF(E2:AI2,"NA"),"")</f>
        <v/>
      </c>
      <c r="C2" s="4" t="str">
        <f t="shared" ref="C2:C7" si="1">IF(COUNTIF(E2:AI2,"?")&gt;0,COUNTIF(E2:AI2,"?"),"")</f>
        <v/>
      </c>
      <c r="D2" s="5" t="str">
        <f t="shared" ref="D2:D7" si="2">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559</v>
      </c>
      <c r="B3" s="4" t="str">
        <f t="shared" si="0"/>
        <v/>
      </c>
      <c r="C3" s="4" t="str">
        <f t="shared" si="1"/>
        <v/>
      </c>
      <c r="D3" s="5" t="str">
        <f t="shared" si="2"/>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340</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341</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342</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343</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344</v>
      </c>
      <c r="B8" s="4" t="str">
        <f t="shared" ref="B8:B16" si="3">IF(COUNTIF(E8:AI8,"NA")&gt;0,COUNTIF(E8:AI8,"NA"),"")</f>
        <v/>
      </c>
      <c r="C8" s="4" t="str">
        <f t="shared" ref="C8:C16" si="4">IF(COUNTIF(E8:AI8,"?")&gt;0,COUNTIF(E8:AI8,"?"),"")</f>
        <v/>
      </c>
      <c r="D8" s="5" t="str">
        <f t="shared" ref="D8:D16" si="5">IF(AND((COUNTIF(E8:AI8,"=0")=0),(SUM(E8:AI8)=0)),"",ROUND(AVERAGE(E8:AI8),2))</f>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3"/>
        <v/>
      </c>
      <c r="C9" s="4" t="str">
        <f t="shared" si="4"/>
        <v/>
      </c>
      <c r="D9" s="5" t="str">
        <f t="shared" si="5"/>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3"/>
        <v/>
      </c>
      <c r="C10" s="4" t="str">
        <f t="shared" si="4"/>
        <v/>
      </c>
      <c r="D10" s="5" t="str">
        <f t="shared" si="5"/>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3"/>
        <v/>
      </c>
      <c r="C11" s="4" t="str">
        <f t="shared" si="4"/>
        <v/>
      </c>
      <c r="D11" s="5" t="str">
        <f t="shared" si="5"/>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3"/>
        <v/>
      </c>
      <c r="C12" s="4" t="str">
        <f t="shared" si="4"/>
        <v/>
      </c>
      <c r="D12" s="5" t="str">
        <f t="shared" si="5"/>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3"/>
        <v/>
      </c>
      <c r="C13" s="4" t="str">
        <f t="shared" si="4"/>
        <v/>
      </c>
      <c r="D13" s="5" t="str">
        <f t="shared" si="5"/>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3"/>
        <v/>
      </c>
      <c r="C14" s="4" t="str">
        <f t="shared" si="4"/>
        <v/>
      </c>
      <c r="D14" s="5" t="str">
        <f t="shared" si="5"/>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3"/>
        <v/>
      </c>
      <c r="C15" s="4" t="str">
        <f t="shared" si="4"/>
        <v/>
      </c>
      <c r="D15" s="5" t="str">
        <f t="shared" si="5"/>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3"/>
        <v/>
      </c>
      <c r="C16" s="4" t="str">
        <f t="shared" si="4"/>
        <v/>
      </c>
      <c r="D16" s="46" t="str">
        <f t="shared" si="5"/>
        <v/>
      </c>
      <c r="E16" s="25"/>
      <c r="F16" s="21"/>
      <c r="G16" s="21"/>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8"/>
      <c r="C34" s="8"/>
      <c r="D34" s="8"/>
      <c r="E34" s="17"/>
      <c r="F34" s="17"/>
      <c r="G34" s="17"/>
      <c r="H34" s="17"/>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row>
    <row r="52" spans="1:35">
      <c r="E52" s="18"/>
      <c r="F52" s="18"/>
      <c r="G52" s="18"/>
      <c r="H52"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sheetPr codeName="Sheet11"/>
  <dimension ref="A1:DA55"/>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346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635</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560</v>
      </c>
      <c r="B3" s="4" t="str">
        <f>IF(COUNTIF(E3:AI3,"NA")&gt;0,COUNTIF(E3:AI3,"NA"),"")</f>
        <v/>
      </c>
      <c r="C3" s="4" t="str">
        <f>IF(COUNTIF(E3:AI3,"?")&gt;0,COUNTIF(E3:AI3,"?"),"")</f>
        <v/>
      </c>
      <c r="D3" s="5" t="str">
        <f>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44</v>
      </c>
      <c r="B4" s="4" t="str">
        <f t="shared" ref="B4:B27" si="0">IF(COUNTIF(E4:AI4,"NA")&gt;0,COUNTIF(E4:AI4,"NA"),"")</f>
        <v/>
      </c>
      <c r="C4" s="4" t="str">
        <f t="shared" ref="C4:C27" si="1">IF(COUNTIF(E4:AI4,"?")&gt;0,COUNTIF(E4:AI4,"?"),"")</f>
        <v/>
      </c>
      <c r="D4" s="5" t="str">
        <f t="shared" ref="D4:D27" si="2">IF(AND((COUNTIF(E4:AI4,"=0")=0),(SUM(E4:AI4)=0)),"",ROUND(AVERAGE(E4:AI4),2))</f>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45</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46</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47</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632</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633</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634</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48</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49</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50</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51</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52</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356</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357</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358</v>
      </c>
      <c r="B18" s="4" t="str">
        <f t="shared" si="0"/>
        <v/>
      </c>
      <c r="C18" s="4" t="str">
        <f t="shared" si="1"/>
        <v/>
      </c>
      <c r="D18" s="5" t="str">
        <f t="shared" si="2"/>
        <v/>
      </c>
      <c r="E18" s="25"/>
      <c r="F18" s="21"/>
      <c r="G18" s="21"/>
      <c r="H18" s="21"/>
      <c r="I18" s="21"/>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359</v>
      </c>
      <c r="B19" s="4" t="str">
        <f t="shared" si="0"/>
        <v/>
      </c>
      <c r="C19" s="4" t="str">
        <f t="shared" si="1"/>
        <v/>
      </c>
      <c r="D19" s="5"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360</v>
      </c>
      <c r="B20" s="4" t="str">
        <f t="shared" si="0"/>
        <v/>
      </c>
      <c r="C20" s="4" t="str">
        <f t="shared" si="1"/>
        <v/>
      </c>
      <c r="D20" s="5" t="str">
        <f t="shared" si="2"/>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361</v>
      </c>
      <c r="B21" s="4" t="str">
        <f t="shared" si="0"/>
        <v/>
      </c>
      <c r="C21" s="4" t="str">
        <f t="shared" si="1"/>
        <v/>
      </c>
      <c r="D21" s="5" t="str">
        <f t="shared" si="2"/>
        <v/>
      </c>
      <c r="E21" s="25"/>
      <c r="F21" s="21"/>
      <c r="G21" s="21"/>
      <c r="H21" s="21"/>
      <c r="I21" s="21"/>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362</v>
      </c>
      <c r="B22" s="4" t="str">
        <f t="shared" si="0"/>
        <v/>
      </c>
      <c r="C22" s="4" t="str">
        <f t="shared" si="1"/>
        <v/>
      </c>
      <c r="D22" s="5" t="str">
        <f t="shared" si="2"/>
        <v/>
      </c>
      <c r="E22" s="25"/>
      <c r="F22" s="21"/>
      <c r="G22" s="21"/>
      <c r="H22" s="21"/>
      <c r="I22" s="21"/>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363</v>
      </c>
      <c r="B23" s="4" t="str">
        <f t="shared" si="0"/>
        <v/>
      </c>
      <c r="C23" s="4" t="str">
        <f t="shared" si="1"/>
        <v/>
      </c>
      <c r="D23" s="5" t="str">
        <f t="shared" si="2"/>
        <v/>
      </c>
      <c r="E23" s="25"/>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29" t="s">
        <v>364</v>
      </c>
      <c r="B24" s="4" t="str">
        <f t="shared" si="0"/>
        <v/>
      </c>
      <c r="C24" s="4" t="str">
        <f t="shared" si="1"/>
        <v/>
      </c>
      <c r="D24" s="46" t="str">
        <f t="shared" si="2"/>
        <v/>
      </c>
      <c r="E24" s="25"/>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29" t="s">
        <v>365</v>
      </c>
      <c r="B25" s="4" t="str">
        <f t="shared" si="0"/>
        <v/>
      </c>
      <c r="C25" s="4" t="str">
        <f t="shared" si="1"/>
        <v/>
      </c>
      <c r="D25" s="46" t="str">
        <f t="shared" si="2"/>
        <v/>
      </c>
      <c r="E25" s="25"/>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row>
    <row r="26" spans="1:105">
      <c r="A26" s="29" t="s">
        <v>376</v>
      </c>
      <c r="B26" s="4" t="str">
        <f t="shared" si="0"/>
        <v/>
      </c>
      <c r="C26" s="4" t="str">
        <f t="shared" si="1"/>
        <v/>
      </c>
      <c r="D26" s="46" t="str">
        <f t="shared" si="2"/>
        <v/>
      </c>
      <c r="E26" s="25"/>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29" t="s">
        <v>382</v>
      </c>
      <c r="B27" s="4" t="str">
        <f t="shared" si="0"/>
        <v/>
      </c>
      <c r="C27" s="4" t="str">
        <f t="shared" si="1"/>
        <v/>
      </c>
      <c r="D27" s="46" t="str">
        <f t="shared" si="2"/>
        <v/>
      </c>
      <c r="E27" s="25"/>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row>
    <row r="28" spans="1:105" ht="13.5" thickBot="1">
      <c r="A28" s="6"/>
      <c r="B28" s="77" t="s">
        <v>286</v>
      </c>
      <c r="C28" s="77"/>
      <c r="D28" s="47">
        <f ca="1">IF(COUNT(E11:AI15)=0,SUM(D2:D6,D16:D27)/(COUNTA(A2:A30)-5),SUM(OFFSET($D$2,0,0,COUNTA(A2:A30),1))/COUNTA(A2:A39))</f>
        <v>0</v>
      </c>
      <c r="E28" s="50"/>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row>
    <row r="29" spans="1:105">
      <c r="A29" s="8"/>
      <c r="B29" s="4"/>
      <c r="C29" s="4"/>
      <c r="D29" s="4"/>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1"/>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1"/>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1"/>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1"/>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1"/>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1"/>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17"/>
      <c r="F48" s="17"/>
      <c r="G48" s="17"/>
      <c r="H48" s="17"/>
      <c r="I48" s="17"/>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row>
    <row r="49" spans="1:35">
      <c r="A49" s="8"/>
      <c r="B49" s="8"/>
      <c r="C49" s="8"/>
      <c r="D49" s="8"/>
      <c r="E49" s="17"/>
      <c r="F49" s="17"/>
      <c r="G49" s="17"/>
      <c r="H49" s="17"/>
      <c r="I49" s="17"/>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row>
    <row r="50" spans="1:35">
      <c r="A50" s="8"/>
      <c r="B50" s="8"/>
      <c r="C50" s="8"/>
      <c r="D50" s="8"/>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1:35">
      <c r="A51" s="8"/>
      <c r="B51" s="8"/>
      <c r="C51" s="8"/>
      <c r="D51" s="8"/>
      <c r="E51" s="17"/>
      <c r="F51" s="17"/>
      <c r="G51" s="17"/>
      <c r="H51" s="17"/>
      <c r="I51" s="17"/>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sheetData>
  <sheetProtection sheet="1" objects="1" scenarios="1"/>
  <mergeCells count="1">
    <mergeCell ref="B28:C2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7">
      <formula1 xml:space="preserve"> ((E2 &gt;= 0) * (E2 &lt;= 10)) + (E2 = "?" ) + (E2 = "NA")</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10"/>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636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624</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637</v>
      </c>
      <c r="B3" s="4" t="str">
        <f t="shared" ref="B3:B18"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620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621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586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622</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623</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Sheet9"/>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625</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587</v>
      </c>
      <c r="B2" s="4" t="str">
        <f>IF(COUNTIF(E2:AI2,"NA")&gt;0,COUNTIF(E2:AI2,"NA"),"")</f>
        <v/>
      </c>
      <c r="C2" s="4" t="str">
        <f t="shared" ref="C2:C17" si="0">IF(COUNTIF(E2:AI2,"?")&gt;0,COUNTIF(E2:AI2,"?"),"")</f>
        <v/>
      </c>
      <c r="D2" s="5" t="str">
        <f t="shared" ref="D2:D17"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588</v>
      </c>
      <c r="B3" s="4" t="str">
        <f>IF(COUNTIF(E3:AI3,"NA")&gt;0,COUNTIF(E3:AI3,"NA"),"")</f>
        <v/>
      </c>
      <c r="C3" s="4" t="str">
        <f>IF(COUNTIF(E3:AI3,"?")&gt;0,COUNTIF(E3:AI3,"?"),"")</f>
        <v/>
      </c>
      <c r="D3" s="5" t="str">
        <f>IF(AND((COUNTIF(E3:AI3,"=0")=0),(SUM(E3:AI3)=0)),"",ROUND(AVERAGE(E3:AI3),2))</f>
        <v/>
      </c>
      <c r="E3" s="25"/>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589</v>
      </c>
      <c r="B4" s="4" t="str">
        <f t="shared" ref="B4:B17" si="2">IF(COUNTIF(E4:AI4,"NA")&gt;0,COUNTIF(E4:AI4,"NA"),"")</f>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257</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626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627</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356</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357</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358</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359</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360</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361</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362</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363</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364</v>
      </c>
      <c r="B16" s="4" t="str">
        <f t="shared" si="2"/>
        <v/>
      </c>
      <c r="C16" s="4" t="str">
        <f t="shared" si="0"/>
        <v/>
      </c>
      <c r="D16" s="46" t="str">
        <f t="shared" si="1"/>
        <v/>
      </c>
      <c r="E16" s="25"/>
      <c r="F16" s="21"/>
      <c r="G16" s="21"/>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365</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376</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row>
    <row r="19" spans="1:105">
      <c r="A19" s="29" t="s">
        <v>382</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ht="13.5" thickBot="1">
      <c r="A20" s="6"/>
      <c r="B20" s="77" t="s">
        <v>286</v>
      </c>
      <c r="C20" s="77"/>
      <c r="D20" s="47">
        <f ca="1">SUM(OFFSET($D$2,0,0,COUNTA(A2:A30),1))/COUNTA(A2:A30)</f>
        <v>0</v>
      </c>
      <c r="E20" s="50"/>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8"/>
      <c r="B21" s="4"/>
      <c r="C21" s="4"/>
      <c r="D21" s="4"/>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8"/>
      <c r="B22" s="4"/>
      <c r="C22" s="4"/>
      <c r="D22" s="4"/>
      <c r="E22" s="21"/>
      <c r="F22" s="21"/>
      <c r="G22" s="21"/>
      <c r="H22" s="21"/>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17"/>
      <c r="F32" s="17"/>
      <c r="G32" s="17"/>
      <c r="H32" s="17"/>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35">
      <c r="A41" s="8"/>
      <c r="B41" s="8"/>
      <c r="C41" s="8"/>
      <c r="D41" s="8"/>
      <c r="E41" s="17"/>
      <c r="F41" s="17"/>
      <c r="G41" s="17"/>
      <c r="H41" s="17"/>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0:C20"/>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9">
      <formula1 xml:space="preserve"> ((E2 &gt;= 0) * (E2 &lt;= 10)) + (E2 = "?" ) + (E2 = "NA")</formula1>
    </dataValidation>
  </dataValidation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6"/>
  <dimension ref="A1:DA55"/>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628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385</v>
      </c>
      <c r="B2" s="4" t="str">
        <f>IF(COUNTIF(E2:AI2,"NA")&gt;0,COUNTIF(E2:AI2,"NA"),"")</f>
        <v/>
      </c>
      <c r="C2" s="4" t="str">
        <f t="shared" ref="C2:C16" si="0">IF(COUNTIF(E2:AI2,"?")&gt;0,COUNTIF(E2:AI2,"?"),"")</f>
        <v/>
      </c>
      <c r="D2" s="5" t="str">
        <f t="shared" ref="D2:D16"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629</v>
      </c>
      <c r="B3" s="4" t="str">
        <f t="shared" ref="B3:B16"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630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631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384</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2"/>
        <v/>
      </c>
      <c r="C15" s="4" t="str">
        <f t="shared" si="0"/>
        <v/>
      </c>
      <c r="D15" s="46" t="str">
        <f t="shared" si="1"/>
        <v/>
      </c>
      <c r="E15" s="25"/>
      <c r="F15" s="21"/>
      <c r="G15" s="21"/>
      <c r="H15" s="21"/>
      <c r="I15" s="21"/>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2"/>
        <v/>
      </c>
      <c r="C16" s="4" t="str">
        <f t="shared" si="0"/>
        <v/>
      </c>
      <c r="D16" s="46" t="str">
        <f t="shared" si="1"/>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4"/>
      <c r="C21" s="4"/>
      <c r="D21" s="4"/>
      <c r="E21" s="21"/>
      <c r="F21" s="21"/>
      <c r="G21" s="21"/>
      <c r="H21" s="21"/>
      <c r="I21" s="21"/>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2"/>
  <dimension ref="A1:DA67"/>
  <sheetViews>
    <sheetView tabSelected="1" workbookViewId="0">
      <pane xSplit="4" ySplit="1" topLeftCell="E2" activePane="bottomRight" state="frozen"/>
      <selection activeCell="K25" sqref="K25"/>
      <selection pane="topRight" activeCell="K25" sqref="K25"/>
      <selection pane="bottomLeft" activeCell="K25" sqref="K25"/>
      <selection pane="bottomRight" activeCell="K12" sqref="K12"/>
    </sheetView>
  </sheetViews>
  <sheetFormatPr baseColWidth="10" defaultColWidth="9.140625" defaultRowHeight="12.75"/>
  <cols>
    <col min="1" max="1" width="50.7109375" customWidth="1"/>
    <col min="2" max="104" width="5.28515625" customWidth="1"/>
  </cols>
  <sheetData>
    <row r="1" spans="1:105">
      <c r="A1" s="9" t="s">
        <v>298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299</v>
      </c>
      <c r="B2" s="4" t="str">
        <f>IF(COUNTIF(E2:AI2,"NA")&gt;0,COUNTIF(E2:AI2,"NA"),"")</f>
        <v/>
      </c>
      <c r="C2" s="4" t="str">
        <f t="shared" ref="C2:C25" si="0">IF(COUNTIF(E2:AI2,"?")&gt;0,COUNTIF(E2:AI2,"?"),"")</f>
        <v/>
      </c>
      <c r="D2" s="5">
        <f>IF(AND((COUNTIF(E2:AI2,"=0")=0),(SUM(E2:AI2)=0)),"",ROUND(AVERAGE(E2:AI2),2))</f>
        <v>10</v>
      </c>
      <c r="E2" s="25">
        <v>10</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567</v>
      </c>
      <c r="B3" s="4" t="str">
        <f t="shared" ref="B3:B13" si="1">IF(COUNTIF(E3:AI3,"NA")&gt;0,COUNTIF(E3:AI3,"NA"),"")</f>
        <v/>
      </c>
      <c r="C3" s="4" t="str">
        <f t="shared" si="0"/>
        <v/>
      </c>
      <c r="D3" s="5">
        <f t="shared" ref="D3:D25" si="2">IF(AND((COUNTIF(E3:AI3,"=0")=0),(SUM(E3:AI3)=0)),"",ROUND(AVERAGE(E3:AI3),2))</f>
        <v>10</v>
      </c>
      <c r="E3" s="14">
        <v>10</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300</v>
      </c>
      <c r="B4" s="4" t="str">
        <f t="shared" si="1"/>
        <v/>
      </c>
      <c r="C4" s="4" t="str">
        <f t="shared" si="0"/>
        <v/>
      </c>
      <c r="D4" s="5">
        <f t="shared" si="2"/>
        <v>5</v>
      </c>
      <c r="E4" s="14">
        <v>5</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301</v>
      </c>
      <c r="B5" s="4" t="str">
        <f t="shared" si="1"/>
        <v/>
      </c>
      <c r="C5" s="4" t="str">
        <f t="shared" si="0"/>
        <v/>
      </c>
      <c r="D5" s="5">
        <f t="shared" si="2"/>
        <v>10</v>
      </c>
      <c r="E5" s="14">
        <v>10</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302</v>
      </c>
      <c r="B6" s="4" t="str">
        <f t="shared" si="1"/>
        <v/>
      </c>
      <c r="C6" s="4" t="str">
        <f t="shared" si="0"/>
        <v/>
      </c>
      <c r="D6" s="5">
        <f t="shared" si="2"/>
        <v>10</v>
      </c>
      <c r="E6" s="14">
        <v>10</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303</v>
      </c>
      <c r="B7" s="4" t="str">
        <f t="shared" si="1"/>
        <v/>
      </c>
      <c r="C7" s="4" t="str">
        <f t="shared" si="0"/>
        <v/>
      </c>
      <c r="D7" s="5">
        <f t="shared" si="2"/>
        <v>10</v>
      </c>
      <c r="E7" s="14">
        <v>10</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304</v>
      </c>
      <c r="B8" s="4" t="str">
        <f t="shared" si="1"/>
        <v/>
      </c>
      <c r="C8" s="4" t="str">
        <f t="shared" si="0"/>
        <v/>
      </c>
      <c r="D8" s="5">
        <f t="shared" si="2"/>
        <v>2</v>
      </c>
      <c r="E8" s="14">
        <v>2</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305</v>
      </c>
      <c r="B9" s="4" t="str">
        <f t="shared" si="1"/>
        <v/>
      </c>
      <c r="C9" s="4" t="str">
        <f t="shared" si="0"/>
        <v/>
      </c>
      <c r="D9" s="5">
        <f t="shared" si="2"/>
        <v>2</v>
      </c>
      <c r="E9" s="14">
        <v>2</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306</v>
      </c>
      <c r="B10" s="4" t="str">
        <f t="shared" si="1"/>
        <v/>
      </c>
      <c r="C10" s="4" t="str">
        <f t="shared" si="0"/>
        <v/>
      </c>
      <c r="D10" s="5">
        <f t="shared" si="2"/>
        <v>5</v>
      </c>
      <c r="E10" s="14">
        <v>5</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307</v>
      </c>
      <c r="B11" s="4" t="str">
        <f t="shared" si="1"/>
        <v/>
      </c>
      <c r="C11" s="4" t="str">
        <f t="shared" si="0"/>
        <v/>
      </c>
      <c r="D11" s="5">
        <f t="shared" si="2"/>
        <v>10</v>
      </c>
      <c r="E11" s="14">
        <v>10</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308</v>
      </c>
      <c r="B12" s="4" t="str">
        <f t="shared" si="1"/>
        <v/>
      </c>
      <c r="C12" s="4" t="str">
        <f t="shared" si="0"/>
        <v/>
      </c>
      <c r="D12" s="5">
        <f t="shared" si="2"/>
        <v>10</v>
      </c>
      <c r="E12" s="14">
        <v>10</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568</v>
      </c>
      <c r="B13" s="4" t="str">
        <f t="shared" si="1"/>
        <v/>
      </c>
      <c r="C13" s="4" t="str">
        <f t="shared" si="0"/>
        <v/>
      </c>
      <c r="D13" s="5">
        <f t="shared" si="2"/>
        <v>5</v>
      </c>
      <c r="E13" s="14">
        <v>5</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309</v>
      </c>
      <c r="B14" s="4" t="str">
        <f t="shared" ref="B14:B25" si="3">IF(COUNTIF(E14:AI14,"NA")&gt;0,COUNTIF(E14:AI14,"NA"),"")</f>
        <v/>
      </c>
      <c r="C14" s="4" t="str">
        <f t="shared" si="0"/>
        <v/>
      </c>
      <c r="D14" s="5">
        <f t="shared" si="2"/>
        <v>0</v>
      </c>
      <c r="E14" s="14">
        <v>0</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310</v>
      </c>
      <c r="B15" s="4" t="str">
        <f t="shared" si="3"/>
        <v/>
      </c>
      <c r="C15" s="4" t="str">
        <f t="shared" si="0"/>
        <v/>
      </c>
      <c r="D15" s="5">
        <f t="shared" si="2"/>
        <v>10</v>
      </c>
      <c r="E15" s="14">
        <v>10</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366</v>
      </c>
      <c r="B16" s="4" t="str">
        <f t="shared" si="3"/>
        <v/>
      </c>
      <c r="C16" s="4" t="str">
        <f t="shared" si="0"/>
        <v/>
      </c>
      <c r="D16" s="5">
        <f t="shared" si="2"/>
        <v>10</v>
      </c>
      <c r="E16" s="14">
        <v>10</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367</v>
      </c>
      <c r="B17" s="4" t="str">
        <f t="shared" si="3"/>
        <v/>
      </c>
      <c r="C17" s="4" t="str">
        <f t="shared" si="0"/>
        <v/>
      </c>
      <c r="D17" s="5">
        <f t="shared" si="2"/>
        <v>0</v>
      </c>
      <c r="E17" s="14">
        <v>0</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368</v>
      </c>
      <c r="B18" s="4" t="str">
        <f t="shared" si="3"/>
        <v/>
      </c>
      <c r="C18" s="4" t="str">
        <f t="shared" si="0"/>
        <v/>
      </c>
      <c r="D18" s="5">
        <f t="shared" si="2"/>
        <v>10</v>
      </c>
      <c r="E18" s="14">
        <v>10</v>
      </c>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369</v>
      </c>
      <c r="B19" s="4" t="str">
        <f t="shared" si="3"/>
        <v/>
      </c>
      <c r="C19" s="4" t="str">
        <f t="shared" si="0"/>
        <v/>
      </c>
      <c r="D19" s="46">
        <f t="shared" si="2"/>
        <v>10</v>
      </c>
      <c r="E19" s="25">
        <v>10</v>
      </c>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370</v>
      </c>
      <c r="B20" s="4" t="str">
        <f t="shared" si="3"/>
        <v/>
      </c>
      <c r="C20" s="4" t="str">
        <f t="shared" si="0"/>
        <v/>
      </c>
      <c r="D20" s="46">
        <f t="shared" si="2"/>
        <v>10</v>
      </c>
      <c r="E20" s="25">
        <v>10</v>
      </c>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371</v>
      </c>
      <c r="B21" s="4" t="str">
        <f t="shared" si="3"/>
        <v/>
      </c>
      <c r="C21" s="4" t="str">
        <f t="shared" si="0"/>
        <v/>
      </c>
      <c r="D21" s="5">
        <f t="shared" si="2"/>
        <v>10</v>
      </c>
      <c r="E21" s="14">
        <v>10</v>
      </c>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372</v>
      </c>
      <c r="B22" s="4" t="str">
        <f t="shared" si="3"/>
        <v/>
      </c>
      <c r="C22" s="4" t="str">
        <f t="shared" si="0"/>
        <v/>
      </c>
      <c r="D22" s="5">
        <f t="shared" si="2"/>
        <v>10</v>
      </c>
      <c r="E22" s="14">
        <v>10</v>
      </c>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373</v>
      </c>
      <c r="B23" s="4" t="str">
        <f t="shared" si="3"/>
        <v/>
      </c>
      <c r="C23" s="4" t="str">
        <f t="shared" si="0"/>
        <v/>
      </c>
      <c r="D23" s="5">
        <f t="shared" si="2"/>
        <v>0</v>
      </c>
      <c r="E23" s="14">
        <v>0</v>
      </c>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29" t="s">
        <v>374</v>
      </c>
      <c r="B24" s="4" t="str">
        <f t="shared" si="3"/>
        <v/>
      </c>
      <c r="C24" s="4" t="str">
        <f t="shared" si="0"/>
        <v/>
      </c>
      <c r="D24" s="5">
        <f t="shared" si="2"/>
        <v>0</v>
      </c>
      <c r="E24" s="14">
        <v>0</v>
      </c>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29" t="s">
        <v>375</v>
      </c>
      <c r="B25" s="4" t="str">
        <f t="shared" si="3"/>
        <v/>
      </c>
      <c r="C25" s="4" t="str">
        <f t="shared" si="0"/>
        <v/>
      </c>
      <c r="D25" s="5">
        <f t="shared" si="2"/>
        <v>0</v>
      </c>
      <c r="E25" s="14">
        <v>0</v>
      </c>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29" t="s">
        <v>617</v>
      </c>
      <c r="B26" s="4" t="str">
        <f>IF(COUNTIF(E26:AI26,"NA")&gt;0,COUNTIF(E26:AI26,"NA"),"")</f>
        <v/>
      </c>
      <c r="C26" s="4" t="str">
        <f>IF(COUNTIF(E26:AI26,"?")&gt;0,COUNTIF(E26:AI26,"?"),"")</f>
        <v/>
      </c>
      <c r="D26" s="5">
        <f>IF(AND((COUNTIF(E26:AI26,"=0")=0),(SUM(E26:AI26)=0)),"",ROUND(AVERAGE(E26:AI26),2))</f>
        <v>0</v>
      </c>
      <c r="E26" s="14">
        <v>0</v>
      </c>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29" t="s">
        <v>618</v>
      </c>
      <c r="B27" s="4" t="str">
        <f>IF(COUNTIF(E27:AI27,"NA")&gt;0,COUNTIF(E27:AI27,"NA"),"")</f>
        <v/>
      </c>
      <c r="C27" s="4" t="str">
        <f>IF(COUNTIF(E27:AI27,"?")&gt;0,COUNTIF(E27:AI27,"?"),"")</f>
        <v/>
      </c>
      <c r="D27" s="46">
        <f>IF(AND((COUNTIF(E27:AI27,"=0")=0),(SUM(E27:AI27)=0)),"",ROUND(AVERAGE(E27:AI27),2))</f>
        <v>8</v>
      </c>
      <c r="E27" s="25">
        <v>8</v>
      </c>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row>
    <row r="28" spans="1:105" ht="13.5" thickBot="1">
      <c r="A28" s="6"/>
      <c r="B28" s="77" t="s">
        <v>286</v>
      </c>
      <c r="C28" s="77"/>
      <c r="D28" s="47">
        <f ca="1">IF(COUNT(E26:AI27)=0,SUM(OFFSET($D$2,0,0,COUNTA(A2:A30)-3,1))/(COUNTA(A2:A30)-3),SUM(OFFSET($D$2,0,0,COUNTA(A2:A30)-1,1))/(COUNTA(A2:A30)-1))</f>
        <v>6.4230769230769234</v>
      </c>
      <c r="E28" s="50"/>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row>
    <row r="29" spans="1:105">
      <c r="A29" s="8" t="s">
        <v>266</v>
      </c>
      <c r="B29" s="4"/>
      <c r="C29" s="4"/>
      <c r="D29" s="4"/>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row>
    <row r="49" spans="1:35">
      <c r="A49" s="8"/>
      <c r="B49" s="8"/>
      <c r="C49" s="8"/>
      <c r="D49" s="8"/>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row>
    <row r="50" spans="1:35">
      <c r="A50" s="8"/>
      <c r="B50" s="8"/>
      <c r="C50" s="8"/>
      <c r="D50" s="8"/>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row>
    <row r="51" spans="1:35">
      <c r="E51" s="49"/>
      <c r="F51" s="49"/>
      <c r="G51" s="49"/>
      <c r="H51" s="49"/>
      <c r="I51" s="49"/>
      <c r="J51" s="49"/>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row>
    <row r="52" spans="1:35">
      <c r="E52" s="49"/>
      <c r="F52" s="49"/>
      <c r="G52" s="49"/>
      <c r="H52" s="49"/>
      <c r="I52" s="49"/>
      <c r="J52" s="49"/>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row>
    <row r="53" spans="1:35">
      <c r="E53" s="49"/>
      <c r="F53" s="49"/>
      <c r="G53" s="49"/>
      <c r="H53" s="49"/>
      <c r="I53" s="49"/>
      <c r="J53" s="49"/>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spans="1:35">
      <c r="E54" s="49"/>
      <c r="F54" s="49"/>
      <c r="G54" s="49"/>
      <c r="H54" s="49"/>
      <c r="I54" s="49"/>
      <c r="J54" s="49"/>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row>
    <row r="55" spans="1:35">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spans="1:35">
      <c r="E56" s="15"/>
      <c r="F56" s="15"/>
      <c r="G56" s="15"/>
      <c r="H56" s="15"/>
    </row>
    <row r="57" spans="1:35">
      <c r="E57" s="15"/>
      <c r="F57" s="15"/>
      <c r="G57" s="15"/>
      <c r="H57" s="15"/>
    </row>
    <row r="58" spans="1:35">
      <c r="E58" s="15"/>
      <c r="F58" s="15"/>
      <c r="G58" s="15"/>
      <c r="H58" s="15"/>
    </row>
    <row r="59" spans="1:35">
      <c r="E59" s="15"/>
      <c r="F59" s="15"/>
      <c r="G59" s="15"/>
      <c r="H59" s="15"/>
    </row>
    <row r="60" spans="1:35">
      <c r="E60" s="15"/>
      <c r="F60" s="15"/>
      <c r="G60" s="15"/>
      <c r="H60" s="15"/>
    </row>
    <row r="61" spans="1:35">
      <c r="E61" s="15"/>
      <c r="F61" s="15"/>
      <c r="G61" s="15"/>
      <c r="H61" s="15"/>
    </row>
    <row r="62" spans="1:35">
      <c r="E62" s="15"/>
      <c r="F62" s="15"/>
      <c r="G62" s="15"/>
      <c r="H62" s="15"/>
    </row>
    <row r="63" spans="1:35">
      <c r="E63" s="15"/>
      <c r="F63" s="15"/>
      <c r="G63" s="15"/>
      <c r="H63" s="15"/>
    </row>
    <row r="64" spans="1:35">
      <c r="E64" s="15"/>
      <c r="F64" s="15"/>
      <c r="G64" s="15"/>
      <c r="H64" s="15"/>
    </row>
    <row r="65" spans="5:8">
      <c r="E65" s="15"/>
      <c r="F65" s="15"/>
      <c r="G65" s="15"/>
      <c r="H65" s="15"/>
    </row>
    <row r="66" spans="5:8">
      <c r="E66" s="15"/>
      <c r="F66" s="15"/>
      <c r="G66" s="15"/>
      <c r="H66" s="15"/>
    </row>
    <row r="67" spans="5:8">
      <c r="E67" s="15"/>
      <c r="F67" s="15"/>
      <c r="G67" s="15"/>
      <c r="H67" s="15"/>
    </row>
  </sheetData>
  <sheetProtection sheet="1" objects="1" scenarios="1"/>
  <mergeCells count="1">
    <mergeCell ref="B28:C2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7">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20.xml><?xml version="1.0" encoding="utf-8"?>
<worksheet xmlns="http://schemas.openxmlformats.org/spreadsheetml/2006/main" xmlns:r="http://schemas.openxmlformats.org/officeDocument/2006/relationships">
  <sheetPr codeName="Sheet5"/>
  <dimension ref="A1:DA5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386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393</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387</v>
      </c>
      <c r="B3" s="4" t="str">
        <f t="shared" ref="B3:B19" si="0">IF(COUNTIF(E3:AI3,"NA")&gt;0,COUNTIF(E3:AI3,"NA"),"")</f>
        <v/>
      </c>
      <c r="C3" s="4" t="str">
        <f t="shared" ref="C3:C19" si="1">IF(COUNTIF(E3:AI3,"?")&gt;0,COUNTIF(E3:AI3,"?"),"")</f>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258</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388</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389</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390</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391</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392</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0"/>
        <v/>
      </c>
      <c r="C18" s="4" t="str">
        <f t="shared" si="1"/>
        <v/>
      </c>
      <c r="D18" s="46" t="str">
        <f t="shared" si="2"/>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4"/>
      <c r="C23" s="4"/>
      <c r="D23" s="4"/>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row>
    <row r="52" spans="1:35">
      <c r="E52" s="18"/>
      <c r="F52" s="18"/>
      <c r="G52" s="18"/>
      <c r="H52" s="18"/>
    </row>
    <row r="53" spans="1:35">
      <c r="E53" s="18"/>
      <c r="F53" s="18"/>
      <c r="G53" s="18"/>
      <c r="H53"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sheetPr codeName="Sheet25"/>
  <dimension ref="A1:DA7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531</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537</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259</v>
      </c>
      <c r="B3" s="4" t="str">
        <f>IF(COUNTIF(E3:AI3,"NA")&gt;0,COUNTIF(E3:AI3,"NA"),"")</f>
        <v/>
      </c>
      <c r="C3" s="4" t="str">
        <f>IF(COUNTIF(E3:AI3,"?")&gt;0,COUNTIF(E3:AI3,"?"),"")</f>
        <v/>
      </c>
      <c r="D3" s="5" t="str">
        <f>IF(AND((COUNTIF(E3:AI3,"=0")=0),(SUM(E3:AI3)=0)),"",ROUND(AVERAGE(E3:AI3),2))</f>
        <v/>
      </c>
      <c r="E3" s="25"/>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532</v>
      </c>
      <c r="B4" s="4" t="str">
        <f>IF(COUNTIF(E4:AI4,"NA")&gt;0,COUNTIF(E4:AI4,"NA"),"")</f>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533</v>
      </c>
      <c r="B5" s="4" t="str">
        <f t="shared" ref="B5:B18" si="2">IF(COUNTIF(E5:AI5,"NA")&gt;0,COUNTIF(E5:AI5,"NA"),"")</f>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534</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535</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536</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row r="56" spans="1:35">
      <c r="E56" s="18"/>
      <c r="F56" s="18"/>
      <c r="G56" s="18"/>
      <c r="H56" s="18"/>
      <c r="I56" s="18"/>
    </row>
    <row r="57" spans="1:35">
      <c r="E57" s="18"/>
      <c r="F57" s="18"/>
      <c r="G57" s="18"/>
      <c r="H57" s="18"/>
      <c r="I57" s="18"/>
    </row>
    <row r="58" spans="1:35">
      <c r="E58" s="18"/>
      <c r="F58" s="18"/>
      <c r="G58" s="18"/>
      <c r="H58" s="18"/>
      <c r="I58" s="18"/>
    </row>
    <row r="59" spans="1:35">
      <c r="E59" s="18"/>
      <c r="F59" s="18"/>
      <c r="G59" s="18"/>
      <c r="H59" s="18"/>
      <c r="I59" s="18"/>
    </row>
    <row r="60" spans="1:35">
      <c r="E60" s="18"/>
      <c r="F60" s="18"/>
      <c r="G60" s="18"/>
      <c r="H60" s="18"/>
      <c r="I60" s="18"/>
    </row>
    <row r="61" spans="1:35">
      <c r="E61" s="18"/>
      <c r="F61" s="18"/>
      <c r="G61" s="18"/>
      <c r="H61" s="18"/>
      <c r="I61" s="18"/>
    </row>
    <row r="62" spans="1:35">
      <c r="E62" s="18"/>
      <c r="F62" s="18"/>
      <c r="G62" s="18"/>
      <c r="H62" s="18"/>
      <c r="I62" s="18"/>
    </row>
    <row r="63" spans="1:35">
      <c r="E63" s="18"/>
      <c r="F63" s="18"/>
      <c r="G63" s="18"/>
      <c r="H63" s="18"/>
      <c r="I63" s="18"/>
    </row>
    <row r="64" spans="1:35">
      <c r="E64" s="18"/>
      <c r="F64" s="18"/>
      <c r="G64" s="18"/>
      <c r="H64" s="18"/>
      <c r="I64" s="18"/>
    </row>
    <row r="65" spans="5:9">
      <c r="E65" s="18"/>
      <c r="F65" s="18"/>
      <c r="G65" s="18"/>
      <c r="H65" s="18"/>
      <c r="I65" s="18"/>
    </row>
    <row r="66" spans="5:9">
      <c r="E66" s="18"/>
      <c r="F66" s="18"/>
      <c r="G66" s="18"/>
      <c r="H66" s="18"/>
      <c r="I66" s="18"/>
    </row>
    <row r="67" spans="5:9">
      <c r="E67" s="18"/>
      <c r="F67" s="18"/>
      <c r="G67" s="18"/>
      <c r="H67" s="18"/>
      <c r="I67" s="18"/>
    </row>
    <row r="68" spans="5:9">
      <c r="E68" s="18"/>
      <c r="F68" s="18"/>
      <c r="G68" s="18"/>
      <c r="H68" s="18"/>
      <c r="I68" s="18"/>
    </row>
    <row r="69" spans="5:9">
      <c r="E69" s="18"/>
      <c r="F69" s="18"/>
      <c r="G69" s="18"/>
      <c r="H69" s="18"/>
      <c r="I69" s="18"/>
    </row>
    <row r="70" spans="5:9">
      <c r="E70" s="18"/>
      <c r="F70" s="18"/>
      <c r="G70" s="18"/>
      <c r="H70" s="18"/>
      <c r="I70" s="18"/>
    </row>
    <row r="71" spans="5:9">
      <c r="E71" s="18"/>
      <c r="F71" s="18"/>
      <c r="G71" s="18"/>
      <c r="H71" s="18"/>
      <c r="I71" s="18"/>
    </row>
    <row r="72" spans="5:9">
      <c r="E72" s="18"/>
      <c r="F72" s="18"/>
      <c r="G72" s="18"/>
      <c r="H72" s="18"/>
      <c r="I72" s="18"/>
    </row>
    <row r="73" spans="5:9">
      <c r="E73" s="18"/>
      <c r="F73" s="18"/>
      <c r="G73" s="18"/>
      <c r="H73" s="18"/>
      <c r="I73"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sheetPr codeName="Sheet24"/>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538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543</v>
      </c>
      <c r="B2" s="4" t="str">
        <f>IF(COUNTIF(E2:AI2,"NA")&gt;0,COUNTIF(E2:AI2,"NA"),"")</f>
        <v/>
      </c>
      <c r="C2" s="4" t="str">
        <f t="shared" ref="C2:C16" si="0">IF(COUNTIF(E2:AI2,"?")&gt;0,COUNTIF(E2:AI2,"?"),"")</f>
        <v/>
      </c>
      <c r="D2" s="5" t="str">
        <f t="shared" ref="D2:D16"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539</v>
      </c>
      <c r="B3" s="4" t="str">
        <f t="shared" ref="B3:B16"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540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541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542</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2"/>
        <v/>
      </c>
      <c r="C15" s="4" t="str">
        <f t="shared" si="0"/>
        <v/>
      </c>
      <c r="D15" s="46" t="str">
        <f t="shared" si="1"/>
        <v/>
      </c>
      <c r="E15" s="25"/>
      <c r="F15" s="21"/>
      <c r="G15" s="21"/>
      <c r="H15" s="21"/>
      <c r="I15" s="21"/>
      <c r="J15" s="2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2"/>
        <v/>
      </c>
      <c r="C16" s="4" t="str">
        <f t="shared" si="0"/>
        <v/>
      </c>
      <c r="D16" s="46" t="str">
        <f t="shared" si="1"/>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4"/>
      <c r="C21" s="4"/>
      <c r="D21" s="4"/>
      <c r="E21" s="21"/>
      <c r="F21" s="21"/>
      <c r="G21" s="21"/>
      <c r="H21" s="21"/>
      <c r="I21" s="21"/>
      <c r="J21" s="21"/>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17"/>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17"/>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17"/>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17"/>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sheetPr codeName="Sheet22"/>
  <dimension ref="A1:AI526"/>
  <sheetViews>
    <sheetView zoomScaleNormal="100" workbookViewId="0">
      <selection activeCell="L52" sqref="L52"/>
    </sheetView>
  </sheetViews>
  <sheetFormatPr baseColWidth="10" defaultColWidth="9.140625" defaultRowHeight="12.75"/>
  <cols>
    <col min="1" max="1" width="35.42578125" style="31" customWidth="1"/>
    <col min="2" max="7" width="5.7109375" style="31" customWidth="1"/>
    <col min="8" max="8" width="9.140625" style="31"/>
    <col min="9" max="9" width="14.5703125" style="31" customWidth="1"/>
    <col min="10" max="10" width="4.28515625" style="31" customWidth="1"/>
    <col min="11" max="11" width="82.140625" style="31" customWidth="1"/>
    <col min="12" max="12" width="3.7109375" style="32" customWidth="1"/>
    <col min="13" max="13" width="3.42578125" style="32" customWidth="1"/>
    <col min="14" max="14" width="5.5703125" style="39" customWidth="1"/>
    <col min="15" max="16384" width="9.140625" style="31"/>
  </cols>
  <sheetData>
    <row r="1" spans="1:35" ht="13.5" thickBot="1">
      <c r="A1" s="33"/>
      <c r="B1" s="33"/>
      <c r="C1" s="33"/>
      <c r="D1" s="33"/>
      <c r="E1" s="33"/>
      <c r="F1" s="33"/>
      <c r="G1" s="33"/>
      <c r="H1" s="33"/>
      <c r="I1" s="33"/>
      <c r="J1" s="33"/>
      <c r="K1" s="33"/>
      <c r="L1" s="34"/>
      <c r="M1" s="34"/>
      <c r="N1" s="40"/>
      <c r="O1" s="33"/>
      <c r="P1" s="33"/>
      <c r="Q1" s="33"/>
      <c r="R1" s="33"/>
      <c r="S1" s="33"/>
      <c r="T1" s="33"/>
      <c r="U1" s="33"/>
      <c r="V1" s="33"/>
      <c r="W1" s="33"/>
      <c r="X1" s="33"/>
      <c r="Y1" s="33"/>
      <c r="Z1" s="33"/>
      <c r="AA1" s="33"/>
      <c r="AB1" s="33"/>
      <c r="AC1" s="33"/>
      <c r="AD1" s="33"/>
      <c r="AE1" s="33"/>
      <c r="AF1" s="33"/>
      <c r="AG1" s="33"/>
      <c r="AH1" s="33"/>
      <c r="AI1" s="33"/>
    </row>
    <row r="2" spans="1:35" ht="24" thickBot="1">
      <c r="A2" s="88" t="s">
        <v>441</v>
      </c>
      <c r="B2" s="89"/>
      <c r="C2" s="89"/>
      <c r="D2" s="89"/>
      <c r="E2" s="89"/>
      <c r="F2" s="89"/>
      <c r="G2" s="89"/>
      <c r="H2" s="89"/>
      <c r="I2" s="90"/>
      <c r="J2" s="33"/>
      <c r="K2" s="33"/>
      <c r="L2" s="34"/>
      <c r="M2" s="34"/>
      <c r="N2" s="40"/>
      <c r="O2" s="33"/>
      <c r="P2" s="33"/>
      <c r="Q2" s="33"/>
      <c r="R2" s="33"/>
      <c r="S2" s="33"/>
      <c r="T2" s="33"/>
      <c r="U2" s="33"/>
      <c r="V2" s="33"/>
      <c r="W2" s="33"/>
      <c r="X2" s="33"/>
      <c r="Y2" s="33"/>
      <c r="Z2" s="33"/>
      <c r="AA2" s="33"/>
      <c r="AB2" s="33"/>
      <c r="AC2" s="33"/>
      <c r="AD2" s="33"/>
      <c r="AE2" s="33"/>
      <c r="AF2" s="33"/>
      <c r="AG2" s="33"/>
      <c r="AH2" s="33"/>
      <c r="AI2" s="33"/>
    </row>
    <row r="3" spans="1:35">
      <c r="A3" s="33"/>
      <c r="B3" s="33"/>
      <c r="C3" s="33"/>
      <c r="D3" s="33"/>
      <c r="E3" s="33"/>
      <c r="F3" s="33"/>
      <c r="G3" s="33"/>
      <c r="H3" s="33"/>
      <c r="I3" s="33"/>
      <c r="J3" s="33"/>
      <c r="K3" s="33"/>
      <c r="L3" s="34"/>
      <c r="M3" s="34"/>
      <c r="N3" s="40"/>
      <c r="O3" s="33"/>
      <c r="P3" s="33"/>
      <c r="Q3" s="33"/>
      <c r="R3" s="33"/>
      <c r="S3" s="33"/>
      <c r="T3" s="33"/>
      <c r="U3" s="33"/>
      <c r="V3" s="33"/>
      <c r="W3" s="33"/>
      <c r="X3" s="33"/>
      <c r="Y3" s="33"/>
      <c r="Z3" s="33"/>
      <c r="AA3" s="33"/>
      <c r="AB3" s="33"/>
      <c r="AC3" s="33"/>
      <c r="AD3" s="33"/>
      <c r="AE3" s="33"/>
      <c r="AF3" s="33"/>
      <c r="AG3" s="33"/>
      <c r="AH3" s="33"/>
      <c r="AI3" s="33"/>
    </row>
    <row r="4" spans="1:35">
      <c r="A4" s="33" t="s">
        <v>439</v>
      </c>
      <c r="B4" s="35"/>
      <c r="C4" s="35" t="str">
        <f>IF(ISBLANK(Data!C2),"",Data!C2)</f>
        <v/>
      </c>
      <c r="D4" s="35" t="str">
        <f>IF(ISBLANK(Data!D2),"",Data!D2)</f>
        <v/>
      </c>
      <c r="E4" s="35" t="str">
        <f>IF(ISBLANK(Data!E2),"",Data!E2)</f>
        <v/>
      </c>
      <c r="F4" s="35" t="str">
        <f>IF(ISBLANK(Data!F2),"",Data!F2)</f>
        <v/>
      </c>
      <c r="G4" s="35" t="str">
        <f>IF(ISBLANK(Data!G2),"",Data!G2)</f>
        <v/>
      </c>
      <c r="H4" s="33"/>
      <c r="I4" s="33"/>
      <c r="J4" s="33"/>
      <c r="K4" s="33"/>
      <c r="L4" s="34"/>
      <c r="M4" s="34"/>
      <c r="N4" s="40"/>
      <c r="O4" s="33"/>
      <c r="P4" s="33"/>
      <c r="Q4" s="33"/>
      <c r="R4" s="33"/>
      <c r="S4" s="33"/>
      <c r="T4" s="33"/>
      <c r="U4" s="33"/>
      <c r="V4" s="33"/>
      <c r="W4" s="33"/>
      <c r="X4" s="33"/>
      <c r="Y4" s="33"/>
      <c r="Z4" s="33"/>
      <c r="AA4" s="33"/>
      <c r="AB4" s="33"/>
      <c r="AC4" s="33"/>
      <c r="AD4" s="33"/>
      <c r="AE4" s="33"/>
      <c r="AF4" s="33"/>
      <c r="AG4" s="33"/>
      <c r="AH4" s="33"/>
      <c r="AI4" s="33"/>
    </row>
    <row r="5" spans="1:35">
      <c r="A5" s="33" t="s">
        <v>440</v>
      </c>
      <c r="B5" s="36"/>
      <c r="C5" s="36" t="str">
        <f>IF(ISBLANK(Data!C2),"",Data!C2)</f>
        <v/>
      </c>
      <c r="D5" s="36" t="str">
        <f>IF(ISBLANK(Data!D2),"",Data!D2)</f>
        <v/>
      </c>
      <c r="E5" s="36" t="str">
        <f>IF(ISBLANK(Data!E2),"",Data!E2)</f>
        <v/>
      </c>
      <c r="F5" s="36" t="str">
        <f>IF(ISBLANK(Data!F2),"",Data!F2)</f>
        <v/>
      </c>
      <c r="G5" s="36" t="str">
        <f>IF(ISBLANK(Data!G2),"",Data!G2)</f>
        <v/>
      </c>
      <c r="H5" s="33"/>
      <c r="I5" s="33"/>
      <c r="J5" s="33"/>
      <c r="K5" s="33"/>
      <c r="L5" s="34"/>
      <c r="M5" s="34"/>
      <c r="N5" s="40"/>
      <c r="O5" s="33"/>
      <c r="P5" s="33"/>
      <c r="Q5" s="33"/>
      <c r="R5" s="33"/>
      <c r="S5" s="33"/>
      <c r="T5" s="33"/>
      <c r="U5" s="33"/>
      <c r="V5" s="33"/>
      <c r="W5" s="33"/>
      <c r="X5" s="33"/>
      <c r="Y5" s="33"/>
      <c r="Z5" s="33"/>
      <c r="AA5" s="33"/>
      <c r="AB5" s="33"/>
      <c r="AC5" s="33"/>
      <c r="AD5" s="33"/>
      <c r="AE5" s="33"/>
      <c r="AF5" s="33"/>
      <c r="AG5" s="33"/>
      <c r="AH5" s="33"/>
      <c r="AI5" s="33"/>
    </row>
    <row r="6" spans="1:35">
      <c r="A6" s="33" t="s">
        <v>289</v>
      </c>
      <c r="B6" s="37"/>
      <c r="C6" s="37" t="str">
        <f>IF(ISBLANK(Data!C3),"",Data!C3)</f>
        <v/>
      </c>
      <c r="D6" s="37" t="str">
        <f>IF(ISBLANK(Data!D3),"",Data!D3)</f>
        <v/>
      </c>
      <c r="E6" s="37" t="str">
        <f>IF(ISBLANK(Data!E3),"",Data!E3)</f>
        <v/>
      </c>
      <c r="F6" s="37" t="str">
        <f>IF(ISBLANK(Data!F3),"",Data!F3)</f>
        <v/>
      </c>
      <c r="G6" s="37" t="str">
        <f>IF(ISBLANK(Data!G3),"",Data!G3)</f>
        <v/>
      </c>
      <c r="H6" s="33"/>
      <c r="I6" s="33"/>
      <c r="J6" s="33"/>
      <c r="K6" s="33"/>
      <c r="L6" s="34"/>
      <c r="M6" s="34"/>
      <c r="N6" s="40"/>
      <c r="O6" s="33"/>
      <c r="P6" s="33"/>
      <c r="Q6" s="33"/>
      <c r="R6" s="33"/>
      <c r="S6" s="33"/>
      <c r="T6" s="33"/>
      <c r="U6" s="33"/>
      <c r="V6" s="33"/>
      <c r="W6" s="33"/>
      <c r="X6" s="33"/>
      <c r="Y6" s="33"/>
      <c r="Z6" s="33"/>
      <c r="AA6" s="33"/>
      <c r="AB6" s="33"/>
      <c r="AC6" s="33"/>
      <c r="AD6" s="33"/>
      <c r="AE6" s="33"/>
      <c r="AF6" s="33"/>
      <c r="AG6" s="33"/>
      <c r="AH6" s="33"/>
      <c r="AI6" s="33"/>
    </row>
    <row r="7" spans="1:35">
      <c r="A7" s="33"/>
      <c r="B7" s="37"/>
      <c r="C7" s="37"/>
      <c r="D7" s="37"/>
      <c r="E7" s="37"/>
      <c r="F7" s="37"/>
      <c r="G7" s="37"/>
      <c r="H7" s="33"/>
      <c r="I7" s="33"/>
      <c r="J7" s="33"/>
      <c r="K7" s="33"/>
      <c r="L7" s="34"/>
      <c r="M7" s="34"/>
      <c r="N7" s="40"/>
      <c r="O7" s="33"/>
      <c r="P7" s="33"/>
      <c r="Q7" s="33"/>
      <c r="R7" s="33"/>
      <c r="S7" s="33"/>
      <c r="T7" s="33"/>
      <c r="U7" s="33"/>
      <c r="V7" s="33"/>
      <c r="W7" s="33"/>
      <c r="X7" s="33"/>
      <c r="Y7" s="33"/>
      <c r="Z7" s="33"/>
      <c r="AA7" s="33"/>
      <c r="AB7" s="33"/>
      <c r="AC7" s="33"/>
      <c r="AD7" s="33"/>
      <c r="AE7" s="33"/>
      <c r="AF7" s="33"/>
      <c r="AG7" s="33"/>
      <c r="AH7" s="33"/>
      <c r="AI7" s="33"/>
    </row>
    <row r="8" spans="1:35" ht="18">
      <c r="A8" s="91" t="s">
        <v>267</v>
      </c>
      <c r="B8" s="92"/>
      <c r="C8" s="92"/>
      <c r="D8" s="92"/>
      <c r="E8" s="92"/>
      <c r="F8" s="92"/>
      <c r="G8" s="92"/>
      <c r="H8" s="92"/>
      <c r="I8" s="93"/>
      <c r="J8" s="33"/>
      <c r="K8" s="33"/>
      <c r="L8" s="34"/>
      <c r="M8" s="34"/>
      <c r="N8" s="40"/>
      <c r="O8" s="33"/>
      <c r="P8" s="33"/>
      <c r="Q8" s="33"/>
      <c r="R8" s="33"/>
      <c r="S8" s="33"/>
      <c r="T8" s="33"/>
      <c r="U8" s="33"/>
      <c r="V8" s="33"/>
      <c r="W8" s="33"/>
      <c r="X8" s="33"/>
      <c r="Y8" s="33"/>
      <c r="Z8" s="33"/>
      <c r="AA8" s="33"/>
      <c r="AB8" s="33"/>
      <c r="AC8" s="33"/>
      <c r="AD8" s="33"/>
      <c r="AE8" s="33"/>
      <c r="AF8" s="33"/>
      <c r="AG8" s="33"/>
      <c r="AH8" s="33"/>
      <c r="AI8" s="33"/>
    </row>
    <row r="9" spans="1:35">
      <c r="A9" s="33"/>
      <c r="B9" s="33"/>
      <c r="C9" s="33"/>
      <c r="D9" s="33"/>
      <c r="E9" s="33"/>
      <c r="F9" s="33"/>
      <c r="G9" s="33"/>
      <c r="H9" s="33"/>
      <c r="I9" s="33"/>
      <c r="J9" s="33"/>
      <c r="K9" s="33"/>
      <c r="L9" s="34"/>
      <c r="M9" s="34"/>
      <c r="N9" s="40"/>
      <c r="O9" s="33"/>
      <c r="P9" s="33"/>
      <c r="Q9" s="33"/>
      <c r="R9" s="33"/>
      <c r="S9" s="33"/>
      <c r="T9" s="33"/>
      <c r="U9" s="33"/>
      <c r="V9" s="33"/>
      <c r="W9" s="33"/>
      <c r="X9" s="33"/>
      <c r="Y9" s="33"/>
      <c r="Z9" s="33"/>
      <c r="AA9" s="33"/>
      <c r="AB9" s="33"/>
      <c r="AC9" s="33"/>
      <c r="AD9" s="33"/>
      <c r="AE9" s="33"/>
      <c r="AF9" s="33"/>
      <c r="AG9" s="33"/>
      <c r="AH9" s="33"/>
      <c r="AI9" s="33"/>
    </row>
    <row r="10" spans="1:35">
      <c r="A10" s="33" t="s">
        <v>436</v>
      </c>
      <c r="B10" s="38" t="str">
        <f>IF(ISBLANK(Data!B4),"",Data!B4)</f>
        <v/>
      </c>
      <c r="C10" s="38" t="str">
        <f>IF(ISBLANK(Data!C4),"",Data!C4)</f>
        <v/>
      </c>
      <c r="D10" s="38" t="str">
        <f>IF(ISBLANK(Data!D4),"",Data!D4)</f>
        <v/>
      </c>
      <c r="E10" s="38" t="str">
        <f>IF(ISBLANK(Data!E4),"",Data!E4)</f>
        <v/>
      </c>
      <c r="F10" s="38" t="str">
        <f>IF(ISBLANK(Data!F4),"",Data!F4)</f>
        <v/>
      </c>
      <c r="G10" s="38" t="str">
        <f>IF(ISBLANK(Data!G4),"",Data!G4)</f>
        <v/>
      </c>
      <c r="H10" s="33"/>
      <c r="I10" s="33"/>
      <c r="J10" s="33"/>
      <c r="K10" s="33"/>
      <c r="L10" s="34"/>
      <c r="M10" s="34"/>
      <c r="N10" s="40"/>
      <c r="O10" s="33"/>
      <c r="P10" s="33"/>
      <c r="Q10" s="33"/>
      <c r="R10" s="33"/>
      <c r="S10" s="33"/>
      <c r="T10" s="33"/>
      <c r="U10" s="33"/>
      <c r="V10" s="33"/>
      <c r="W10" s="33"/>
      <c r="X10" s="33"/>
      <c r="Y10" s="33"/>
      <c r="Z10" s="33"/>
      <c r="AA10" s="33"/>
      <c r="AB10" s="33"/>
      <c r="AC10" s="33"/>
      <c r="AD10" s="33"/>
      <c r="AE10" s="33"/>
      <c r="AF10" s="33"/>
      <c r="AG10" s="33"/>
      <c r="AH10" s="33"/>
      <c r="AI10" s="33"/>
    </row>
    <row r="11" spans="1:35">
      <c r="A11" s="33" t="s">
        <v>437</v>
      </c>
      <c r="B11" s="38" t="str">
        <f>IF(ISBLANK(Data!B5),"",Data!B5)</f>
        <v/>
      </c>
      <c r="C11" s="38" t="str">
        <f>IF(ISBLANK(Data!C5),"",Data!C5)</f>
        <v/>
      </c>
      <c r="D11" s="38" t="str">
        <f>IF(ISBLANK(Data!D5),"",Data!D5)</f>
        <v/>
      </c>
      <c r="E11" s="38" t="str">
        <f>IF(ISBLANK(Data!E5),"",Data!E5)</f>
        <v/>
      </c>
      <c r="F11" s="38" t="str">
        <f>IF(ISBLANK(Data!F5),"",Data!F5)</f>
        <v/>
      </c>
      <c r="G11" s="38" t="str">
        <f>IF(ISBLANK(Data!G5),"",Data!G5)</f>
        <v/>
      </c>
      <c r="H11" s="33"/>
      <c r="I11" s="33"/>
      <c r="J11" s="33"/>
      <c r="K11" s="33"/>
      <c r="L11" s="34"/>
      <c r="M11" s="34"/>
      <c r="N11" s="40"/>
      <c r="O11" s="33"/>
      <c r="P11" s="33"/>
      <c r="Q11" s="33"/>
      <c r="R11" s="33"/>
      <c r="S11" s="33"/>
      <c r="T11" s="33"/>
      <c r="U11" s="33"/>
      <c r="V11" s="33"/>
      <c r="W11" s="33"/>
      <c r="X11" s="33"/>
      <c r="Y11" s="33"/>
      <c r="Z11" s="33"/>
      <c r="AA11" s="33"/>
      <c r="AB11" s="33"/>
      <c r="AC11" s="33"/>
      <c r="AD11" s="33"/>
      <c r="AE11" s="33"/>
      <c r="AF11" s="33"/>
      <c r="AG11" s="33"/>
      <c r="AH11" s="33"/>
      <c r="AI11" s="33"/>
    </row>
    <row r="12" spans="1:35">
      <c r="A12" s="33" t="s">
        <v>561</v>
      </c>
      <c r="B12" s="38" t="str">
        <f>IF(ISBLANK(Data!B6),"",Data!B6)</f>
        <v/>
      </c>
      <c r="C12" s="38" t="str">
        <f>IF(ISBLANK(Data!C6),"",Data!C6)</f>
        <v/>
      </c>
      <c r="D12" s="38" t="str">
        <f>IF(ISBLANK(Data!D6),"",Data!D6)</f>
        <v/>
      </c>
      <c r="E12" s="38" t="str">
        <f>IF(ISBLANK(Data!E6),"",Data!E6)</f>
        <v/>
      </c>
      <c r="F12" s="38" t="str">
        <f>IF(ISBLANK(Data!F6),"",Data!F6)</f>
        <v/>
      </c>
      <c r="G12" s="38" t="str">
        <f>IF(ISBLANK(Data!G6),"",Data!G6)</f>
        <v/>
      </c>
      <c r="H12" s="33"/>
      <c r="I12" s="33"/>
      <c r="J12" s="33"/>
      <c r="K12" s="33"/>
      <c r="L12" s="34"/>
      <c r="M12" s="34"/>
      <c r="N12" s="40"/>
      <c r="O12" s="33"/>
      <c r="P12" s="33"/>
      <c r="Q12" s="33"/>
      <c r="R12" s="33"/>
      <c r="S12" s="33"/>
      <c r="T12" s="33"/>
      <c r="U12" s="33"/>
      <c r="V12" s="33"/>
      <c r="W12" s="33"/>
      <c r="X12" s="33"/>
      <c r="Y12" s="33"/>
      <c r="Z12" s="33"/>
      <c r="AA12" s="33"/>
      <c r="AB12" s="33"/>
      <c r="AC12" s="33"/>
      <c r="AD12" s="33"/>
      <c r="AE12" s="33"/>
      <c r="AF12" s="33"/>
      <c r="AG12" s="33"/>
      <c r="AH12" s="33"/>
      <c r="AI12" s="33"/>
    </row>
    <row r="13" spans="1:35">
      <c r="A13" s="33" t="s">
        <v>562</v>
      </c>
      <c r="B13" s="38" t="str">
        <f>IF(ISBLANK(Data!B7),"",Data!B7)</f>
        <v/>
      </c>
      <c r="C13" s="38" t="str">
        <f>IF(ISBLANK(Data!C7),"",Data!C7)</f>
        <v/>
      </c>
      <c r="D13" s="38" t="str">
        <f>IF(ISBLANK(Data!D7),"",Data!D7)</f>
        <v/>
      </c>
      <c r="E13" s="38" t="str">
        <f>IF(ISBLANK(Data!E7),"",Data!E7)</f>
        <v/>
      </c>
      <c r="F13" s="38" t="str">
        <f>IF(ISBLANK(Data!F7),"",Data!F7)</f>
        <v/>
      </c>
      <c r="G13" s="38" t="str">
        <f>IF(ISBLANK(Data!G7),"",Data!G7)</f>
        <v/>
      </c>
      <c r="H13" s="33"/>
      <c r="I13" s="33"/>
      <c r="J13" s="33"/>
      <c r="K13" s="33"/>
      <c r="L13" s="34"/>
      <c r="M13" s="34"/>
      <c r="N13" s="40"/>
      <c r="O13" s="33"/>
      <c r="P13" s="33"/>
      <c r="Q13" s="33"/>
      <c r="R13" s="33"/>
      <c r="S13" s="33"/>
      <c r="T13" s="33"/>
      <c r="U13" s="33"/>
      <c r="V13" s="33"/>
      <c r="W13" s="33"/>
      <c r="X13" s="33"/>
      <c r="Y13" s="33"/>
      <c r="Z13" s="33"/>
      <c r="AA13" s="33"/>
      <c r="AB13" s="33"/>
      <c r="AC13" s="33"/>
      <c r="AD13" s="33"/>
      <c r="AE13" s="33"/>
      <c r="AF13" s="33"/>
      <c r="AG13" s="33"/>
      <c r="AH13" s="33"/>
      <c r="AI13" s="33"/>
    </row>
    <row r="14" spans="1:35">
      <c r="A14" s="33" t="s">
        <v>563</v>
      </c>
      <c r="B14" s="38" t="str">
        <f>IF(ISBLANK(Data!B8),"",Data!B8)</f>
        <v/>
      </c>
      <c r="C14" s="38" t="str">
        <f>IF(ISBLANK(Data!C8),"",Data!C8)</f>
        <v/>
      </c>
      <c r="D14" s="38" t="str">
        <f>IF(ISBLANK(Data!D8),"",Data!D8)</f>
        <v/>
      </c>
      <c r="E14" s="38" t="str">
        <f>IF(ISBLANK(Data!E8),"",Data!E8)</f>
        <v/>
      </c>
      <c r="F14" s="38" t="str">
        <f>IF(ISBLANK(Data!F8),"",Data!F8)</f>
        <v/>
      </c>
      <c r="G14" s="38" t="str">
        <f>IF(ISBLANK(Data!G8),"",Data!G8)</f>
        <v/>
      </c>
      <c r="H14" s="33"/>
      <c r="I14" s="33"/>
      <c r="J14" s="33"/>
      <c r="K14" s="33"/>
      <c r="L14" s="34"/>
      <c r="M14" s="34"/>
      <c r="N14" s="40"/>
      <c r="O14" s="33"/>
      <c r="P14" s="33"/>
      <c r="Q14" s="33"/>
      <c r="R14" s="33"/>
      <c r="S14" s="33"/>
      <c r="T14" s="33"/>
      <c r="U14" s="33"/>
      <c r="V14" s="33"/>
      <c r="W14" s="33"/>
      <c r="X14" s="33"/>
      <c r="Y14" s="33"/>
      <c r="Z14" s="33"/>
      <c r="AA14" s="33"/>
      <c r="AB14" s="33"/>
      <c r="AC14" s="33"/>
      <c r="AD14" s="33"/>
      <c r="AE14" s="33"/>
      <c r="AF14" s="33"/>
      <c r="AG14" s="33"/>
      <c r="AH14" s="33"/>
      <c r="AI14" s="33"/>
    </row>
    <row r="15" spans="1:35">
      <c r="A15" s="33" t="s">
        <v>564</v>
      </c>
      <c r="B15" s="38" t="str">
        <f>IF(ISBLANK(Data!B9),"",Data!B9)</f>
        <v/>
      </c>
      <c r="C15" s="38" t="str">
        <f>IF(ISBLANK(Data!C9),"",Data!C9)</f>
        <v/>
      </c>
      <c r="D15" s="38" t="str">
        <f>IF(ISBLANK(Data!D9),"",Data!D9)</f>
        <v/>
      </c>
      <c r="E15" s="38" t="str">
        <f>IF(ISBLANK(Data!E9),"",Data!E9)</f>
        <v/>
      </c>
      <c r="F15" s="38" t="str">
        <f>IF(ISBLANK(Data!F9),"",Data!F9)</f>
        <v/>
      </c>
      <c r="G15" s="38" t="str">
        <f>IF(ISBLANK(Data!G9),"",Data!G9)</f>
        <v/>
      </c>
      <c r="H15" s="33"/>
      <c r="I15" s="33"/>
      <c r="J15" s="33"/>
      <c r="K15" s="33"/>
      <c r="L15" s="34"/>
      <c r="M15" s="34"/>
      <c r="N15" s="40"/>
      <c r="O15" s="33"/>
      <c r="P15" s="33"/>
      <c r="Q15" s="33"/>
      <c r="R15" s="33"/>
      <c r="S15" s="33"/>
      <c r="T15" s="33"/>
      <c r="U15" s="33"/>
      <c r="V15" s="33"/>
      <c r="W15" s="33"/>
      <c r="X15" s="33"/>
      <c r="Y15" s="33"/>
      <c r="Z15" s="33"/>
      <c r="AA15" s="33"/>
      <c r="AB15" s="33"/>
      <c r="AC15" s="33"/>
      <c r="AD15" s="33"/>
      <c r="AE15" s="33"/>
      <c r="AF15" s="33"/>
      <c r="AG15" s="33"/>
      <c r="AH15" s="33"/>
      <c r="AI15" s="33"/>
    </row>
    <row r="16" spans="1:35">
      <c r="A16" s="33" t="s">
        <v>438</v>
      </c>
      <c r="B16" s="38" t="str">
        <f>IF(ISBLANK(Data!B10),"",Data!B10)</f>
        <v/>
      </c>
      <c r="C16" s="38" t="str">
        <f>IF(ISBLANK(Data!C10),"",Data!C10)</f>
        <v/>
      </c>
      <c r="D16" s="38" t="str">
        <f>IF(ISBLANK(Data!D10),"",Data!D10)</f>
        <v/>
      </c>
      <c r="E16" s="38" t="str">
        <f>IF(ISBLANK(Data!E10),"",Data!E10)</f>
        <v/>
      </c>
      <c r="F16" s="38" t="str">
        <f>IF(ISBLANK(Data!F10),"",Data!F10)</f>
        <v/>
      </c>
      <c r="G16" s="38" t="str">
        <f>IF(ISBLANK(Data!G10),"",Data!G10)</f>
        <v/>
      </c>
      <c r="H16" s="33"/>
      <c r="I16" s="33"/>
      <c r="J16" s="33"/>
      <c r="K16" s="33"/>
      <c r="L16" s="34"/>
      <c r="M16" s="34"/>
      <c r="N16" s="40"/>
      <c r="O16" s="33"/>
      <c r="P16" s="33"/>
      <c r="Q16" s="33"/>
      <c r="R16" s="33"/>
      <c r="S16" s="33"/>
      <c r="T16" s="33"/>
      <c r="U16" s="33"/>
      <c r="V16" s="33"/>
      <c r="W16" s="33"/>
      <c r="X16" s="33"/>
      <c r="Y16" s="33"/>
      <c r="Z16" s="33"/>
      <c r="AA16" s="33"/>
      <c r="AB16" s="33"/>
      <c r="AC16" s="33"/>
      <c r="AD16" s="33"/>
      <c r="AE16" s="33"/>
      <c r="AF16" s="33"/>
      <c r="AG16" s="33"/>
      <c r="AH16" s="33"/>
      <c r="AI16" s="33"/>
    </row>
    <row r="17" spans="1:35">
      <c r="A17" s="33"/>
      <c r="B17" s="38"/>
      <c r="C17" s="38"/>
      <c r="D17" s="38"/>
      <c r="E17" s="38"/>
      <c r="F17" s="38"/>
      <c r="G17" s="38"/>
      <c r="H17" s="33"/>
      <c r="I17" s="33"/>
      <c r="J17" s="33"/>
      <c r="K17" s="33"/>
      <c r="L17" s="34"/>
      <c r="M17" s="34"/>
      <c r="N17" s="40"/>
      <c r="O17" s="33"/>
      <c r="P17" s="33"/>
      <c r="Q17" s="33"/>
      <c r="R17" s="33"/>
      <c r="S17" s="33"/>
      <c r="T17" s="33"/>
      <c r="U17" s="33"/>
      <c r="V17" s="33"/>
      <c r="W17" s="33"/>
      <c r="X17" s="33"/>
      <c r="Y17" s="33"/>
      <c r="Z17" s="33"/>
      <c r="AA17" s="33"/>
      <c r="AB17" s="33"/>
      <c r="AC17" s="33"/>
      <c r="AD17" s="33"/>
      <c r="AE17" s="33"/>
      <c r="AF17" s="33"/>
      <c r="AG17" s="33"/>
      <c r="AH17" s="33"/>
      <c r="AI17" s="33"/>
    </row>
    <row r="18" spans="1:35">
      <c r="A18" s="33"/>
      <c r="B18" s="38"/>
      <c r="C18" s="38"/>
      <c r="D18" s="38"/>
      <c r="E18" s="38"/>
      <c r="F18" s="38"/>
      <c r="G18" s="38"/>
      <c r="H18" s="33"/>
      <c r="I18" s="33"/>
      <c r="J18" s="33"/>
      <c r="K18" s="33"/>
      <c r="L18" s="34"/>
      <c r="M18" s="34"/>
      <c r="N18" s="40"/>
      <c r="O18" s="33"/>
      <c r="P18" s="33"/>
      <c r="Q18" s="33"/>
      <c r="R18" s="33"/>
      <c r="S18" s="33"/>
      <c r="T18" s="33"/>
      <c r="U18" s="33"/>
      <c r="V18" s="33"/>
      <c r="W18" s="33"/>
      <c r="X18" s="33"/>
      <c r="Y18" s="33"/>
      <c r="Z18" s="33"/>
      <c r="AA18" s="33"/>
      <c r="AB18" s="33"/>
      <c r="AC18" s="33"/>
      <c r="AD18" s="33"/>
      <c r="AE18" s="33"/>
      <c r="AF18" s="33"/>
      <c r="AG18" s="33"/>
      <c r="AH18" s="33"/>
      <c r="AI18" s="33"/>
    </row>
    <row r="19" spans="1:35">
      <c r="A19" s="33"/>
      <c r="B19" s="38"/>
      <c r="C19" s="38"/>
      <c r="D19" s="38"/>
      <c r="E19" s="42"/>
      <c r="F19" s="42"/>
      <c r="G19" s="42"/>
      <c r="H19" s="43"/>
      <c r="I19" s="43"/>
      <c r="J19" s="43"/>
      <c r="K19" s="43"/>
      <c r="L19" s="44"/>
      <c r="M19" s="44"/>
      <c r="N19" s="45"/>
      <c r="O19" s="43"/>
      <c r="P19" s="43"/>
      <c r="Q19" s="43"/>
      <c r="R19" s="43"/>
      <c r="S19" s="43"/>
      <c r="T19" s="43"/>
      <c r="U19" s="43"/>
      <c r="V19" s="43"/>
      <c r="W19" s="43"/>
      <c r="X19" s="43"/>
      <c r="Y19" s="43"/>
      <c r="Z19" s="43"/>
      <c r="AA19" s="43"/>
      <c r="AB19" s="43"/>
      <c r="AC19" s="43"/>
      <c r="AD19" s="43"/>
      <c r="AE19" s="43"/>
      <c r="AF19" s="43"/>
      <c r="AG19" s="43"/>
      <c r="AH19" s="43"/>
      <c r="AI19" s="43"/>
    </row>
    <row r="20" spans="1:35">
      <c r="A20" s="33"/>
      <c r="B20" s="38"/>
      <c r="C20" s="38"/>
      <c r="D20" s="38"/>
      <c r="E20" s="48"/>
      <c r="F20" s="48"/>
      <c r="G20" s="42"/>
      <c r="H20" s="43"/>
      <c r="I20" s="43"/>
      <c r="J20" s="43"/>
      <c r="K20" s="43"/>
      <c r="L20" s="44"/>
      <c r="M20" s="44"/>
      <c r="N20" s="45"/>
      <c r="O20" s="43"/>
      <c r="P20" s="43"/>
      <c r="Q20" s="43"/>
      <c r="R20" s="43"/>
      <c r="S20" s="43"/>
      <c r="T20" s="43"/>
      <c r="U20" s="43"/>
      <c r="V20" s="43"/>
      <c r="W20" s="43"/>
      <c r="X20" s="43"/>
      <c r="Y20" s="43"/>
      <c r="Z20" s="43"/>
      <c r="AA20" s="43"/>
      <c r="AB20" s="43"/>
      <c r="AC20" s="43"/>
      <c r="AD20" s="43"/>
      <c r="AE20" s="43"/>
      <c r="AF20" s="43"/>
      <c r="AG20" s="43"/>
      <c r="AH20" s="43"/>
      <c r="AI20" s="43"/>
    </row>
    <row r="21" spans="1:35" ht="18">
      <c r="A21" s="91" t="s">
        <v>268</v>
      </c>
      <c r="B21" s="92"/>
      <c r="C21" s="92"/>
      <c r="D21" s="92"/>
      <c r="E21" s="92"/>
      <c r="F21" s="92"/>
      <c r="G21" s="92"/>
      <c r="H21" s="92"/>
      <c r="I21" s="93"/>
      <c r="J21" s="33"/>
      <c r="K21" s="33"/>
      <c r="L21" s="34"/>
      <c r="M21" s="34"/>
      <c r="N21" s="40"/>
      <c r="O21" s="33"/>
      <c r="P21" s="33"/>
      <c r="Q21" s="33"/>
      <c r="R21" s="33"/>
      <c r="S21" s="33"/>
      <c r="T21" s="33"/>
      <c r="U21" s="33"/>
      <c r="V21" s="33"/>
      <c r="W21" s="33"/>
      <c r="X21" s="33"/>
      <c r="Y21" s="33"/>
      <c r="Z21" s="33"/>
      <c r="AA21" s="33"/>
      <c r="AB21" s="33"/>
      <c r="AC21" s="33"/>
      <c r="AD21" s="33"/>
      <c r="AE21" s="33"/>
      <c r="AF21" s="33"/>
      <c r="AG21" s="33"/>
      <c r="AH21" s="33"/>
      <c r="AI21" s="33"/>
    </row>
    <row r="22" spans="1:35">
      <c r="A22" s="33"/>
      <c r="B22" s="33"/>
      <c r="C22" s="33"/>
      <c r="D22" s="33"/>
      <c r="E22" s="33"/>
      <c r="F22" s="33"/>
      <c r="G22" s="33"/>
      <c r="H22" s="33"/>
      <c r="I22" s="33"/>
      <c r="J22" s="33"/>
      <c r="K22" s="33"/>
      <c r="L22" s="34"/>
      <c r="M22" s="34"/>
      <c r="N22" s="40"/>
      <c r="O22" s="33"/>
      <c r="P22" s="33"/>
      <c r="Q22" s="33"/>
      <c r="R22" s="33"/>
      <c r="S22" s="33"/>
      <c r="T22" s="33"/>
      <c r="U22" s="33"/>
      <c r="V22" s="33"/>
      <c r="W22" s="33"/>
      <c r="X22" s="33"/>
      <c r="Y22" s="33"/>
      <c r="Z22" s="33"/>
      <c r="AA22" s="33"/>
      <c r="AB22" s="33"/>
      <c r="AC22" s="33"/>
      <c r="AD22" s="33"/>
      <c r="AE22" s="33"/>
      <c r="AF22" s="33"/>
      <c r="AG22" s="33"/>
      <c r="AH22" s="33"/>
      <c r="AI22" s="33"/>
    </row>
    <row r="23" spans="1:35">
      <c r="A23" s="33" t="s">
        <v>565</v>
      </c>
      <c r="B23" s="38" t="str">
        <f>IF(ISBLANK(Data!B11),"",Data!B11)</f>
        <v/>
      </c>
      <c r="C23" s="38" t="str">
        <f>IF(ISBLANK(Data!C11),"",Data!C11)</f>
        <v/>
      </c>
      <c r="D23" s="38" t="str">
        <f>IF(ISBLANK(Data!D11),"",Data!D11)</f>
        <v/>
      </c>
      <c r="E23" s="38" t="str">
        <f>IF(ISBLANK(Data!E11),"",Data!E11)</f>
        <v/>
      </c>
      <c r="F23" s="38" t="str">
        <f>IF(ISBLANK(Data!F11),"",Data!F11)</f>
        <v/>
      </c>
      <c r="G23" s="38" t="str">
        <f>IF(ISBLANK(Data!G11),"",Data!G11)</f>
        <v/>
      </c>
      <c r="H23" s="33"/>
      <c r="I23" s="33"/>
      <c r="J23" s="33"/>
      <c r="K23" s="33"/>
      <c r="L23" s="34"/>
      <c r="M23" s="34"/>
      <c r="N23" s="40"/>
      <c r="O23" s="33"/>
      <c r="P23" s="33"/>
      <c r="Q23" s="33"/>
      <c r="R23" s="33"/>
      <c r="S23" s="33"/>
      <c r="T23" s="33"/>
      <c r="U23" s="33"/>
      <c r="V23" s="33"/>
      <c r="W23" s="33"/>
      <c r="X23" s="33"/>
      <c r="Y23" s="33"/>
      <c r="Z23" s="33"/>
      <c r="AA23" s="33"/>
      <c r="AB23" s="33"/>
      <c r="AC23" s="33"/>
      <c r="AD23" s="33"/>
      <c r="AE23" s="33"/>
      <c r="AF23" s="33"/>
      <c r="AG23" s="33"/>
      <c r="AH23" s="33"/>
      <c r="AI23" s="33"/>
    </row>
    <row r="24" spans="1:35">
      <c r="A24" s="33" t="s">
        <v>566</v>
      </c>
      <c r="B24" s="38" t="str">
        <f>IF(ISBLANK(Data!B12),"",Data!B12)</f>
        <v/>
      </c>
      <c r="C24" s="38" t="str">
        <f>IF(ISBLANK(Data!C12),"",Data!C12)</f>
        <v/>
      </c>
      <c r="D24" s="38" t="str">
        <f>IF(ISBLANK(Data!D12),"",Data!D12)</f>
        <v/>
      </c>
      <c r="E24" s="38" t="str">
        <f>IF(ISBLANK(Data!E12),"",Data!E12)</f>
        <v/>
      </c>
      <c r="F24" s="38" t="str">
        <f>IF(ISBLANK(Data!F12),"",Data!F12)</f>
        <v/>
      </c>
      <c r="G24" s="38" t="str">
        <f>IF(ISBLANK(Data!G12),"",Data!G12)</f>
        <v/>
      </c>
      <c r="H24" s="33"/>
      <c r="I24" s="33"/>
      <c r="J24" s="33"/>
      <c r="K24" s="33"/>
      <c r="L24" s="34"/>
      <c r="M24" s="34"/>
      <c r="N24" s="40"/>
      <c r="O24" s="33"/>
      <c r="P24" s="33"/>
      <c r="Q24" s="33"/>
      <c r="R24" s="33"/>
      <c r="S24" s="33"/>
      <c r="T24" s="33"/>
      <c r="U24" s="33"/>
      <c r="V24" s="33"/>
      <c r="W24" s="33"/>
      <c r="X24" s="33"/>
      <c r="Y24" s="33"/>
      <c r="Z24" s="33"/>
      <c r="AA24" s="33"/>
      <c r="AB24" s="33"/>
      <c r="AC24" s="33"/>
      <c r="AD24" s="33"/>
      <c r="AE24" s="33"/>
      <c r="AF24" s="33"/>
      <c r="AG24" s="33"/>
      <c r="AH24" s="33"/>
      <c r="AI24" s="33"/>
    </row>
    <row r="25" spans="1:35">
      <c r="A25" s="33" t="s">
        <v>270</v>
      </c>
      <c r="B25" s="38" t="str">
        <f>IF(ISBLANK(Data!B13),"",Data!B13)</f>
        <v/>
      </c>
      <c r="C25" s="38" t="str">
        <f>IF(ISBLANK(Data!C13),"",Data!C13)</f>
        <v/>
      </c>
      <c r="D25" s="38" t="str">
        <f>IF(ISBLANK(Data!D13),"",Data!D13)</f>
        <v/>
      </c>
      <c r="E25" s="38" t="str">
        <f>IF(ISBLANK(Data!E13),"",Data!E13)</f>
        <v/>
      </c>
      <c r="F25" s="38" t="str">
        <f>IF(ISBLANK(Data!F13),"",Data!F13)</f>
        <v/>
      </c>
      <c r="G25" s="38" t="str">
        <f>IF(ISBLANK(Data!G13),"",Data!G13)</f>
        <v/>
      </c>
      <c r="H25" s="33"/>
      <c r="I25" s="33"/>
      <c r="J25" s="33"/>
      <c r="K25" s="33"/>
      <c r="L25" s="34"/>
      <c r="M25" s="34"/>
      <c r="N25" s="40"/>
      <c r="O25" s="33"/>
      <c r="P25" s="33"/>
      <c r="Q25" s="33"/>
      <c r="R25" s="33"/>
      <c r="S25" s="33"/>
      <c r="T25" s="33"/>
      <c r="U25" s="33"/>
      <c r="V25" s="33"/>
      <c r="W25" s="33"/>
      <c r="X25" s="33"/>
      <c r="Y25" s="33"/>
      <c r="Z25" s="33"/>
      <c r="AA25" s="33"/>
      <c r="AB25" s="33"/>
      <c r="AC25" s="33"/>
      <c r="AD25" s="33"/>
      <c r="AE25" s="33"/>
      <c r="AF25" s="33"/>
      <c r="AG25" s="33"/>
      <c r="AH25" s="33"/>
      <c r="AI25" s="33"/>
    </row>
    <row r="26" spans="1:35">
      <c r="A26" s="33" t="s">
        <v>271</v>
      </c>
      <c r="B26" s="38" t="str">
        <f>IF(ISBLANK(Data!B14),"",Data!B14)</f>
        <v/>
      </c>
      <c r="C26" s="38" t="str">
        <f>IF(ISBLANK(Data!C14),"",Data!C14)</f>
        <v/>
      </c>
      <c r="D26" s="38" t="str">
        <f>IF(ISBLANK(Data!D14),"",Data!D14)</f>
        <v/>
      </c>
      <c r="E26" s="38" t="str">
        <f>IF(ISBLANK(Data!E14),"",Data!E14)</f>
        <v/>
      </c>
      <c r="F26" s="38" t="str">
        <f>IF(ISBLANK(Data!F14),"",Data!F14)</f>
        <v/>
      </c>
      <c r="G26" s="38" t="str">
        <f>IF(ISBLANK(Data!G14),"",Data!G14)</f>
        <v/>
      </c>
      <c r="H26" s="33"/>
      <c r="I26" s="33"/>
      <c r="J26" s="33"/>
      <c r="K26" s="33"/>
      <c r="L26" s="34"/>
      <c r="M26" s="34"/>
      <c r="N26" s="40"/>
      <c r="O26" s="33"/>
      <c r="P26" s="33"/>
      <c r="Q26" s="33"/>
      <c r="R26" s="33"/>
      <c r="S26" s="33"/>
      <c r="T26" s="33"/>
      <c r="U26" s="33"/>
      <c r="V26" s="33"/>
      <c r="W26" s="33"/>
      <c r="X26" s="33"/>
      <c r="Y26" s="33"/>
      <c r="Z26" s="33"/>
      <c r="AA26" s="33"/>
      <c r="AB26" s="33"/>
      <c r="AC26" s="33"/>
      <c r="AD26" s="33"/>
      <c r="AE26" s="33"/>
      <c r="AF26" s="33"/>
      <c r="AG26" s="33"/>
      <c r="AH26" s="33"/>
      <c r="AI26" s="33"/>
    </row>
    <row r="27" spans="1:35">
      <c r="A27" s="33" t="s">
        <v>272</v>
      </c>
      <c r="B27" s="38" t="str">
        <f>IF(ISBLANK(Data!B15),"",Data!B15)</f>
        <v/>
      </c>
      <c r="C27" s="38" t="str">
        <f>IF(ISBLANK(Data!C15),"",Data!C15)</f>
        <v/>
      </c>
      <c r="D27" s="38" t="str">
        <f>IF(ISBLANK(Data!D15),"",Data!D15)</f>
        <v/>
      </c>
      <c r="E27" s="38" t="str">
        <f>IF(ISBLANK(Data!E15),"",Data!E15)</f>
        <v/>
      </c>
      <c r="F27" s="38" t="str">
        <f>IF(ISBLANK(Data!F15),"",Data!F15)</f>
        <v/>
      </c>
      <c r="G27" s="38" t="str">
        <f>IF(ISBLANK(Data!G15),"",Data!G15)</f>
        <v/>
      </c>
      <c r="H27" s="33"/>
      <c r="I27" s="33"/>
      <c r="J27" s="33"/>
      <c r="K27" s="33"/>
      <c r="L27" s="34"/>
      <c r="M27" s="34"/>
      <c r="N27" s="40"/>
      <c r="O27" s="33"/>
      <c r="P27" s="33"/>
      <c r="Q27" s="33"/>
      <c r="R27" s="33"/>
      <c r="S27" s="33"/>
      <c r="T27" s="33"/>
      <c r="U27" s="33"/>
      <c r="V27" s="33"/>
      <c r="W27" s="33"/>
      <c r="X27" s="33"/>
      <c r="Y27" s="33"/>
      <c r="Z27" s="33"/>
      <c r="AA27" s="33"/>
      <c r="AB27" s="33"/>
      <c r="AC27" s="33"/>
      <c r="AD27" s="33"/>
      <c r="AE27" s="33"/>
      <c r="AF27" s="33"/>
      <c r="AG27" s="33"/>
      <c r="AH27" s="33"/>
      <c r="AI27" s="33"/>
    </row>
    <row r="28" spans="1:35">
      <c r="A28" s="33" t="s">
        <v>273</v>
      </c>
      <c r="B28" s="38" t="str">
        <f>IF(ISBLANK(Data!B16),"",Data!B16)</f>
        <v/>
      </c>
      <c r="C28" s="38" t="str">
        <f>IF(ISBLANK(Data!C16),"",Data!C16)</f>
        <v/>
      </c>
      <c r="D28" s="38" t="str">
        <f>IF(ISBLANK(Data!D16),"",Data!D16)</f>
        <v/>
      </c>
      <c r="E28" s="38" t="str">
        <f>IF(ISBLANK(Data!E16),"",Data!E16)</f>
        <v/>
      </c>
      <c r="F28" s="38" t="str">
        <f>IF(ISBLANK(Data!F16),"",Data!F16)</f>
        <v/>
      </c>
      <c r="G28" s="38" t="str">
        <f>IF(ISBLANK(Data!G16),"",Data!G16)</f>
        <v/>
      </c>
      <c r="H28" s="33"/>
      <c r="I28" s="33"/>
      <c r="J28" s="33"/>
      <c r="K28" s="33"/>
      <c r="L28" s="34"/>
      <c r="M28" s="34"/>
      <c r="N28" s="40"/>
      <c r="O28" s="33"/>
      <c r="P28" s="33"/>
      <c r="Q28" s="33"/>
      <c r="R28" s="33"/>
      <c r="S28" s="33"/>
      <c r="T28" s="33"/>
      <c r="U28" s="33"/>
      <c r="V28" s="33"/>
      <c r="W28" s="33"/>
      <c r="X28" s="33"/>
      <c r="Y28" s="33"/>
      <c r="Z28" s="33"/>
      <c r="AA28" s="33"/>
      <c r="AB28" s="33"/>
      <c r="AC28" s="33"/>
      <c r="AD28" s="33"/>
      <c r="AE28" s="33"/>
      <c r="AF28" s="33"/>
      <c r="AG28" s="33"/>
      <c r="AH28" s="33"/>
      <c r="AI28" s="33"/>
    </row>
    <row r="29" spans="1:35">
      <c r="A29" s="33" t="s">
        <v>274</v>
      </c>
      <c r="B29" s="38" t="str">
        <f>IF(ISBLANK(Data!B17),"",Data!B17)</f>
        <v/>
      </c>
      <c r="C29" s="38" t="str">
        <f>IF(ISBLANK(Data!C17),"",Data!C17)</f>
        <v/>
      </c>
      <c r="D29" s="38" t="str">
        <f>IF(ISBLANK(Data!D17),"",Data!D17)</f>
        <v/>
      </c>
      <c r="E29" s="38" t="str">
        <f>IF(ISBLANK(Data!E17),"",Data!E17)</f>
        <v/>
      </c>
      <c r="F29" s="38" t="str">
        <f>IF(ISBLANK(Data!F17),"",Data!F17)</f>
        <v/>
      </c>
      <c r="G29" s="38" t="str">
        <f>IF(ISBLANK(Data!G17),"",Data!G17)</f>
        <v/>
      </c>
      <c r="H29" s="33"/>
      <c r="I29" s="33"/>
      <c r="J29" s="33"/>
      <c r="K29" s="33"/>
      <c r="L29" s="34"/>
      <c r="M29" s="34"/>
      <c r="N29" s="40"/>
      <c r="O29" s="33"/>
      <c r="P29" s="33"/>
      <c r="Q29" s="33"/>
      <c r="R29" s="33"/>
      <c r="S29" s="33"/>
      <c r="T29" s="33"/>
      <c r="U29" s="33"/>
      <c r="V29" s="33"/>
      <c r="W29" s="33"/>
      <c r="X29" s="33"/>
      <c r="Y29" s="33"/>
      <c r="Z29" s="33"/>
      <c r="AA29" s="33"/>
      <c r="AB29" s="33"/>
      <c r="AC29" s="33"/>
      <c r="AD29" s="33"/>
      <c r="AE29" s="33"/>
      <c r="AF29" s="33"/>
      <c r="AG29" s="33"/>
      <c r="AH29" s="33"/>
      <c r="AI29" s="33"/>
    </row>
    <row r="30" spans="1:35">
      <c r="A30" s="33" t="s">
        <v>275</v>
      </c>
      <c r="B30" s="38" t="str">
        <f>IF(ISBLANK(Data!B18),"",Data!B18)</f>
        <v/>
      </c>
      <c r="C30" s="38" t="str">
        <f>IF(ISBLANK(Data!C18),"",Data!C18)</f>
        <v/>
      </c>
      <c r="D30" s="38" t="str">
        <f>IF(ISBLANK(Data!D18),"",Data!D18)</f>
        <v/>
      </c>
      <c r="E30" s="38" t="str">
        <f>IF(ISBLANK(Data!E18),"",Data!E18)</f>
        <v/>
      </c>
      <c r="F30" s="38" t="str">
        <f>IF(ISBLANK(Data!F18),"",Data!F18)</f>
        <v/>
      </c>
      <c r="G30" s="38" t="str">
        <f>IF(ISBLANK(Data!G18),"",Data!G18)</f>
        <v/>
      </c>
      <c r="H30" s="33"/>
      <c r="I30" s="33"/>
      <c r="J30" s="33"/>
      <c r="K30" s="33"/>
      <c r="L30" s="34"/>
      <c r="M30" s="34"/>
      <c r="N30" s="40"/>
      <c r="O30" s="33"/>
      <c r="P30" s="33"/>
      <c r="Q30" s="33"/>
      <c r="R30" s="33"/>
      <c r="S30" s="33"/>
      <c r="T30" s="33"/>
      <c r="U30" s="33"/>
      <c r="V30" s="33"/>
      <c r="W30" s="33"/>
      <c r="X30" s="33"/>
      <c r="Y30" s="33"/>
      <c r="Z30" s="33"/>
      <c r="AA30" s="33"/>
      <c r="AB30" s="33"/>
      <c r="AC30" s="33"/>
      <c r="AD30" s="33"/>
      <c r="AE30" s="33"/>
      <c r="AF30" s="33"/>
      <c r="AG30" s="33"/>
      <c r="AH30" s="33"/>
      <c r="AI30" s="33"/>
    </row>
    <row r="31" spans="1:35">
      <c r="A31" s="33" t="s">
        <v>276</v>
      </c>
      <c r="B31" s="38" t="str">
        <f>IF(ISBLANK(Data!B19),"",Data!B19)</f>
        <v/>
      </c>
      <c r="C31" s="38" t="str">
        <f>IF(ISBLANK(Data!C19),"",Data!C19)</f>
        <v/>
      </c>
      <c r="D31" s="38" t="str">
        <f>IF(ISBLANK(Data!D19),"",Data!D19)</f>
        <v/>
      </c>
      <c r="E31" s="38" t="str">
        <f>IF(ISBLANK(Data!E19),"",Data!E19)</f>
        <v/>
      </c>
      <c r="F31" s="38" t="str">
        <f>IF(ISBLANK(Data!F19),"",Data!F19)</f>
        <v/>
      </c>
      <c r="G31" s="38" t="str">
        <f>IF(ISBLANK(Data!G19),"",Data!G19)</f>
        <v/>
      </c>
      <c r="H31" s="33"/>
      <c r="I31" s="33"/>
      <c r="J31" s="33"/>
      <c r="K31" s="33"/>
      <c r="L31" s="34"/>
      <c r="M31" s="34"/>
      <c r="N31" s="40"/>
      <c r="O31" s="33"/>
      <c r="P31" s="33"/>
      <c r="Q31" s="33"/>
      <c r="R31" s="33"/>
      <c r="S31" s="33"/>
      <c r="T31" s="33"/>
      <c r="U31" s="33"/>
      <c r="V31" s="33"/>
      <c r="W31" s="33"/>
      <c r="X31" s="33"/>
      <c r="Y31" s="33"/>
      <c r="Z31" s="33"/>
      <c r="AA31" s="33"/>
      <c r="AB31" s="33"/>
      <c r="AC31" s="33"/>
      <c r="AD31" s="33"/>
      <c r="AE31" s="33"/>
      <c r="AF31" s="33"/>
      <c r="AG31" s="33"/>
      <c r="AH31" s="33"/>
      <c r="AI31" s="33"/>
    </row>
    <row r="32" spans="1:35">
      <c r="A32" s="33" t="s">
        <v>277</v>
      </c>
      <c r="B32" s="38" t="str">
        <f>IF(ISBLANK(Data!B20),"",Data!B20)</f>
        <v/>
      </c>
      <c r="C32" s="38" t="str">
        <f>IF(ISBLANK(Data!C20),"",Data!C20)</f>
        <v/>
      </c>
      <c r="D32" s="38" t="str">
        <f>IF(ISBLANK(Data!D20),"",Data!D20)</f>
        <v/>
      </c>
      <c r="E32" s="38" t="str">
        <f>IF(ISBLANK(Data!E20),"",Data!E20)</f>
        <v/>
      </c>
      <c r="F32" s="38" t="str">
        <f>IF(ISBLANK(Data!F20),"",Data!F20)</f>
        <v/>
      </c>
      <c r="G32" s="38" t="str">
        <f>IF(ISBLANK(Data!G20),"",Data!G20)</f>
        <v/>
      </c>
      <c r="H32" s="33"/>
      <c r="I32" s="33"/>
      <c r="J32" s="33"/>
      <c r="K32" s="33"/>
      <c r="L32" s="34"/>
      <c r="M32" s="34"/>
      <c r="N32" s="40"/>
      <c r="O32" s="33"/>
      <c r="P32" s="33"/>
      <c r="Q32" s="33"/>
      <c r="R32" s="33"/>
      <c r="S32" s="33"/>
      <c r="T32" s="33"/>
      <c r="U32" s="33"/>
      <c r="V32" s="33"/>
      <c r="W32" s="33"/>
      <c r="X32" s="33"/>
      <c r="Y32" s="33"/>
      <c r="Z32" s="33"/>
      <c r="AA32" s="33"/>
      <c r="AB32" s="33"/>
      <c r="AC32" s="33"/>
      <c r="AD32" s="33"/>
      <c r="AE32" s="33"/>
      <c r="AF32" s="33"/>
      <c r="AG32" s="33"/>
      <c r="AH32" s="33"/>
      <c r="AI32" s="33"/>
    </row>
    <row r="33" spans="1:35">
      <c r="A33" s="33" t="s">
        <v>278</v>
      </c>
      <c r="B33" s="38" t="str">
        <f>IF(ISBLANK(Data!B21),"",Data!B21)</f>
        <v/>
      </c>
      <c r="C33" s="38" t="str">
        <f>IF(ISBLANK(Data!C21),"",Data!C21)</f>
        <v/>
      </c>
      <c r="D33" s="38" t="str">
        <f>IF(ISBLANK(Data!D21),"",Data!D21)</f>
        <v/>
      </c>
      <c r="E33" s="38" t="str">
        <f>IF(ISBLANK(Data!E21),"",Data!E21)</f>
        <v/>
      </c>
      <c r="F33" s="38" t="str">
        <f>IF(ISBLANK(Data!F21),"",Data!F21)</f>
        <v/>
      </c>
      <c r="G33" s="38" t="str">
        <f>IF(ISBLANK(Data!G21),"",Data!G21)</f>
        <v/>
      </c>
      <c r="H33" s="33"/>
      <c r="I33" s="33"/>
      <c r="J33" s="33"/>
      <c r="K33" s="33"/>
      <c r="L33" s="34"/>
      <c r="M33" s="34"/>
      <c r="N33" s="40"/>
      <c r="O33" s="33"/>
      <c r="P33" s="33"/>
      <c r="Q33" s="33"/>
      <c r="R33" s="33"/>
      <c r="S33" s="33"/>
      <c r="T33" s="33"/>
      <c r="U33" s="33"/>
      <c r="V33" s="33"/>
      <c r="W33" s="33"/>
      <c r="X33" s="33"/>
      <c r="Y33" s="33"/>
      <c r="Z33" s="33"/>
      <c r="AA33" s="33"/>
      <c r="AB33" s="33"/>
      <c r="AC33" s="33"/>
      <c r="AD33" s="33"/>
      <c r="AE33" s="33"/>
      <c r="AF33" s="33"/>
      <c r="AG33" s="33"/>
      <c r="AH33" s="33"/>
      <c r="AI33" s="33"/>
    </row>
    <row r="34" spans="1:35">
      <c r="A34" s="33"/>
      <c r="B34" s="38"/>
      <c r="C34" s="38"/>
      <c r="D34" s="38"/>
      <c r="E34" s="38"/>
      <c r="F34" s="38"/>
      <c r="G34" s="38"/>
      <c r="H34" s="33"/>
      <c r="I34" s="33"/>
      <c r="J34" s="33"/>
      <c r="K34" s="33"/>
      <c r="L34" s="34"/>
      <c r="M34" s="34"/>
      <c r="N34" s="40"/>
      <c r="O34" s="33"/>
      <c r="P34" s="33"/>
      <c r="Q34" s="33"/>
      <c r="R34" s="33"/>
      <c r="S34" s="33"/>
      <c r="T34" s="33"/>
      <c r="U34" s="33"/>
      <c r="V34" s="33"/>
      <c r="W34" s="33"/>
      <c r="X34" s="33"/>
      <c r="Y34" s="33"/>
      <c r="Z34" s="33"/>
      <c r="AA34" s="33"/>
      <c r="AB34" s="33"/>
      <c r="AC34" s="33"/>
      <c r="AD34" s="33"/>
      <c r="AE34" s="33"/>
      <c r="AF34" s="33"/>
      <c r="AG34" s="33"/>
      <c r="AH34" s="33"/>
      <c r="AI34" s="33"/>
    </row>
    <row r="35" spans="1:35">
      <c r="A35" s="33"/>
      <c r="B35" s="38"/>
      <c r="C35" s="38"/>
      <c r="D35" s="38"/>
      <c r="E35" s="38"/>
      <c r="F35" s="38"/>
      <c r="G35" s="38"/>
      <c r="H35" s="33"/>
      <c r="I35" s="33"/>
      <c r="J35" s="33"/>
      <c r="K35" s="33"/>
      <c r="L35" s="34"/>
      <c r="M35" s="34"/>
      <c r="N35" s="40"/>
      <c r="O35" s="33"/>
      <c r="P35" s="33"/>
      <c r="Q35" s="33"/>
      <c r="R35" s="33"/>
      <c r="S35" s="33"/>
      <c r="T35" s="33"/>
      <c r="U35" s="33"/>
      <c r="V35" s="33"/>
      <c r="W35" s="33"/>
      <c r="X35" s="33"/>
      <c r="Y35" s="33"/>
      <c r="Z35" s="33"/>
      <c r="AA35" s="33"/>
      <c r="AB35" s="33"/>
      <c r="AC35" s="33"/>
      <c r="AD35" s="33"/>
      <c r="AE35" s="33"/>
      <c r="AF35" s="33"/>
      <c r="AG35" s="33"/>
      <c r="AH35" s="33"/>
      <c r="AI35" s="33"/>
    </row>
    <row r="36" spans="1:35" ht="18">
      <c r="A36" s="91" t="s">
        <v>269</v>
      </c>
      <c r="B36" s="92"/>
      <c r="C36" s="92"/>
      <c r="D36" s="92"/>
      <c r="E36" s="92"/>
      <c r="F36" s="92"/>
      <c r="G36" s="92"/>
      <c r="H36" s="92"/>
      <c r="I36" s="93"/>
      <c r="J36" s="33"/>
      <c r="K36" s="33"/>
      <c r="L36" s="34"/>
      <c r="M36" s="34"/>
      <c r="N36" s="40"/>
      <c r="O36" s="33"/>
      <c r="P36" s="33"/>
      <c r="Q36" s="33"/>
      <c r="R36" s="33"/>
      <c r="S36" s="33"/>
      <c r="T36" s="33"/>
      <c r="U36" s="33"/>
      <c r="V36" s="33"/>
      <c r="W36" s="33"/>
      <c r="X36" s="33"/>
      <c r="Y36" s="33"/>
      <c r="Z36" s="33"/>
      <c r="AA36" s="33"/>
      <c r="AB36" s="33"/>
      <c r="AC36" s="33"/>
      <c r="AD36" s="33"/>
      <c r="AE36" s="33"/>
      <c r="AF36" s="33"/>
      <c r="AG36" s="33"/>
      <c r="AH36" s="33"/>
      <c r="AI36" s="33"/>
    </row>
    <row r="37" spans="1:35">
      <c r="A37" s="33"/>
      <c r="B37" s="33"/>
      <c r="C37" s="33"/>
      <c r="D37" s="33"/>
      <c r="E37" s="33"/>
      <c r="F37" s="33"/>
      <c r="G37" s="33"/>
      <c r="H37" s="33"/>
      <c r="I37" s="33"/>
      <c r="J37" s="33"/>
      <c r="K37" s="33"/>
      <c r="L37" s="34"/>
      <c r="M37" s="34"/>
      <c r="N37" s="40"/>
      <c r="O37" s="33"/>
      <c r="P37" s="33"/>
      <c r="Q37" s="33"/>
      <c r="R37" s="33"/>
      <c r="S37" s="33"/>
      <c r="T37" s="33"/>
      <c r="U37" s="33"/>
      <c r="V37" s="33"/>
      <c r="W37" s="33"/>
      <c r="X37" s="33"/>
      <c r="Y37" s="33"/>
      <c r="Z37" s="33"/>
      <c r="AA37" s="33"/>
      <c r="AB37" s="33"/>
      <c r="AC37" s="33"/>
      <c r="AD37" s="33"/>
      <c r="AE37" s="33"/>
      <c r="AF37" s="33"/>
      <c r="AG37" s="33"/>
      <c r="AH37" s="33"/>
      <c r="AI37" s="33"/>
    </row>
    <row r="38" spans="1:35">
      <c r="A38" s="33" t="s">
        <v>279</v>
      </c>
      <c r="B38" s="38" t="str">
        <f>IF(ISBLANK(Data!B22),"",Data!B22)</f>
        <v/>
      </c>
      <c r="C38" s="38" t="str">
        <f>IF(ISBLANK(Data!C22),"",Data!C22)</f>
        <v/>
      </c>
      <c r="D38" s="38" t="str">
        <f>IF(ISBLANK(Data!D22),"",Data!D22)</f>
        <v/>
      </c>
      <c r="E38" s="38" t="str">
        <f>IF(ISBLANK(Data!E22),"",Data!E22)</f>
        <v/>
      </c>
      <c r="F38" s="38" t="str">
        <f>IF(ISBLANK(Data!F22),"",Data!F22)</f>
        <v/>
      </c>
      <c r="G38" s="38" t="str">
        <f>IF(ISBLANK(Data!G22),"",Data!G22)</f>
        <v/>
      </c>
      <c r="H38" s="33"/>
      <c r="I38" s="33"/>
      <c r="J38" s="33"/>
      <c r="K38" s="33"/>
      <c r="L38" s="34"/>
      <c r="M38" s="34"/>
      <c r="N38" s="40"/>
      <c r="O38" s="33"/>
      <c r="P38" s="33"/>
      <c r="Q38" s="33"/>
      <c r="R38" s="33"/>
      <c r="S38" s="33"/>
      <c r="T38" s="33"/>
      <c r="U38" s="33"/>
      <c r="V38" s="33"/>
      <c r="W38" s="33"/>
      <c r="X38" s="33"/>
      <c r="Y38" s="33"/>
      <c r="Z38" s="33"/>
      <c r="AA38" s="33"/>
      <c r="AB38" s="33"/>
      <c r="AC38" s="33"/>
      <c r="AD38" s="33"/>
      <c r="AE38" s="33"/>
      <c r="AF38" s="33"/>
      <c r="AG38" s="33"/>
      <c r="AH38" s="33"/>
      <c r="AI38" s="33"/>
    </row>
    <row r="39" spans="1:35">
      <c r="A39" s="33" t="s">
        <v>280</v>
      </c>
      <c r="B39" s="38" t="str">
        <f>IF(ISBLANK(Data!B23),"",Data!B23)</f>
        <v/>
      </c>
      <c r="C39" s="38" t="str">
        <f>IF(ISBLANK(Data!C23),"",Data!C23)</f>
        <v/>
      </c>
      <c r="D39" s="38" t="str">
        <f>IF(ISBLANK(Data!D23),"",Data!D23)</f>
        <v/>
      </c>
      <c r="E39" s="38" t="str">
        <f>IF(ISBLANK(Data!E23),"",Data!E23)</f>
        <v/>
      </c>
      <c r="F39" s="38" t="str">
        <f>IF(ISBLANK(Data!F23),"",Data!F23)</f>
        <v/>
      </c>
      <c r="G39" s="38" t="str">
        <f>IF(ISBLANK(Data!G23),"",Data!G23)</f>
        <v/>
      </c>
      <c r="H39" s="33"/>
      <c r="I39" s="33"/>
      <c r="J39" s="33"/>
      <c r="K39" s="33"/>
      <c r="L39" s="34"/>
      <c r="M39" s="34"/>
      <c r="N39" s="40"/>
      <c r="O39" s="33"/>
      <c r="P39" s="33"/>
      <c r="Q39" s="33"/>
      <c r="R39" s="33"/>
      <c r="S39" s="33"/>
      <c r="T39" s="33"/>
      <c r="U39" s="33"/>
      <c r="V39" s="33"/>
      <c r="W39" s="33"/>
      <c r="X39" s="33"/>
      <c r="Y39" s="33"/>
      <c r="Z39" s="33"/>
      <c r="AA39" s="33"/>
      <c r="AB39" s="33"/>
      <c r="AC39" s="33"/>
      <c r="AD39" s="33"/>
      <c r="AE39" s="33"/>
      <c r="AF39" s="33"/>
      <c r="AG39" s="33"/>
      <c r="AH39" s="33"/>
      <c r="AI39" s="33"/>
    </row>
    <row r="40" spans="1:35">
      <c r="A40" s="33"/>
      <c r="B40" s="38"/>
      <c r="C40" s="38"/>
      <c r="D40" s="38"/>
      <c r="E40" s="38"/>
      <c r="F40" s="38"/>
      <c r="G40" s="38"/>
      <c r="H40" s="33"/>
      <c r="I40" s="33"/>
      <c r="J40" s="33"/>
      <c r="K40" s="33"/>
      <c r="L40" s="34"/>
      <c r="M40" s="34"/>
      <c r="N40" s="40"/>
      <c r="O40" s="33"/>
      <c r="P40" s="33"/>
      <c r="Q40" s="33"/>
      <c r="R40" s="33"/>
      <c r="S40" s="33"/>
      <c r="T40" s="33"/>
      <c r="U40" s="33"/>
      <c r="V40" s="33"/>
      <c r="W40" s="33"/>
      <c r="X40" s="33"/>
      <c r="Y40" s="33"/>
      <c r="Z40" s="33"/>
      <c r="AA40" s="33"/>
      <c r="AB40" s="33"/>
      <c r="AC40" s="33"/>
      <c r="AD40" s="33"/>
      <c r="AE40" s="33"/>
      <c r="AF40" s="33"/>
      <c r="AG40" s="33"/>
      <c r="AH40" s="33"/>
      <c r="AI40" s="33"/>
    </row>
    <row r="41" spans="1:35">
      <c r="A41" s="33" t="s">
        <v>281</v>
      </c>
      <c r="B41" s="38" t="str">
        <f>IF(ISBLANK(Data!B24),"",Data!B24)</f>
        <v/>
      </c>
      <c r="C41" s="38" t="str">
        <f>IF(ISBLANK(Data!C24),"",Data!C24)</f>
        <v/>
      </c>
      <c r="D41" s="38" t="str">
        <f>IF(ISBLANK(Data!D24),"",Data!D24)</f>
        <v/>
      </c>
      <c r="E41" s="38" t="str">
        <f>IF(ISBLANK(Data!E24),"",Data!E24)</f>
        <v/>
      </c>
      <c r="F41" s="38" t="str">
        <f>IF(ISBLANK(Data!F24),"",Data!F24)</f>
        <v/>
      </c>
      <c r="G41" s="38" t="str">
        <f>IF(ISBLANK(Data!G24),"",Data!G24)</f>
        <v/>
      </c>
      <c r="H41" s="33"/>
      <c r="I41" s="33"/>
      <c r="J41" s="33"/>
      <c r="K41" s="33"/>
      <c r="L41" s="34"/>
      <c r="M41" s="34"/>
      <c r="N41" s="40"/>
      <c r="O41" s="33"/>
      <c r="P41" s="33"/>
      <c r="Q41" s="33"/>
      <c r="R41" s="33"/>
      <c r="S41" s="33"/>
      <c r="T41" s="33"/>
      <c r="U41" s="33"/>
      <c r="V41" s="33"/>
      <c r="W41" s="33"/>
      <c r="X41" s="33"/>
      <c r="Y41" s="33"/>
      <c r="Z41" s="33"/>
      <c r="AA41" s="33"/>
      <c r="AB41" s="33"/>
      <c r="AC41" s="33"/>
      <c r="AD41" s="33"/>
      <c r="AE41" s="33"/>
      <c r="AF41" s="33"/>
      <c r="AG41" s="33"/>
      <c r="AH41" s="33"/>
      <c r="AI41" s="33"/>
    </row>
    <row r="42" spans="1:35">
      <c r="A42" s="33" t="s">
        <v>282</v>
      </c>
      <c r="B42" s="38" t="str">
        <f>IF(ISBLANK(Data!B25),"",Data!B25)</f>
        <v/>
      </c>
      <c r="C42" s="38" t="str">
        <f>IF(ISBLANK(Data!C25),"",Data!C25)</f>
        <v/>
      </c>
      <c r="D42" s="38" t="str">
        <f>IF(ISBLANK(Data!D25),"",Data!D25)</f>
        <v/>
      </c>
      <c r="E42" s="38" t="str">
        <f>IF(ISBLANK(Data!E25),"",Data!E25)</f>
        <v/>
      </c>
      <c r="F42" s="38" t="str">
        <f>IF(ISBLANK(Data!F25),"",Data!F25)</f>
        <v/>
      </c>
      <c r="G42" s="38" t="str">
        <f>IF(ISBLANK(Data!G25),"",Data!G25)</f>
        <v/>
      </c>
      <c r="H42" s="33"/>
      <c r="I42" s="33"/>
      <c r="J42" s="33"/>
      <c r="K42" s="33"/>
      <c r="L42" s="34"/>
      <c r="M42" s="34"/>
      <c r="N42" s="40"/>
      <c r="O42" s="33"/>
      <c r="P42" s="33"/>
      <c r="Q42" s="33"/>
      <c r="R42" s="33"/>
      <c r="S42" s="33"/>
      <c r="T42" s="33"/>
      <c r="U42" s="33"/>
      <c r="V42" s="33"/>
      <c r="W42" s="33"/>
      <c r="X42" s="33"/>
      <c r="Y42" s="33"/>
      <c r="Z42" s="33"/>
      <c r="AA42" s="33"/>
      <c r="AB42" s="33"/>
      <c r="AC42" s="33"/>
      <c r="AD42" s="33"/>
      <c r="AE42" s="33"/>
      <c r="AF42" s="33"/>
      <c r="AG42" s="33"/>
      <c r="AH42" s="33"/>
      <c r="AI42" s="33"/>
    </row>
    <row r="43" spans="1:35">
      <c r="A43" s="33"/>
      <c r="B43" s="33"/>
      <c r="C43" s="33"/>
      <c r="D43" s="33"/>
      <c r="E43" s="33"/>
      <c r="F43" s="33"/>
      <c r="G43" s="33"/>
      <c r="H43" s="33"/>
      <c r="I43" s="33"/>
      <c r="J43" s="33"/>
      <c r="K43" s="33"/>
      <c r="L43" s="34"/>
      <c r="M43" s="34"/>
      <c r="N43" s="40"/>
      <c r="O43" s="33"/>
      <c r="P43" s="33"/>
      <c r="Q43" s="33"/>
      <c r="R43" s="33"/>
      <c r="S43" s="33"/>
      <c r="T43" s="33"/>
      <c r="U43" s="33"/>
      <c r="V43" s="33"/>
      <c r="W43" s="33"/>
      <c r="X43" s="33"/>
      <c r="Y43" s="33"/>
      <c r="Z43" s="33"/>
      <c r="AA43" s="33"/>
      <c r="AB43" s="33"/>
      <c r="AC43" s="33"/>
      <c r="AD43" s="33"/>
      <c r="AE43" s="33"/>
      <c r="AF43" s="33"/>
      <c r="AG43" s="33"/>
      <c r="AH43" s="33"/>
      <c r="AI43" s="33"/>
    </row>
    <row r="44" spans="1:35">
      <c r="A44" s="33"/>
      <c r="B44" s="33"/>
      <c r="C44" s="33"/>
      <c r="D44" s="33"/>
      <c r="E44" s="33"/>
      <c r="F44" s="33"/>
      <c r="G44" s="33"/>
      <c r="H44" s="33"/>
      <c r="I44" s="33"/>
      <c r="J44" s="33"/>
      <c r="K44" s="33"/>
      <c r="L44" s="34"/>
      <c r="M44" s="34"/>
      <c r="N44" s="40"/>
      <c r="O44" s="33"/>
      <c r="P44" s="33"/>
      <c r="Q44" s="33"/>
      <c r="R44" s="33"/>
      <c r="S44" s="33"/>
      <c r="T44" s="33"/>
      <c r="U44" s="33"/>
      <c r="V44" s="33"/>
      <c r="W44" s="33"/>
      <c r="X44" s="33"/>
      <c r="Y44" s="33"/>
      <c r="Z44" s="33"/>
      <c r="AA44" s="33"/>
      <c r="AB44" s="33"/>
      <c r="AC44" s="33"/>
      <c r="AD44" s="33"/>
      <c r="AE44" s="33"/>
      <c r="AF44" s="33"/>
      <c r="AG44" s="33"/>
      <c r="AH44" s="33"/>
      <c r="AI44" s="33"/>
    </row>
    <row r="45" spans="1:35">
      <c r="A45" s="33"/>
      <c r="B45" s="33"/>
      <c r="C45" s="33"/>
      <c r="D45" s="33"/>
      <c r="E45" s="33"/>
      <c r="F45" s="33"/>
      <c r="G45" s="33"/>
      <c r="H45" s="33"/>
      <c r="I45" s="33"/>
      <c r="J45" s="33"/>
      <c r="K45" s="33"/>
      <c r="L45" s="34"/>
      <c r="M45" s="34"/>
      <c r="N45" s="40"/>
      <c r="O45" s="33"/>
      <c r="P45" s="33"/>
      <c r="Q45" s="33"/>
      <c r="R45" s="33"/>
      <c r="S45" s="33"/>
      <c r="T45" s="33"/>
      <c r="U45" s="33"/>
      <c r="V45" s="33"/>
      <c r="W45" s="33"/>
      <c r="X45" s="33"/>
      <c r="Y45" s="33"/>
      <c r="Z45" s="33"/>
      <c r="AA45" s="33"/>
      <c r="AB45" s="33"/>
      <c r="AC45" s="33"/>
      <c r="AD45" s="33"/>
      <c r="AE45" s="33"/>
      <c r="AF45" s="33"/>
      <c r="AG45" s="33"/>
      <c r="AH45" s="33"/>
      <c r="AI45" s="33"/>
    </row>
    <row r="46" spans="1:35">
      <c r="A46" s="33"/>
      <c r="B46" s="33"/>
      <c r="C46" s="33"/>
      <c r="D46" s="33"/>
      <c r="E46" s="33"/>
      <c r="F46" s="33"/>
      <c r="G46" s="33"/>
      <c r="H46" s="33"/>
      <c r="I46" s="33"/>
      <c r="J46" s="33"/>
      <c r="K46" s="33"/>
      <c r="L46" s="34"/>
      <c r="M46" s="34"/>
      <c r="N46" s="40"/>
      <c r="O46" s="33"/>
      <c r="P46" s="33"/>
      <c r="Q46" s="33"/>
      <c r="R46" s="33"/>
      <c r="S46" s="33"/>
      <c r="T46" s="33"/>
      <c r="U46" s="33"/>
      <c r="V46" s="33"/>
      <c r="W46" s="33"/>
      <c r="X46" s="33"/>
      <c r="Y46" s="33"/>
      <c r="Z46" s="33"/>
      <c r="AA46" s="33"/>
      <c r="AB46" s="33"/>
      <c r="AC46" s="33"/>
      <c r="AD46" s="33"/>
      <c r="AE46" s="33"/>
      <c r="AF46" s="33"/>
      <c r="AG46" s="33"/>
      <c r="AH46" s="33"/>
      <c r="AI46" s="33"/>
    </row>
    <row r="47" spans="1:35">
      <c r="A47" s="33"/>
      <c r="B47" s="33"/>
      <c r="C47" s="33"/>
      <c r="D47" s="33"/>
      <c r="E47" s="33"/>
      <c r="F47" s="33"/>
      <c r="G47" s="33"/>
      <c r="H47" s="33"/>
      <c r="I47" s="33"/>
      <c r="J47" s="33"/>
      <c r="K47" s="33"/>
      <c r="L47" s="34"/>
      <c r="M47" s="34"/>
      <c r="N47" s="40"/>
      <c r="O47" s="33"/>
      <c r="P47" s="33"/>
      <c r="Q47" s="33"/>
      <c r="R47" s="33"/>
      <c r="S47" s="33"/>
      <c r="T47" s="33"/>
      <c r="U47" s="33"/>
      <c r="V47" s="33"/>
      <c r="W47" s="33"/>
      <c r="X47" s="33"/>
      <c r="Y47" s="33"/>
      <c r="Z47" s="33"/>
      <c r="AA47" s="33"/>
      <c r="AB47" s="33"/>
      <c r="AC47" s="33"/>
      <c r="AD47" s="33"/>
      <c r="AE47" s="33"/>
      <c r="AF47" s="33"/>
      <c r="AG47" s="33"/>
      <c r="AH47" s="33"/>
      <c r="AI47" s="33"/>
    </row>
    <row r="49" spans="10:14" ht="13.5" thickBot="1"/>
    <row r="50" spans="10:14" ht="24" thickBot="1">
      <c r="J50" s="55"/>
      <c r="K50" s="58" t="s">
        <v>442</v>
      </c>
      <c r="L50" s="58"/>
      <c r="M50" s="58"/>
      <c r="N50" s="66"/>
    </row>
    <row r="51" spans="10:14" ht="21" thickBot="1">
      <c r="J51" s="67"/>
      <c r="K51" s="60" t="s">
        <v>436</v>
      </c>
      <c r="L51" s="68" t="s">
        <v>443</v>
      </c>
      <c r="M51" s="68" t="s">
        <v>444</v>
      </c>
      <c r="N51" s="68" t="s">
        <v>285</v>
      </c>
    </row>
    <row r="52" spans="10:14" ht="24.75" thickBot="1">
      <c r="J52" s="54" t="s">
        <v>242</v>
      </c>
      <c r="K52" s="53" t="s">
        <v>446</v>
      </c>
      <c r="L52" s="53" t="str">
        <f>REQM!B2</f>
        <v/>
      </c>
      <c r="M52" s="53" t="str">
        <f>REQM!C2</f>
        <v/>
      </c>
      <c r="N52" s="53">
        <f>REQM!D2</f>
        <v>7</v>
      </c>
    </row>
    <row r="53" spans="10:14" ht="24.75" thickBot="1">
      <c r="J53" s="54" t="s">
        <v>243</v>
      </c>
      <c r="K53" s="53" t="s">
        <v>447</v>
      </c>
      <c r="L53" s="53" t="str">
        <f>REQM!B3</f>
        <v/>
      </c>
      <c r="M53" s="53" t="str">
        <f>REQM!C3</f>
        <v/>
      </c>
      <c r="N53" s="53">
        <f>REQM!D3</f>
        <v>8</v>
      </c>
    </row>
    <row r="54" spans="10:14" ht="24.75" thickBot="1">
      <c r="J54" s="54" t="s">
        <v>244</v>
      </c>
      <c r="K54" s="53" t="s">
        <v>448</v>
      </c>
      <c r="L54" s="53" t="str">
        <f>REQM!B4</f>
        <v/>
      </c>
      <c r="M54" s="53" t="str">
        <f>REQM!C4</f>
        <v/>
      </c>
      <c r="N54" s="53">
        <f>REQM!D4</f>
        <v>4</v>
      </c>
    </row>
    <row r="55" spans="10:14" ht="24.75" thickBot="1">
      <c r="J55" s="54" t="s">
        <v>245</v>
      </c>
      <c r="K55" s="53" t="s">
        <v>449</v>
      </c>
      <c r="L55" s="53" t="str">
        <f>REQM!B5</f>
        <v/>
      </c>
      <c r="M55" s="53" t="str">
        <f>REQM!C5</f>
        <v/>
      </c>
      <c r="N55" s="53">
        <f>REQM!D5</f>
        <v>4</v>
      </c>
    </row>
    <row r="56" spans="10:14" ht="24.75" thickBot="1">
      <c r="J56" s="54" t="s">
        <v>246</v>
      </c>
      <c r="K56" s="53" t="s">
        <v>450</v>
      </c>
      <c r="L56" s="53" t="str">
        <f>REQM!B6</f>
        <v/>
      </c>
      <c r="M56" s="53" t="str">
        <f>REQM!C6</f>
        <v/>
      </c>
      <c r="N56" s="53">
        <f>REQM!D6</f>
        <v>8</v>
      </c>
    </row>
    <row r="57" spans="10:14" ht="36.75" thickBot="1">
      <c r="J57" s="54" t="s">
        <v>247</v>
      </c>
      <c r="K57" s="53" t="s">
        <v>451</v>
      </c>
      <c r="L57" s="53" t="str">
        <f>REQM!B7</f>
        <v/>
      </c>
      <c r="M57" s="53" t="str">
        <f>REQM!C7</f>
        <v/>
      </c>
      <c r="N57" s="53">
        <f>REQM!D7</f>
        <v>4</v>
      </c>
    </row>
    <row r="58" spans="10:14" ht="24.75" thickBot="1">
      <c r="J58" s="54" t="s">
        <v>248</v>
      </c>
      <c r="K58" s="53" t="s">
        <v>452</v>
      </c>
      <c r="L58" s="53" t="str">
        <f>REQM!B8</f>
        <v/>
      </c>
      <c r="M58" s="53" t="str">
        <f>REQM!C8</f>
        <v/>
      </c>
      <c r="N58" s="53">
        <f>REQM!D8</f>
        <v>6</v>
      </c>
    </row>
    <row r="59" spans="10:14" ht="36.75" thickBot="1">
      <c r="J59" s="54" t="s">
        <v>249</v>
      </c>
      <c r="K59" s="53" t="s">
        <v>453</v>
      </c>
      <c r="L59" s="53" t="str">
        <f>REQM!B9</f>
        <v/>
      </c>
      <c r="M59" s="53" t="str">
        <f>REQM!C9</f>
        <v/>
      </c>
      <c r="N59" s="53">
        <f>REQM!D9</f>
        <v>4</v>
      </c>
    </row>
    <row r="60" spans="10:14" ht="36.75" thickBot="1">
      <c r="J60" s="54" t="s">
        <v>250</v>
      </c>
      <c r="K60" s="53" t="s">
        <v>454</v>
      </c>
      <c r="L60" s="53" t="str">
        <f>REQM!B10</f>
        <v/>
      </c>
      <c r="M60" s="53" t="str">
        <f>REQM!C10</f>
        <v/>
      </c>
      <c r="N60" s="53">
        <f>REQM!D10</f>
        <v>8</v>
      </c>
    </row>
    <row r="61" spans="10:14" ht="25.5" customHeight="1" thickBot="1">
      <c r="J61" s="54" t="s">
        <v>251</v>
      </c>
      <c r="K61" s="53" t="s">
        <v>455</v>
      </c>
      <c r="L61" s="53" t="str">
        <f>REQM!B11</f>
        <v/>
      </c>
      <c r="M61" s="53" t="str">
        <f>REQM!C11</f>
        <v/>
      </c>
      <c r="N61" s="53">
        <f>REQM!D11</f>
        <v>7</v>
      </c>
    </row>
    <row r="62" spans="10:14" ht="36.75" thickBot="1">
      <c r="J62" s="54" t="s">
        <v>252</v>
      </c>
      <c r="K62" s="53" t="s">
        <v>456</v>
      </c>
      <c r="L62" s="53" t="str">
        <f>REQM!B12</f>
        <v/>
      </c>
      <c r="M62" s="53" t="str">
        <f>REQM!C12</f>
        <v/>
      </c>
      <c r="N62" s="53">
        <f>REQM!D12</f>
        <v>8</v>
      </c>
    </row>
    <row r="63" spans="10:14" ht="24.75" thickBot="1">
      <c r="J63" s="54" t="s">
        <v>253</v>
      </c>
      <c r="K63" s="53" t="s">
        <v>457</v>
      </c>
      <c r="L63" s="53" t="str">
        <f>REQM!B13</f>
        <v/>
      </c>
      <c r="M63" s="53" t="str">
        <f>REQM!C13</f>
        <v/>
      </c>
      <c r="N63" s="53">
        <f>REQM!D13</f>
        <v>5</v>
      </c>
    </row>
    <row r="64" spans="10:14" ht="36.75" thickBot="1">
      <c r="J64" s="54" t="s">
        <v>254</v>
      </c>
      <c r="K64" s="53" t="s">
        <v>458</v>
      </c>
      <c r="L64" s="53" t="str">
        <f>REQM!B14</f>
        <v/>
      </c>
      <c r="M64" s="53" t="str">
        <f>REQM!C14</f>
        <v/>
      </c>
      <c r="N64" s="53">
        <f>REQM!D14</f>
        <v>9</v>
      </c>
    </row>
    <row r="65" spans="10:14" ht="36.75" thickBot="1">
      <c r="J65" s="54" t="s">
        <v>255</v>
      </c>
      <c r="K65" s="53" t="s">
        <v>459</v>
      </c>
      <c r="L65" s="53" t="str">
        <f>REQM!B15</f>
        <v/>
      </c>
      <c r="M65" s="53" t="str">
        <f>REQM!C15</f>
        <v/>
      </c>
      <c r="N65" s="53">
        <f>REQM!D15</f>
        <v>7</v>
      </c>
    </row>
    <row r="66" spans="10:14" ht="36.75" thickBot="1">
      <c r="J66" s="54" t="s">
        <v>256</v>
      </c>
      <c r="K66" s="53" t="s">
        <v>460</v>
      </c>
      <c r="L66" s="53" t="str">
        <f>REQM!B16</f>
        <v/>
      </c>
      <c r="M66" s="53" t="str">
        <f>REQM!C16</f>
        <v/>
      </c>
      <c r="N66" s="53">
        <f>REQM!D16</f>
        <v>5</v>
      </c>
    </row>
    <row r="67" spans="10:14" ht="24.75" thickBot="1">
      <c r="J67" s="54" t="s">
        <v>238</v>
      </c>
      <c r="K67" s="53" t="s">
        <v>461</v>
      </c>
      <c r="L67" s="53" t="str">
        <f>REQM!B17</f>
        <v/>
      </c>
      <c r="M67" s="53" t="str">
        <f>REQM!C17</f>
        <v/>
      </c>
      <c r="N67" s="53">
        <f>REQM!D17</f>
        <v>4</v>
      </c>
    </row>
    <row r="68" spans="10:14" ht="48.75" thickBot="1">
      <c r="J68" s="54" t="s">
        <v>239</v>
      </c>
      <c r="K68" s="53" t="s">
        <v>462</v>
      </c>
      <c r="L68" s="53" t="str">
        <f>REQM!B18</f>
        <v/>
      </c>
      <c r="M68" s="53" t="str">
        <f>REQM!C18</f>
        <v/>
      </c>
      <c r="N68" s="53">
        <f>REQM!D18</f>
        <v>4</v>
      </c>
    </row>
    <row r="69" spans="10:14" ht="21" thickBot="1">
      <c r="J69" s="55"/>
      <c r="K69" s="56" t="s">
        <v>437</v>
      </c>
      <c r="L69" s="56"/>
      <c r="M69" s="56"/>
      <c r="N69" s="69" t="s">
        <v>285</v>
      </c>
    </row>
    <row r="70" spans="10:14" ht="24.75" thickBot="1">
      <c r="J70" s="54" t="s">
        <v>242</v>
      </c>
      <c r="K70" s="53" t="s">
        <v>463</v>
      </c>
      <c r="L70" s="53" t="str">
        <f>PP!B2</f>
        <v/>
      </c>
      <c r="M70" s="53" t="str">
        <f>PP!C2</f>
        <v/>
      </c>
      <c r="N70" s="53">
        <f>PP!D2</f>
        <v>10</v>
      </c>
    </row>
    <row r="71" spans="10:14" ht="24.75" thickBot="1">
      <c r="J71" s="54" t="s">
        <v>243</v>
      </c>
      <c r="K71" s="53" t="s">
        <v>464</v>
      </c>
      <c r="L71" s="53" t="str">
        <f>PP!B3</f>
        <v/>
      </c>
      <c r="M71" s="53" t="str">
        <f>PP!C3</f>
        <v/>
      </c>
      <c r="N71" s="53">
        <f>PP!D3</f>
        <v>10</v>
      </c>
    </row>
    <row r="72" spans="10:14" ht="24.75" thickBot="1">
      <c r="J72" s="54" t="s">
        <v>244</v>
      </c>
      <c r="K72" s="53" t="s">
        <v>465</v>
      </c>
      <c r="L72" s="53" t="str">
        <f>PP!B4</f>
        <v/>
      </c>
      <c r="M72" s="53" t="str">
        <f>PP!C4</f>
        <v/>
      </c>
      <c r="N72" s="53">
        <f>PP!D4</f>
        <v>5</v>
      </c>
    </row>
    <row r="73" spans="10:14" ht="24.75" thickBot="1">
      <c r="J73" s="54" t="s">
        <v>245</v>
      </c>
      <c r="K73" s="53" t="s">
        <v>466</v>
      </c>
      <c r="L73" s="53" t="str">
        <f>PP!B5</f>
        <v/>
      </c>
      <c r="M73" s="53" t="str">
        <f>PP!C5</f>
        <v/>
      </c>
      <c r="N73" s="53">
        <f>PP!D5</f>
        <v>10</v>
      </c>
    </row>
    <row r="74" spans="10:14" ht="24.75" thickBot="1">
      <c r="J74" s="54" t="s">
        <v>607</v>
      </c>
      <c r="K74" s="53" t="s">
        <v>467</v>
      </c>
      <c r="L74" s="53" t="str">
        <f>PP!B6</f>
        <v/>
      </c>
      <c r="M74" s="53" t="str">
        <f>PP!C6</f>
        <v/>
      </c>
      <c r="N74" s="53">
        <f>PP!D6</f>
        <v>10</v>
      </c>
    </row>
    <row r="75" spans="10:14" ht="24.75" thickBot="1">
      <c r="J75" s="54" t="s">
        <v>608</v>
      </c>
      <c r="K75" s="53" t="s">
        <v>468</v>
      </c>
      <c r="L75" s="53" t="str">
        <f>PP!B7</f>
        <v/>
      </c>
      <c r="M75" s="53" t="str">
        <f>PP!C7</f>
        <v/>
      </c>
      <c r="N75" s="53">
        <f>PP!D7</f>
        <v>10</v>
      </c>
    </row>
    <row r="76" spans="10:14" ht="24.75" thickBot="1">
      <c r="J76" s="54" t="s">
        <v>609</v>
      </c>
      <c r="K76" s="53" t="s">
        <v>469</v>
      </c>
      <c r="L76" s="53" t="str">
        <f>PP!B8</f>
        <v/>
      </c>
      <c r="M76" s="53" t="str">
        <f>PP!C8</f>
        <v/>
      </c>
      <c r="N76" s="53">
        <f>PP!D8</f>
        <v>2</v>
      </c>
    </row>
    <row r="77" spans="10:14" ht="24.75" thickBot="1">
      <c r="J77" s="54" t="s">
        <v>610</v>
      </c>
      <c r="K77" s="53" t="s">
        <v>470</v>
      </c>
      <c r="L77" s="53" t="str">
        <f>PP!B9</f>
        <v/>
      </c>
      <c r="M77" s="53" t="str">
        <f>PP!C9</f>
        <v/>
      </c>
      <c r="N77" s="53">
        <f>PP!D9</f>
        <v>2</v>
      </c>
    </row>
    <row r="78" spans="10:14" ht="24.75" thickBot="1">
      <c r="J78" s="54" t="s">
        <v>611</v>
      </c>
      <c r="K78" s="53" t="s">
        <v>471</v>
      </c>
      <c r="L78" s="53" t="str">
        <f>PP!B10</f>
        <v/>
      </c>
      <c r="M78" s="53" t="str">
        <f>PP!C10</f>
        <v/>
      </c>
      <c r="N78" s="53">
        <f>PP!D10</f>
        <v>5</v>
      </c>
    </row>
    <row r="79" spans="10:14" ht="24.75" thickBot="1">
      <c r="J79" s="54" t="s">
        <v>612</v>
      </c>
      <c r="K79" s="53" t="s">
        <v>472</v>
      </c>
      <c r="L79" s="53" t="str">
        <f>PP!B11</f>
        <v/>
      </c>
      <c r="M79" s="53" t="str">
        <f>PP!C11</f>
        <v/>
      </c>
      <c r="N79" s="53">
        <f>PP!D11</f>
        <v>10</v>
      </c>
    </row>
    <row r="80" spans="10:14" ht="24.75" thickBot="1">
      <c r="J80" s="54" t="s">
        <v>613</v>
      </c>
      <c r="K80" s="53" t="s">
        <v>0</v>
      </c>
      <c r="L80" s="53" t="str">
        <f>PP!B12</f>
        <v/>
      </c>
      <c r="M80" s="53" t="str">
        <f>PP!C12</f>
        <v/>
      </c>
      <c r="N80" s="53">
        <f>PP!D12</f>
        <v>10</v>
      </c>
    </row>
    <row r="81" spans="10:14" ht="24.75" thickBot="1">
      <c r="J81" s="54" t="s">
        <v>614</v>
      </c>
      <c r="K81" s="53" t="s">
        <v>1</v>
      </c>
      <c r="L81" s="53" t="str">
        <f>PP!B13</f>
        <v/>
      </c>
      <c r="M81" s="53" t="str">
        <f>PP!C13</f>
        <v/>
      </c>
      <c r="N81" s="53">
        <f>PP!D13</f>
        <v>5</v>
      </c>
    </row>
    <row r="82" spans="10:14" ht="24.75" thickBot="1">
      <c r="J82" s="54" t="s">
        <v>615</v>
      </c>
      <c r="K82" s="53" t="s">
        <v>2</v>
      </c>
      <c r="L82" s="53" t="str">
        <f>PP!B14</f>
        <v/>
      </c>
      <c r="M82" s="53" t="str">
        <f>PP!C14</f>
        <v/>
      </c>
      <c r="N82" s="53">
        <f>PP!D14</f>
        <v>0</v>
      </c>
    </row>
    <row r="83" spans="10:14" ht="36.75" thickBot="1">
      <c r="J83" s="54" t="s">
        <v>616</v>
      </c>
      <c r="K83" s="53" t="s">
        <v>3</v>
      </c>
      <c r="L83" s="53" t="str">
        <f>PP!B15</f>
        <v/>
      </c>
      <c r="M83" s="53" t="str">
        <f>PP!C15</f>
        <v/>
      </c>
      <c r="N83" s="53">
        <f>PP!D15</f>
        <v>10</v>
      </c>
    </row>
    <row r="84" spans="10:14" ht="36.75" thickBot="1">
      <c r="J84" s="54" t="s">
        <v>247</v>
      </c>
      <c r="K84" s="53" t="s">
        <v>4</v>
      </c>
      <c r="L84" s="53" t="str">
        <f>PP!B16</f>
        <v/>
      </c>
      <c r="M84" s="53" t="str">
        <f>PP!C16</f>
        <v/>
      </c>
      <c r="N84" s="53">
        <f>PP!D16</f>
        <v>10</v>
      </c>
    </row>
    <row r="85" spans="10:14" ht="24.75" thickBot="1">
      <c r="J85" s="54" t="s">
        <v>248</v>
      </c>
      <c r="K85" s="53" t="s">
        <v>5</v>
      </c>
      <c r="L85" s="53" t="str">
        <f>PP!B17</f>
        <v/>
      </c>
      <c r="M85" s="53" t="str">
        <f>PP!C17</f>
        <v/>
      </c>
      <c r="N85" s="53">
        <f>PP!D17</f>
        <v>0</v>
      </c>
    </row>
    <row r="86" spans="10:14" ht="36.75" thickBot="1">
      <c r="J86" s="54" t="s">
        <v>249</v>
      </c>
      <c r="K86" s="53" t="s">
        <v>6</v>
      </c>
      <c r="L86" s="53" t="str">
        <f>PP!B18</f>
        <v/>
      </c>
      <c r="M86" s="53" t="str">
        <f>PP!C18</f>
        <v/>
      </c>
      <c r="N86" s="53">
        <f>PP!D18</f>
        <v>10</v>
      </c>
    </row>
    <row r="87" spans="10:14" ht="36.75" thickBot="1">
      <c r="J87" s="54" t="s">
        <v>250</v>
      </c>
      <c r="K87" s="53" t="s">
        <v>7</v>
      </c>
      <c r="L87" s="53" t="str">
        <f>PP!B19</f>
        <v/>
      </c>
      <c r="M87" s="53" t="str">
        <f>PP!C19</f>
        <v/>
      </c>
      <c r="N87" s="53">
        <f>PP!D19</f>
        <v>10</v>
      </c>
    </row>
    <row r="88" spans="10:14" ht="24.75" thickBot="1">
      <c r="J88" s="54" t="s">
        <v>251</v>
      </c>
      <c r="K88" s="53" t="s">
        <v>8</v>
      </c>
      <c r="L88" s="53" t="str">
        <f>PP!B20</f>
        <v/>
      </c>
      <c r="M88" s="53" t="str">
        <f>PP!C20</f>
        <v/>
      </c>
      <c r="N88" s="53">
        <f>PP!D20</f>
        <v>10</v>
      </c>
    </row>
    <row r="89" spans="10:14" ht="36.75" thickBot="1">
      <c r="J89" s="54" t="s">
        <v>252</v>
      </c>
      <c r="K89" s="53" t="s">
        <v>9</v>
      </c>
      <c r="L89" s="53" t="str">
        <f>PP!B21</f>
        <v/>
      </c>
      <c r="M89" s="53" t="str">
        <f>PP!C21</f>
        <v/>
      </c>
      <c r="N89" s="53">
        <f>PP!D21</f>
        <v>10</v>
      </c>
    </row>
    <row r="90" spans="10:14" ht="24.75" thickBot="1">
      <c r="J90" s="54" t="s">
        <v>253</v>
      </c>
      <c r="K90" s="53" t="s">
        <v>10</v>
      </c>
      <c r="L90" s="53" t="str">
        <f>PP!B22</f>
        <v/>
      </c>
      <c r="M90" s="53" t="str">
        <f>PP!C22</f>
        <v/>
      </c>
      <c r="N90" s="53">
        <f>PP!D22</f>
        <v>10</v>
      </c>
    </row>
    <row r="91" spans="10:14" ht="36.75" thickBot="1">
      <c r="J91" s="54" t="s">
        <v>254</v>
      </c>
      <c r="K91" s="53" t="s">
        <v>11</v>
      </c>
      <c r="L91" s="53" t="str">
        <f>PP!B23</f>
        <v/>
      </c>
      <c r="M91" s="53" t="str">
        <f>PP!C23</f>
        <v/>
      </c>
      <c r="N91" s="53">
        <f>PP!D23</f>
        <v>0</v>
      </c>
    </row>
    <row r="92" spans="10:14" ht="36.75" thickBot="1">
      <c r="J92" s="54" t="s">
        <v>255</v>
      </c>
      <c r="K92" s="53" t="s">
        <v>12</v>
      </c>
      <c r="L92" s="53" t="str">
        <f>PP!B24</f>
        <v/>
      </c>
      <c r="M92" s="53" t="str">
        <f>PP!C24</f>
        <v/>
      </c>
      <c r="N92" s="53">
        <f>PP!D24</f>
        <v>0</v>
      </c>
    </row>
    <row r="93" spans="10:14" ht="36.75" thickBot="1">
      <c r="J93" s="54" t="s">
        <v>256</v>
      </c>
      <c r="K93" s="53" t="s">
        <v>13</v>
      </c>
      <c r="L93" s="53" t="str">
        <f>PP!B25</f>
        <v/>
      </c>
      <c r="M93" s="53" t="str">
        <f>PP!C25</f>
        <v/>
      </c>
      <c r="N93" s="53">
        <f>PP!D25</f>
        <v>0</v>
      </c>
    </row>
    <row r="94" spans="10:14" ht="24.75" thickBot="1">
      <c r="J94" s="54" t="s">
        <v>238</v>
      </c>
      <c r="K94" s="53" t="s">
        <v>14</v>
      </c>
      <c r="L94" s="53" t="str">
        <f>PP!B26</f>
        <v/>
      </c>
      <c r="M94" s="53" t="str">
        <f>PP!C26</f>
        <v/>
      </c>
      <c r="N94" s="53">
        <f>PP!D26</f>
        <v>0</v>
      </c>
    </row>
    <row r="95" spans="10:14" ht="48.75" thickBot="1">
      <c r="J95" s="54" t="s">
        <v>239</v>
      </c>
      <c r="K95" s="53" t="s">
        <v>15</v>
      </c>
      <c r="L95" s="53" t="str">
        <f>PP!B27</f>
        <v/>
      </c>
      <c r="M95" s="53" t="str">
        <f>PP!C27</f>
        <v/>
      </c>
      <c r="N95" s="53">
        <f>PP!D27</f>
        <v>8</v>
      </c>
    </row>
    <row r="96" spans="10:14" ht="21" thickBot="1">
      <c r="J96" s="55"/>
      <c r="K96" s="56" t="s">
        <v>561</v>
      </c>
      <c r="L96" s="56"/>
      <c r="M96" s="56"/>
      <c r="N96" s="69" t="s">
        <v>285</v>
      </c>
    </row>
    <row r="97" spans="10:14" ht="24.75" thickBot="1">
      <c r="J97" s="54" t="s">
        <v>242</v>
      </c>
      <c r="K97" s="53" t="s">
        <v>16</v>
      </c>
      <c r="L97" s="53" t="str">
        <f>PMC!B2</f>
        <v/>
      </c>
      <c r="M97" s="53" t="str">
        <f>PMC!C2</f>
        <v/>
      </c>
      <c r="N97" s="53" t="str">
        <f>PMC!D2</f>
        <v/>
      </c>
    </row>
    <row r="98" spans="10:14" ht="24.75" thickBot="1">
      <c r="J98" s="54" t="s">
        <v>243</v>
      </c>
      <c r="K98" s="53" t="s">
        <v>17</v>
      </c>
      <c r="L98" s="53" t="str">
        <f>PMC!B3</f>
        <v/>
      </c>
      <c r="M98" s="53" t="str">
        <f>PMC!C3</f>
        <v/>
      </c>
      <c r="N98" s="53" t="str">
        <f>PMC!D3</f>
        <v/>
      </c>
    </row>
    <row r="99" spans="10:14" ht="24.75" thickBot="1">
      <c r="J99" s="54" t="s">
        <v>244</v>
      </c>
      <c r="K99" s="53" t="s">
        <v>18</v>
      </c>
      <c r="L99" s="53" t="str">
        <f>PMC!B4</f>
        <v/>
      </c>
      <c r="M99" s="53" t="str">
        <f>PMC!C4</f>
        <v/>
      </c>
      <c r="N99" s="53" t="str">
        <f>PMC!D4</f>
        <v/>
      </c>
    </row>
    <row r="100" spans="10:14" ht="24.75" thickBot="1">
      <c r="J100" s="54" t="s">
        <v>245</v>
      </c>
      <c r="K100" s="53" t="s">
        <v>19</v>
      </c>
      <c r="L100" s="53" t="str">
        <f>PMC!B5</f>
        <v/>
      </c>
      <c r="M100" s="53" t="str">
        <f>PMC!C5</f>
        <v/>
      </c>
      <c r="N100" s="53" t="str">
        <f>PMC!D5</f>
        <v/>
      </c>
    </row>
    <row r="101" spans="10:14" ht="24.75" thickBot="1">
      <c r="J101" s="54" t="s">
        <v>246</v>
      </c>
      <c r="K101" s="53" t="s">
        <v>20</v>
      </c>
      <c r="L101" s="53" t="str">
        <f>PMC!B6</f>
        <v/>
      </c>
      <c r="M101" s="53" t="str">
        <f>PMC!C6</f>
        <v/>
      </c>
      <c r="N101" s="53" t="str">
        <f>PMC!D6</f>
        <v/>
      </c>
    </row>
    <row r="102" spans="10:14" ht="24.75" thickBot="1">
      <c r="J102" s="54" t="s">
        <v>329</v>
      </c>
      <c r="K102" s="53" t="s">
        <v>21</v>
      </c>
      <c r="L102" s="53" t="str">
        <f>PMC!B7</f>
        <v/>
      </c>
      <c r="M102" s="53" t="str">
        <f>PMC!C7</f>
        <v/>
      </c>
      <c r="N102" s="53" t="str">
        <f>PMC!D7</f>
        <v/>
      </c>
    </row>
    <row r="103" spans="10:14" ht="24.75" thickBot="1">
      <c r="J103" s="54" t="s">
        <v>330</v>
      </c>
      <c r="K103" s="53" t="s">
        <v>22</v>
      </c>
      <c r="L103" s="53" t="str">
        <f>PMC!B8</f>
        <v/>
      </c>
      <c r="M103" s="53" t="str">
        <f>PMC!C8</f>
        <v/>
      </c>
      <c r="N103" s="53" t="str">
        <f>PMC!D8</f>
        <v/>
      </c>
    </row>
    <row r="104" spans="10:14" ht="24.75" thickBot="1">
      <c r="J104" s="54" t="s">
        <v>607</v>
      </c>
      <c r="K104" s="53" t="s">
        <v>23</v>
      </c>
      <c r="L104" s="53" t="str">
        <f>PMC!B9</f>
        <v/>
      </c>
      <c r="M104" s="53" t="str">
        <f>PMC!C9</f>
        <v/>
      </c>
      <c r="N104" s="53" t="str">
        <f>PMC!D9</f>
        <v/>
      </c>
    </row>
    <row r="105" spans="10:14" ht="24.75" thickBot="1">
      <c r="J105" s="54" t="s">
        <v>608</v>
      </c>
      <c r="K105" s="53" t="s">
        <v>24</v>
      </c>
      <c r="L105" s="53" t="str">
        <f>PMC!B10</f>
        <v/>
      </c>
      <c r="M105" s="53" t="str">
        <f>PMC!C10</f>
        <v/>
      </c>
      <c r="N105" s="53" t="str">
        <f>PMC!D10</f>
        <v/>
      </c>
    </row>
    <row r="106" spans="10:14" ht="24.75" thickBot="1">
      <c r="J106" s="54" t="s">
        <v>609</v>
      </c>
      <c r="K106" s="53" t="s">
        <v>25</v>
      </c>
      <c r="L106" s="53" t="str">
        <f>PMC!B11</f>
        <v/>
      </c>
      <c r="M106" s="53" t="str">
        <f>PMC!C11</f>
        <v/>
      </c>
      <c r="N106" s="53" t="str">
        <f>PMC!D11</f>
        <v/>
      </c>
    </row>
    <row r="107" spans="10:14" ht="36.75" thickBot="1">
      <c r="J107" s="54" t="s">
        <v>247</v>
      </c>
      <c r="K107" s="53" t="s">
        <v>26</v>
      </c>
      <c r="L107" s="53" t="str">
        <f>PMC!B12</f>
        <v/>
      </c>
      <c r="M107" s="53" t="str">
        <f>PMC!C12</f>
        <v/>
      </c>
      <c r="N107" s="53" t="str">
        <f>PMC!D12</f>
        <v/>
      </c>
    </row>
    <row r="108" spans="10:14" ht="24.75" thickBot="1">
      <c r="J108" s="54" t="s">
        <v>248</v>
      </c>
      <c r="K108" s="53" t="s">
        <v>27</v>
      </c>
      <c r="L108" s="53" t="str">
        <f>PMC!B13</f>
        <v/>
      </c>
      <c r="M108" s="53" t="str">
        <f>PMC!C13</f>
        <v/>
      </c>
      <c r="N108" s="53" t="str">
        <f>PMC!D13</f>
        <v/>
      </c>
    </row>
    <row r="109" spans="10:14" ht="36.75" thickBot="1">
      <c r="J109" s="54" t="s">
        <v>249</v>
      </c>
      <c r="K109" s="53" t="s">
        <v>28</v>
      </c>
      <c r="L109" s="53" t="str">
        <f>PMC!B14</f>
        <v/>
      </c>
      <c r="M109" s="53" t="str">
        <f>PMC!C14</f>
        <v/>
      </c>
      <c r="N109" s="53" t="str">
        <f>PMC!D14</f>
        <v/>
      </c>
    </row>
    <row r="110" spans="10:14" ht="36.75" thickBot="1">
      <c r="J110" s="54" t="s">
        <v>250</v>
      </c>
      <c r="K110" s="53" t="s">
        <v>29</v>
      </c>
      <c r="L110" s="53" t="str">
        <f>PMC!B15</f>
        <v/>
      </c>
      <c r="M110" s="53" t="str">
        <f>PMC!C15</f>
        <v/>
      </c>
      <c r="N110" s="53" t="str">
        <f>PMC!D15</f>
        <v/>
      </c>
    </row>
    <row r="111" spans="10:14" ht="24.75" thickBot="1">
      <c r="J111" s="54" t="s">
        <v>251</v>
      </c>
      <c r="K111" s="53" t="s">
        <v>30</v>
      </c>
      <c r="L111" s="53" t="str">
        <f>PMC!B16</f>
        <v/>
      </c>
      <c r="M111" s="53" t="str">
        <f>PMC!C16</f>
        <v/>
      </c>
      <c r="N111" s="53" t="str">
        <f>PMC!D16</f>
        <v/>
      </c>
    </row>
    <row r="112" spans="10:14" ht="36.75" thickBot="1">
      <c r="J112" s="54" t="s">
        <v>252</v>
      </c>
      <c r="K112" s="53" t="s">
        <v>31</v>
      </c>
      <c r="L112" s="53" t="str">
        <f>PMC!B17</f>
        <v/>
      </c>
      <c r="M112" s="53" t="str">
        <f>PMC!C17</f>
        <v/>
      </c>
      <c r="N112" s="53" t="str">
        <f>PMC!D17</f>
        <v/>
      </c>
    </row>
    <row r="113" spans="10:14" ht="26.25" customHeight="1" thickBot="1">
      <c r="J113" s="54" t="s">
        <v>253</v>
      </c>
      <c r="K113" s="53" t="s">
        <v>32</v>
      </c>
      <c r="L113" s="53" t="str">
        <f>PMC!B18</f>
        <v/>
      </c>
      <c r="M113" s="53" t="str">
        <f>PMC!C18</f>
        <v/>
      </c>
      <c r="N113" s="53" t="str">
        <f>PMC!D18</f>
        <v/>
      </c>
    </row>
    <row r="114" spans="10:14" ht="36.75" thickBot="1">
      <c r="J114" s="54" t="s">
        <v>254</v>
      </c>
      <c r="K114" s="53" t="s">
        <v>33</v>
      </c>
      <c r="L114" s="53" t="str">
        <f>PMC!B19</f>
        <v/>
      </c>
      <c r="M114" s="53" t="str">
        <f>PMC!C19</f>
        <v/>
      </c>
      <c r="N114" s="53" t="str">
        <f>PMC!D19</f>
        <v/>
      </c>
    </row>
    <row r="115" spans="10:14" ht="36.75" thickBot="1">
      <c r="J115" s="54" t="s">
        <v>255</v>
      </c>
      <c r="K115" s="53" t="s">
        <v>34</v>
      </c>
      <c r="L115" s="53" t="str">
        <f>PMC!B20</f>
        <v/>
      </c>
      <c r="M115" s="53" t="str">
        <f>PMC!C20</f>
        <v/>
      </c>
      <c r="N115" s="53" t="str">
        <f>PMC!D20</f>
        <v/>
      </c>
    </row>
    <row r="116" spans="10:14" ht="36.75" thickBot="1">
      <c r="J116" s="54" t="s">
        <v>256</v>
      </c>
      <c r="K116" s="53" t="s">
        <v>35</v>
      </c>
      <c r="L116" s="53" t="str">
        <f>PMC!B21</f>
        <v/>
      </c>
      <c r="M116" s="53" t="str">
        <f>PMC!C21</f>
        <v/>
      </c>
      <c r="N116" s="53" t="str">
        <f>PMC!D21</f>
        <v/>
      </c>
    </row>
    <row r="117" spans="10:14" ht="24.75" thickBot="1">
      <c r="J117" s="54" t="s">
        <v>238</v>
      </c>
      <c r="K117" s="53" t="s">
        <v>769</v>
      </c>
      <c r="L117" s="53" t="str">
        <f>PMC!B22</f>
        <v/>
      </c>
      <c r="M117" s="53" t="str">
        <f>PMC!C22</f>
        <v/>
      </c>
      <c r="N117" s="53" t="str">
        <f>PMC!D22</f>
        <v/>
      </c>
    </row>
    <row r="118" spans="10:14" ht="48.75" thickBot="1">
      <c r="J118" s="54" t="s">
        <v>239</v>
      </c>
      <c r="K118" s="53" t="s">
        <v>112</v>
      </c>
      <c r="L118" s="53" t="str">
        <f>PMC!B23</f>
        <v/>
      </c>
      <c r="M118" s="53" t="str">
        <f>PMC!C23</f>
        <v/>
      </c>
      <c r="N118" s="53" t="str">
        <f>PMC!D23</f>
        <v/>
      </c>
    </row>
    <row r="119" spans="10:14" ht="21" thickBot="1">
      <c r="J119" s="57"/>
      <c r="K119" s="56" t="s">
        <v>562</v>
      </c>
      <c r="L119" s="56"/>
      <c r="M119" s="56"/>
      <c r="N119" s="69" t="s">
        <v>285</v>
      </c>
    </row>
    <row r="120" spans="10:14" ht="24.75" thickBot="1">
      <c r="J120" s="54" t="s">
        <v>242</v>
      </c>
      <c r="K120" s="53" t="s">
        <v>113</v>
      </c>
      <c r="L120" s="53" t="str">
        <f>SAM!B2</f>
        <v/>
      </c>
      <c r="M120" s="53" t="str">
        <f>SAM!C2</f>
        <v/>
      </c>
      <c r="N120" s="53" t="str">
        <f>SAM!D2</f>
        <v/>
      </c>
    </row>
    <row r="121" spans="10:14" ht="36.75" thickBot="1">
      <c r="J121" s="54" t="s">
        <v>243</v>
      </c>
      <c r="K121" s="53" t="s">
        <v>114</v>
      </c>
      <c r="L121" s="53" t="str">
        <f>SAM!B3</f>
        <v/>
      </c>
      <c r="M121" s="53" t="str">
        <f>SAM!C3</f>
        <v/>
      </c>
      <c r="N121" s="53" t="str">
        <f>SAM!D3</f>
        <v/>
      </c>
    </row>
    <row r="122" spans="10:14" ht="24.75" thickBot="1">
      <c r="J122" s="54" t="s">
        <v>244</v>
      </c>
      <c r="K122" s="53" t="s">
        <v>115</v>
      </c>
      <c r="L122" s="53" t="str">
        <f>SAM!B4</f>
        <v/>
      </c>
      <c r="M122" s="53" t="str">
        <f>SAM!C4</f>
        <v/>
      </c>
      <c r="N122" s="53" t="str">
        <f>SAM!D4</f>
        <v/>
      </c>
    </row>
    <row r="123" spans="10:14" ht="24.75" thickBot="1">
      <c r="J123" s="54" t="s">
        <v>607</v>
      </c>
      <c r="K123" s="53" t="s">
        <v>116</v>
      </c>
      <c r="L123" s="53" t="str">
        <f>SAM!B5</f>
        <v/>
      </c>
      <c r="M123" s="53" t="str">
        <f>SAM!C5</f>
        <v/>
      </c>
      <c r="N123" s="53" t="str">
        <f>SAM!D5</f>
        <v/>
      </c>
    </row>
    <row r="124" spans="10:14">
      <c r="J124" s="86" t="s">
        <v>608</v>
      </c>
      <c r="K124" s="52" t="s">
        <v>740</v>
      </c>
      <c r="L124" s="82" t="str">
        <f>SAM!B6</f>
        <v/>
      </c>
      <c r="M124" s="82" t="str">
        <f>SAM!C6</f>
        <v/>
      </c>
      <c r="N124" s="82" t="str">
        <f>SAM!D6</f>
        <v/>
      </c>
    </row>
    <row r="125" spans="10:14" ht="13.5" thickBot="1">
      <c r="J125" s="87"/>
      <c r="K125" s="53" t="s">
        <v>214</v>
      </c>
      <c r="L125" s="83"/>
      <c r="M125" s="83"/>
      <c r="N125" s="83"/>
    </row>
    <row r="126" spans="10:14">
      <c r="J126" s="86" t="s">
        <v>609</v>
      </c>
      <c r="K126" s="52" t="s">
        <v>215</v>
      </c>
      <c r="L126" s="82" t="str">
        <f>SAM!B7</f>
        <v/>
      </c>
      <c r="M126" s="82" t="str">
        <f>SAM!C7</f>
        <v/>
      </c>
      <c r="N126" s="80" t="str">
        <f>SAM!D7</f>
        <v/>
      </c>
    </row>
    <row r="127" spans="10:14" ht="13.5" thickBot="1">
      <c r="J127" s="87"/>
      <c r="K127" s="53" t="s">
        <v>216</v>
      </c>
      <c r="L127" s="85"/>
      <c r="M127" s="85"/>
      <c r="N127" s="84"/>
    </row>
    <row r="128" spans="10:14" ht="24.75" thickBot="1">
      <c r="J128" s="54" t="s">
        <v>610</v>
      </c>
      <c r="K128" s="71" t="s">
        <v>117</v>
      </c>
      <c r="L128" s="65" t="str">
        <f>SAM!B8</f>
        <v/>
      </c>
      <c r="M128" s="65" t="str">
        <f>SAM!C8</f>
        <v/>
      </c>
      <c r="N128" s="72" t="str">
        <f>SAM!D8</f>
        <v/>
      </c>
    </row>
    <row r="129" spans="10:14" ht="24.75" thickBot="1">
      <c r="J129" s="54" t="s">
        <v>611</v>
      </c>
      <c r="K129" s="71" t="s">
        <v>118</v>
      </c>
      <c r="L129" s="65" t="str">
        <f>SAM!B9</f>
        <v/>
      </c>
      <c r="M129" s="65" t="str">
        <f>SAM!C9</f>
        <v/>
      </c>
      <c r="N129" s="72" t="str">
        <f>SAM!D9</f>
        <v/>
      </c>
    </row>
    <row r="130" spans="10:14" ht="36.75" thickBot="1">
      <c r="J130" s="54" t="s">
        <v>247</v>
      </c>
      <c r="K130" s="53" t="s">
        <v>119</v>
      </c>
      <c r="L130" s="65" t="str">
        <f>SAM!B10</f>
        <v/>
      </c>
      <c r="M130" s="65" t="str">
        <f>SAM!C10</f>
        <v/>
      </c>
      <c r="N130" s="72" t="str">
        <f>SAM!D10</f>
        <v/>
      </c>
    </row>
    <row r="131" spans="10:14" ht="25.5" customHeight="1" thickBot="1">
      <c r="J131" s="54" t="s">
        <v>248</v>
      </c>
      <c r="K131" s="53" t="s">
        <v>120</v>
      </c>
      <c r="L131" s="65" t="str">
        <f>SAM!B11</f>
        <v/>
      </c>
      <c r="M131" s="65" t="str">
        <f>SAM!C11</f>
        <v/>
      </c>
      <c r="N131" s="72" t="str">
        <f>SAM!D11</f>
        <v/>
      </c>
    </row>
    <row r="132" spans="10:14" ht="36.75" thickBot="1">
      <c r="J132" s="54" t="s">
        <v>249</v>
      </c>
      <c r="K132" s="53" t="s">
        <v>121</v>
      </c>
      <c r="L132" s="65" t="str">
        <f>SAM!B12</f>
        <v/>
      </c>
      <c r="M132" s="65" t="str">
        <f>SAM!C12</f>
        <v/>
      </c>
      <c r="N132" s="72" t="str">
        <f>SAM!D12</f>
        <v/>
      </c>
    </row>
    <row r="133" spans="10:14" ht="36.75" thickBot="1">
      <c r="J133" s="54" t="s">
        <v>250</v>
      </c>
      <c r="K133" s="53" t="s">
        <v>122</v>
      </c>
      <c r="L133" s="65" t="str">
        <f>SAM!B13</f>
        <v/>
      </c>
      <c r="M133" s="65" t="str">
        <f>SAM!C13</f>
        <v/>
      </c>
      <c r="N133" s="72" t="str">
        <f>SAM!D13</f>
        <v/>
      </c>
    </row>
    <row r="134" spans="10:14" ht="24.75" thickBot="1">
      <c r="J134" s="54" t="s">
        <v>251</v>
      </c>
      <c r="K134" s="53" t="s">
        <v>123</v>
      </c>
      <c r="L134" s="65" t="str">
        <f>SAM!B14</f>
        <v/>
      </c>
      <c r="M134" s="65" t="str">
        <f>SAM!C14</f>
        <v/>
      </c>
      <c r="N134" s="72" t="str">
        <f>SAM!D14</f>
        <v/>
      </c>
    </row>
    <row r="135" spans="10:14" ht="36.75" thickBot="1">
      <c r="J135" s="54" t="s">
        <v>252</v>
      </c>
      <c r="K135" s="53" t="s">
        <v>124</v>
      </c>
      <c r="L135" s="65" t="str">
        <f>SAM!B15</f>
        <v/>
      </c>
      <c r="M135" s="65" t="str">
        <f>SAM!C15</f>
        <v/>
      </c>
      <c r="N135" s="72" t="str">
        <f>SAM!D15</f>
        <v/>
      </c>
    </row>
    <row r="136" spans="10:14" ht="36.75" thickBot="1">
      <c r="J136" s="54" t="s">
        <v>253</v>
      </c>
      <c r="K136" s="53" t="s">
        <v>125</v>
      </c>
      <c r="L136" s="65" t="str">
        <f>SAM!B16</f>
        <v/>
      </c>
      <c r="M136" s="65" t="str">
        <f>SAM!C16</f>
        <v/>
      </c>
      <c r="N136" s="72" t="str">
        <f>SAM!D16</f>
        <v/>
      </c>
    </row>
    <row r="137" spans="10:14" ht="36.75" thickBot="1">
      <c r="J137" s="54" t="s">
        <v>254</v>
      </c>
      <c r="K137" s="53" t="s">
        <v>126</v>
      </c>
      <c r="L137" s="65" t="str">
        <f>SAM!B17</f>
        <v/>
      </c>
      <c r="M137" s="65" t="str">
        <f>SAM!C17</f>
        <v/>
      </c>
      <c r="N137" s="72" t="str">
        <f>SAM!D17</f>
        <v/>
      </c>
    </row>
    <row r="138" spans="10:14" ht="36.75" thickBot="1">
      <c r="J138" s="54" t="s">
        <v>255</v>
      </c>
      <c r="K138" s="53" t="s">
        <v>127</v>
      </c>
      <c r="L138" s="65" t="str">
        <f>SAM!B18</f>
        <v/>
      </c>
      <c r="M138" s="65" t="str">
        <f>SAM!C18</f>
        <v/>
      </c>
      <c r="N138" s="72" t="str">
        <f>SAM!D18</f>
        <v/>
      </c>
    </row>
    <row r="139" spans="10:14" ht="36.75" thickBot="1">
      <c r="J139" s="54" t="s">
        <v>256</v>
      </c>
      <c r="K139" s="53" t="s">
        <v>128</v>
      </c>
      <c r="L139" s="65" t="str">
        <f>SAM!B19</f>
        <v/>
      </c>
      <c r="M139" s="65" t="str">
        <f>SAM!C19</f>
        <v/>
      </c>
      <c r="N139" s="72" t="str">
        <f>SAM!D19</f>
        <v/>
      </c>
    </row>
    <row r="140" spans="10:14" ht="26.25" customHeight="1" thickBot="1">
      <c r="J140" s="54" t="s">
        <v>238</v>
      </c>
      <c r="K140" s="53" t="s">
        <v>129</v>
      </c>
      <c r="L140" s="65" t="str">
        <f>SAM!B20</f>
        <v/>
      </c>
      <c r="M140" s="65" t="str">
        <f>SAM!C20</f>
        <v/>
      </c>
      <c r="N140" s="72" t="str">
        <f>SAM!D20</f>
        <v/>
      </c>
    </row>
    <row r="141" spans="10:14" ht="49.5" customHeight="1" thickBot="1">
      <c r="J141" s="54" t="s">
        <v>239</v>
      </c>
      <c r="K141" s="53" t="s">
        <v>130</v>
      </c>
      <c r="L141" s="65" t="str">
        <f>SAM!B21</f>
        <v/>
      </c>
      <c r="M141" s="65" t="str">
        <f>SAM!C21</f>
        <v/>
      </c>
      <c r="N141" s="72" t="str">
        <f>SAM!D21</f>
        <v/>
      </c>
    </row>
    <row r="142" spans="10:14" ht="21" thickBot="1">
      <c r="J142" s="57"/>
      <c r="K142" s="56" t="s">
        <v>563</v>
      </c>
      <c r="L142" s="56"/>
      <c r="M142" s="56"/>
      <c r="N142" s="69" t="s">
        <v>285</v>
      </c>
    </row>
    <row r="143" spans="10:14" ht="36.75" thickBot="1">
      <c r="J143" s="54" t="s">
        <v>242</v>
      </c>
      <c r="K143" s="53" t="s">
        <v>131</v>
      </c>
      <c r="L143" s="53" t="str">
        <f>MA!B2</f>
        <v/>
      </c>
      <c r="M143" s="53" t="str">
        <f>MA!C2</f>
        <v/>
      </c>
      <c r="N143" s="53">
        <f>MA!D2</f>
        <v>4</v>
      </c>
    </row>
    <row r="144" spans="10:14" ht="24.75" thickBot="1">
      <c r="J144" s="54" t="s">
        <v>243</v>
      </c>
      <c r="K144" s="53" t="s">
        <v>132</v>
      </c>
      <c r="L144" s="53" t="str">
        <f>MA!B3</f>
        <v/>
      </c>
      <c r="M144" s="53" t="str">
        <f>MA!C3</f>
        <v/>
      </c>
      <c r="N144" s="53">
        <f>MA!D3</f>
        <v>5</v>
      </c>
    </row>
    <row r="145" spans="10:14" ht="24.75" thickBot="1">
      <c r="J145" s="54" t="s">
        <v>244</v>
      </c>
      <c r="K145" s="53" t="s">
        <v>133</v>
      </c>
      <c r="L145" s="53" t="str">
        <f>MA!B4</f>
        <v/>
      </c>
      <c r="M145" s="53" t="str">
        <f>MA!C4</f>
        <v/>
      </c>
      <c r="N145" s="53">
        <f>MA!D4</f>
        <v>4</v>
      </c>
    </row>
    <row r="146" spans="10:14" ht="24.75" thickBot="1">
      <c r="J146" s="54" t="s">
        <v>245</v>
      </c>
      <c r="K146" s="53" t="s">
        <v>134</v>
      </c>
      <c r="L146" s="53" t="str">
        <f>MA!B5</f>
        <v/>
      </c>
      <c r="M146" s="53" t="str">
        <f>MA!C5</f>
        <v/>
      </c>
      <c r="N146" s="53">
        <f>MA!D5</f>
        <v>4</v>
      </c>
    </row>
    <row r="147" spans="10:14" ht="24.75" thickBot="1">
      <c r="J147" s="54" t="s">
        <v>607</v>
      </c>
      <c r="K147" s="53" t="s">
        <v>135</v>
      </c>
      <c r="L147" s="53" t="str">
        <f>MA!B6</f>
        <v/>
      </c>
      <c r="M147" s="53" t="str">
        <f>MA!C6</f>
        <v/>
      </c>
      <c r="N147" s="53">
        <f>MA!D6</f>
        <v>5</v>
      </c>
    </row>
    <row r="148" spans="10:14" ht="24.75" thickBot="1">
      <c r="J148" s="54" t="s">
        <v>608</v>
      </c>
      <c r="K148" s="53" t="s">
        <v>136</v>
      </c>
      <c r="L148" s="53" t="str">
        <f>MA!B7</f>
        <v/>
      </c>
      <c r="M148" s="53" t="str">
        <f>MA!C7</f>
        <v/>
      </c>
      <c r="N148" s="53">
        <f>MA!D7</f>
        <v>3</v>
      </c>
    </row>
    <row r="149" spans="10:14" ht="24.75" thickBot="1">
      <c r="J149" s="54" t="s">
        <v>609</v>
      </c>
      <c r="K149" s="53" t="s">
        <v>137</v>
      </c>
      <c r="L149" s="53" t="str">
        <f>MA!B8</f>
        <v/>
      </c>
      <c r="M149" s="53" t="str">
        <f>MA!C8</f>
        <v/>
      </c>
      <c r="N149" s="53">
        <f>MA!D8</f>
        <v>4</v>
      </c>
    </row>
    <row r="150" spans="10:14" ht="24.75" thickBot="1">
      <c r="J150" s="54" t="s">
        <v>610</v>
      </c>
      <c r="K150" s="53" t="s">
        <v>138</v>
      </c>
      <c r="L150" s="53" t="str">
        <f>MA!B9</f>
        <v/>
      </c>
      <c r="M150" s="53" t="str">
        <f>MA!C9</f>
        <v/>
      </c>
      <c r="N150" s="53">
        <f>MA!D9</f>
        <v>7</v>
      </c>
    </row>
    <row r="151" spans="10:14" ht="36.75" thickBot="1">
      <c r="J151" s="54" t="s">
        <v>247</v>
      </c>
      <c r="K151" s="53" t="s">
        <v>139</v>
      </c>
      <c r="L151" s="53" t="str">
        <f>MA!B10</f>
        <v/>
      </c>
      <c r="M151" s="53" t="str">
        <f>MA!C10</f>
        <v/>
      </c>
      <c r="N151" s="53">
        <f>MA!D10</f>
        <v>4</v>
      </c>
    </row>
    <row r="152" spans="10:14" ht="24.75" thickBot="1">
      <c r="J152" s="54" t="s">
        <v>248</v>
      </c>
      <c r="K152" s="53" t="s">
        <v>140</v>
      </c>
      <c r="L152" s="53" t="str">
        <f>MA!B11</f>
        <v/>
      </c>
      <c r="M152" s="53" t="str">
        <f>MA!C11</f>
        <v/>
      </c>
      <c r="N152" s="53">
        <f>MA!D11</f>
        <v>4</v>
      </c>
    </row>
    <row r="153" spans="10:14" ht="36.75" thickBot="1">
      <c r="J153" s="54" t="s">
        <v>249</v>
      </c>
      <c r="K153" s="53" t="s">
        <v>141</v>
      </c>
      <c r="L153" s="53" t="str">
        <f>MA!B12</f>
        <v/>
      </c>
      <c r="M153" s="53" t="str">
        <f>MA!C12</f>
        <v/>
      </c>
      <c r="N153" s="53">
        <f>MA!D12</f>
        <v>6</v>
      </c>
    </row>
    <row r="154" spans="10:14" ht="36.75" thickBot="1">
      <c r="J154" s="54" t="s">
        <v>250</v>
      </c>
      <c r="K154" s="53" t="s">
        <v>142</v>
      </c>
      <c r="L154" s="53" t="str">
        <f>MA!B13</f>
        <v/>
      </c>
      <c r="M154" s="53" t="str">
        <f>MA!C13</f>
        <v/>
      </c>
      <c r="N154" s="53">
        <f>MA!D13</f>
        <v>8</v>
      </c>
    </row>
    <row r="155" spans="10:14" ht="25.5" customHeight="1" thickBot="1">
      <c r="J155" s="54" t="s">
        <v>251</v>
      </c>
      <c r="K155" s="53" t="s">
        <v>143</v>
      </c>
      <c r="L155" s="53" t="str">
        <f>MA!B14</f>
        <v/>
      </c>
      <c r="M155" s="53" t="str">
        <f>MA!C14</f>
        <v/>
      </c>
      <c r="N155" s="53">
        <f>MA!D14</f>
        <v>4</v>
      </c>
    </row>
    <row r="156" spans="10:14" ht="36.75" thickBot="1">
      <c r="J156" s="54" t="s">
        <v>252</v>
      </c>
      <c r="K156" s="53" t="s">
        <v>144</v>
      </c>
      <c r="L156" s="53" t="str">
        <f>MA!B15</f>
        <v/>
      </c>
      <c r="M156" s="53" t="str">
        <f>MA!C15</f>
        <v/>
      </c>
      <c r="N156" s="53">
        <f>MA!D15</f>
        <v>10</v>
      </c>
    </row>
    <row r="157" spans="10:14" ht="24.75" thickBot="1">
      <c r="J157" s="54" t="s">
        <v>253</v>
      </c>
      <c r="K157" s="53" t="s">
        <v>145</v>
      </c>
      <c r="L157" s="53" t="str">
        <f>MA!B16</f>
        <v/>
      </c>
      <c r="M157" s="53" t="str">
        <f>MA!C16</f>
        <v/>
      </c>
      <c r="N157" s="53">
        <f>MA!D16</f>
        <v>6</v>
      </c>
    </row>
    <row r="158" spans="10:14" ht="36.75" thickBot="1">
      <c r="J158" s="54" t="s">
        <v>254</v>
      </c>
      <c r="K158" s="53" t="s">
        <v>146</v>
      </c>
      <c r="L158" s="53" t="str">
        <f>MA!B17</f>
        <v/>
      </c>
      <c r="M158" s="53" t="str">
        <f>MA!C17</f>
        <v/>
      </c>
      <c r="N158" s="53">
        <f>MA!D17</f>
        <v>6</v>
      </c>
    </row>
    <row r="159" spans="10:14" ht="36.75" thickBot="1">
      <c r="J159" s="54" t="s">
        <v>255</v>
      </c>
      <c r="K159" s="53" t="s">
        <v>147</v>
      </c>
      <c r="L159" s="53" t="str">
        <f>MA!B18</f>
        <v/>
      </c>
      <c r="M159" s="53" t="str">
        <f>MA!C18</f>
        <v/>
      </c>
      <c r="N159" s="53">
        <f>MA!D18</f>
        <v>4</v>
      </c>
    </row>
    <row r="160" spans="10:14" ht="36.75" thickBot="1">
      <c r="J160" s="54" t="s">
        <v>256</v>
      </c>
      <c r="K160" s="53" t="s">
        <v>148</v>
      </c>
      <c r="L160" s="53" t="str">
        <f>MA!B19</f>
        <v/>
      </c>
      <c r="M160" s="53" t="str">
        <f>MA!C19</f>
        <v/>
      </c>
      <c r="N160" s="53">
        <f>MA!D19</f>
        <v>6</v>
      </c>
    </row>
    <row r="161" spans="10:14" ht="24.75" thickBot="1">
      <c r="J161" s="54" t="s">
        <v>238</v>
      </c>
      <c r="K161" s="53" t="s">
        <v>149</v>
      </c>
      <c r="L161" s="53" t="str">
        <f>MA!B20</f>
        <v/>
      </c>
      <c r="M161" s="53" t="str">
        <f>MA!C20</f>
        <v/>
      </c>
      <c r="N161" s="53">
        <f>MA!D20</f>
        <v>4</v>
      </c>
    </row>
    <row r="162" spans="10:14" ht="48.75" thickBot="1">
      <c r="J162" s="54" t="s">
        <v>239</v>
      </c>
      <c r="K162" s="53" t="s">
        <v>150</v>
      </c>
      <c r="L162" s="53" t="str">
        <f>MA!B21</f>
        <v/>
      </c>
      <c r="M162" s="53" t="str">
        <f>MA!C21</f>
        <v/>
      </c>
      <c r="N162" s="53">
        <f>MA!D21</f>
        <v>4</v>
      </c>
    </row>
    <row r="163" spans="10:14" ht="21" thickBot="1">
      <c r="J163" s="57"/>
      <c r="K163" s="56" t="s">
        <v>53</v>
      </c>
      <c r="L163" s="56"/>
      <c r="M163" s="56"/>
      <c r="N163" s="69" t="s">
        <v>285</v>
      </c>
    </row>
    <row r="164" spans="10:14" ht="36.75" thickBot="1">
      <c r="J164" s="54" t="s">
        <v>242</v>
      </c>
      <c r="K164" s="53" t="s">
        <v>151</v>
      </c>
      <c r="L164" s="53" t="str">
        <f>PPQA!B2</f>
        <v/>
      </c>
      <c r="M164" s="53" t="str">
        <f>PPQA!C2</f>
        <v/>
      </c>
      <c r="N164" s="53" t="str">
        <f>PPQA!D2</f>
        <v/>
      </c>
    </row>
    <row r="165" spans="10:14" ht="36.75" thickBot="1">
      <c r="J165" s="54" t="s">
        <v>243</v>
      </c>
      <c r="K165" s="53" t="s">
        <v>152</v>
      </c>
      <c r="L165" s="53" t="str">
        <f>PPQA!B3</f>
        <v/>
      </c>
      <c r="M165" s="53" t="str">
        <f>PPQA!C3</f>
        <v/>
      </c>
      <c r="N165" s="53" t="str">
        <f>PPQA!D3</f>
        <v/>
      </c>
    </row>
    <row r="166" spans="10:14" ht="36.75" thickBot="1">
      <c r="J166" s="54" t="s">
        <v>607</v>
      </c>
      <c r="K166" s="53" t="s">
        <v>153</v>
      </c>
      <c r="L166" s="53" t="str">
        <f>PPQA!B4</f>
        <v/>
      </c>
      <c r="M166" s="53" t="str">
        <f>PPQA!C4</f>
        <v/>
      </c>
      <c r="N166" s="53" t="str">
        <f>PPQA!D4</f>
        <v/>
      </c>
    </row>
    <row r="167" spans="10:14" ht="24.75" thickBot="1">
      <c r="J167" s="54" t="s">
        <v>608</v>
      </c>
      <c r="K167" s="53" t="s">
        <v>154</v>
      </c>
      <c r="L167" s="53" t="str">
        <f>PPQA!B5</f>
        <v/>
      </c>
      <c r="M167" s="53" t="str">
        <f>PPQA!C5</f>
        <v/>
      </c>
      <c r="N167" s="53" t="str">
        <f>PPQA!D5</f>
        <v/>
      </c>
    </row>
    <row r="168" spans="10:14" ht="36.75" thickBot="1">
      <c r="J168" s="54" t="s">
        <v>247</v>
      </c>
      <c r="K168" s="53" t="s">
        <v>155</v>
      </c>
      <c r="L168" s="53" t="str">
        <f>PPQA!B6</f>
        <v/>
      </c>
      <c r="M168" s="53" t="str">
        <f>PPQA!C6</f>
        <v/>
      </c>
      <c r="N168" s="53" t="str">
        <f>PPQA!D6</f>
        <v/>
      </c>
    </row>
    <row r="169" spans="10:14" ht="24.75" thickBot="1">
      <c r="J169" s="54" t="s">
        <v>248</v>
      </c>
      <c r="K169" s="53" t="s">
        <v>156</v>
      </c>
      <c r="L169" s="53" t="str">
        <f>PPQA!B7</f>
        <v/>
      </c>
      <c r="M169" s="53" t="str">
        <f>PPQA!C7</f>
        <v/>
      </c>
      <c r="N169" s="53" t="str">
        <f>PPQA!D7</f>
        <v/>
      </c>
    </row>
    <row r="170" spans="10:14" ht="36.75" thickBot="1">
      <c r="J170" s="54" t="s">
        <v>249</v>
      </c>
      <c r="K170" s="53" t="s">
        <v>157</v>
      </c>
      <c r="L170" s="53" t="str">
        <f>PPQA!B8</f>
        <v/>
      </c>
      <c r="M170" s="53" t="str">
        <f>PPQA!C8</f>
        <v/>
      </c>
      <c r="N170" s="53" t="str">
        <f>PPQA!D8</f>
        <v/>
      </c>
    </row>
    <row r="171" spans="10:14" ht="36.75" thickBot="1">
      <c r="J171" s="54" t="s">
        <v>250</v>
      </c>
      <c r="K171" s="53" t="s">
        <v>158</v>
      </c>
      <c r="L171" s="53" t="str">
        <f>PPQA!B9</f>
        <v/>
      </c>
      <c r="M171" s="53" t="str">
        <f>PPQA!C9</f>
        <v/>
      </c>
      <c r="N171" s="53" t="str">
        <f>PPQA!D9</f>
        <v/>
      </c>
    </row>
    <row r="172" spans="10:14" ht="36.75" thickBot="1">
      <c r="J172" s="54" t="s">
        <v>251</v>
      </c>
      <c r="K172" s="53" t="s">
        <v>159</v>
      </c>
      <c r="L172" s="53" t="str">
        <f>PPQA!B10</f>
        <v/>
      </c>
      <c r="M172" s="53" t="str">
        <f>PPQA!C10</f>
        <v/>
      </c>
      <c r="N172" s="53" t="str">
        <f>PPQA!D10</f>
        <v/>
      </c>
    </row>
    <row r="173" spans="10:14" ht="36.75" thickBot="1">
      <c r="J173" s="54" t="s">
        <v>252</v>
      </c>
      <c r="K173" s="53" t="s">
        <v>160</v>
      </c>
      <c r="L173" s="53" t="str">
        <f>PPQA!B11</f>
        <v/>
      </c>
      <c r="M173" s="53" t="str">
        <f>PPQA!C11</f>
        <v/>
      </c>
      <c r="N173" s="53" t="str">
        <f>PPQA!D11</f>
        <v/>
      </c>
    </row>
    <row r="174" spans="10:14" ht="36.75" thickBot="1">
      <c r="J174" s="54" t="s">
        <v>253</v>
      </c>
      <c r="K174" s="53" t="s">
        <v>161</v>
      </c>
      <c r="L174" s="53" t="str">
        <f>PPQA!B12</f>
        <v/>
      </c>
      <c r="M174" s="53" t="str">
        <f>PPQA!C12</f>
        <v/>
      </c>
      <c r="N174" s="53" t="str">
        <f>PPQA!D12</f>
        <v/>
      </c>
    </row>
    <row r="175" spans="10:14" ht="36.75" thickBot="1">
      <c r="J175" s="54" t="s">
        <v>254</v>
      </c>
      <c r="K175" s="53" t="s">
        <v>162</v>
      </c>
      <c r="L175" s="53" t="str">
        <f>PPQA!B13</f>
        <v/>
      </c>
      <c r="M175" s="53" t="str">
        <f>PPQA!C13</f>
        <v/>
      </c>
      <c r="N175" s="53" t="str">
        <f>PPQA!D13</f>
        <v/>
      </c>
    </row>
    <row r="176" spans="10:14" ht="36.75" thickBot="1">
      <c r="J176" s="54" t="s">
        <v>255</v>
      </c>
      <c r="K176" s="53" t="s">
        <v>163</v>
      </c>
      <c r="L176" s="53" t="str">
        <f>PPQA!B14</f>
        <v/>
      </c>
      <c r="M176" s="53" t="str">
        <f>PPQA!C14</f>
        <v/>
      </c>
      <c r="N176" s="53" t="str">
        <f>PPQA!D14</f>
        <v/>
      </c>
    </row>
    <row r="177" spans="10:14" ht="36.75" thickBot="1">
      <c r="J177" s="54" t="s">
        <v>256</v>
      </c>
      <c r="K177" s="53" t="s">
        <v>217</v>
      </c>
      <c r="L177" s="53" t="str">
        <f>PPQA!B15</f>
        <v/>
      </c>
      <c r="M177" s="53" t="str">
        <f>PPQA!C15</f>
        <v/>
      </c>
      <c r="N177" s="53" t="str">
        <f>PPQA!D15</f>
        <v/>
      </c>
    </row>
    <row r="178" spans="10:14" ht="24.75" thickBot="1">
      <c r="J178" s="54" t="s">
        <v>238</v>
      </c>
      <c r="K178" s="53" t="s">
        <v>218</v>
      </c>
      <c r="L178" s="53" t="str">
        <f>PPQA!B16</f>
        <v/>
      </c>
      <c r="M178" s="53" t="str">
        <f>PPQA!C16</f>
        <v/>
      </c>
      <c r="N178" s="53" t="str">
        <f>PPQA!D16</f>
        <v/>
      </c>
    </row>
    <row r="179" spans="10:14" ht="48.75" customHeight="1" thickBot="1">
      <c r="J179" s="54" t="s">
        <v>239</v>
      </c>
      <c r="K179" s="53" t="s">
        <v>219</v>
      </c>
      <c r="L179" s="53" t="str">
        <f>PPQA!B17</f>
        <v/>
      </c>
      <c r="M179" s="53" t="str">
        <f>PPQA!C17</f>
        <v/>
      </c>
      <c r="N179" s="53" t="str">
        <f>PPQA!D17</f>
        <v/>
      </c>
    </row>
    <row r="180" spans="10:14" ht="21" thickBot="1">
      <c r="J180" s="57"/>
      <c r="K180" s="56" t="s">
        <v>438</v>
      </c>
      <c r="L180" s="56"/>
      <c r="M180" s="56"/>
      <c r="N180" s="69" t="s">
        <v>285</v>
      </c>
    </row>
    <row r="181" spans="10:14" ht="36.75" thickBot="1">
      <c r="J181" s="54" t="s">
        <v>242</v>
      </c>
      <c r="K181" s="53" t="s">
        <v>220</v>
      </c>
      <c r="L181" s="53" t="str">
        <f>CM!B2</f>
        <v/>
      </c>
      <c r="M181" s="53" t="str">
        <f>CM!C2</f>
        <v/>
      </c>
      <c r="N181" s="53" t="str">
        <f>CM!D2</f>
        <v/>
      </c>
    </row>
    <row r="182" spans="10:14" ht="36.75" thickBot="1">
      <c r="J182" s="54" t="s">
        <v>243</v>
      </c>
      <c r="K182" s="53" t="s">
        <v>221</v>
      </c>
      <c r="L182" s="53" t="str">
        <f>CM!B3</f>
        <v/>
      </c>
      <c r="M182" s="53" t="str">
        <f>CM!C3</f>
        <v/>
      </c>
      <c r="N182" s="53" t="str">
        <f>CM!D3</f>
        <v/>
      </c>
    </row>
    <row r="183" spans="10:14" ht="24.75" thickBot="1">
      <c r="J183" s="54" t="s">
        <v>244</v>
      </c>
      <c r="K183" s="53" t="s">
        <v>222</v>
      </c>
      <c r="L183" s="53" t="str">
        <f>CM!B4</f>
        <v/>
      </c>
      <c r="M183" s="53" t="str">
        <f>CM!C4</f>
        <v/>
      </c>
      <c r="N183" s="53" t="str">
        <f>CM!D4</f>
        <v/>
      </c>
    </row>
    <row r="184" spans="10:14" ht="24.75" thickBot="1">
      <c r="J184" s="54" t="s">
        <v>607</v>
      </c>
      <c r="K184" s="53" t="s">
        <v>394</v>
      </c>
      <c r="L184" s="53" t="str">
        <f>CM!B5</f>
        <v/>
      </c>
      <c r="M184" s="53" t="str">
        <f>CM!C5</f>
        <v/>
      </c>
      <c r="N184" s="53" t="str">
        <f>CM!D5</f>
        <v/>
      </c>
    </row>
    <row r="185" spans="10:14" ht="24.75" thickBot="1">
      <c r="J185" s="54" t="s">
        <v>608</v>
      </c>
      <c r="K185" s="53" t="s">
        <v>395</v>
      </c>
      <c r="L185" s="53" t="str">
        <f>CM!B6</f>
        <v/>
      </c>
      <c r="M185" s="53" t="str">
        <f>CM!C6</f>
        <v/>
      </c>
      <c r="N185" s="53" t="str">
        <f>CM!D6</f>
        <v/>
      </c>
    </row>
    <row r="186" spans="10:14" ht="24.75" thickBot="1">
      <c r="J186" s="54" t="s">
        <v>614</v>
      </c>
      <c r="K186" s="53" t="s">
        <v>223</v>
      </c>
      <c r="L186" s="53" t="str">
        <f>CM!B7</f>
        <v/>
      </c>
      <c r="M186" s="53" t="str">
        <f>CM!C7</f>
        <v/>
      </c>
      <c r="N186" s="53" t="str">
        <f>CM!D7</f>
        <v/>
      </c>
    </row>
    <row r="187" spans="10:14" ht="24.75" thickBot="1">
      <c r="J187" s="54" t="s">
        <v>615</v>
      </c>
      <c r="K187" s="53" t="s">
        <v>224</v>
      </c>
      <c r="L187" s="53" t="str">
        <f>CM!B8</f>
        <v/>
      </c>
      <c r="M187" s="53" t="str">
        <f>CM!C8</f>
        <v/>
      </c>
      <c r="N187" s="53" t="str">
        <f>CM!D8</f>
        <v/>
      </c>
    </row>
    <row r="188" spans="10:14" ht="36.75" thickBot="1">
      <c r="J188" s="54" t="s">
        <v>247</v>
      </c>
      <c r="K188" s="53" t="s">
        <v>225</v>
      </c>
      <c r="L188" s="53" t="str">
        <f>CM!B9</f>
        <v/>
      </c>
      <c r="M188" s="53" t="str">
        <f>CM!C9</f>
        <v/>
      </c>
      <c r="N188" s="53" t="str">
        <f>CM!D9</f>
        <v/>
      </c>
    </row>
    <row r="189" spans="10:14" ht="24.75" thickBot="1">
      <c r="J189" s="54" t="s">
        <v>248</v>
      </c>
      <c r="K189" s="53" t="s">
        <v>226</v>
      </c>
      <c r="L189" s="53" t="str">
        <f>CM!B10</f>
        <v/>
      </c>
      <c r="M189" s="53" t="str">
        <f>CM!C10</f>
        <v/>
      </c>
      <c r="N189" s="53" t="str">
        <f>CM!D10</f>
        <v/>
      </c>
    </row>
    <row r="190" spans="10:14" ht="36.75" thickBot="1">
      <c r="J190" s="54" t="s">
        <v>249</v>
      </c>
      <c r="K190" s="53" t="s">
        <v>227</v>
      </c>
      <c r="L190" s="53" t="str">
        <f>CM!B11</f>
        <v/>
      </c>
      <c r="M190" s="53" t="str">
        <f>CM!C11</f>
        <v/>
      </c>
      <c r="N190" s="53" t="str">
        <f>CM!D11</f>
        <v/>
      </c>
    </row>
    <row r="191" spans="10:14" ht="36.75" thickBot="1">
      <c r="J191" s="54" t="s">
        <v>250</v>
      </c>
      <c r="K191" s="53" t="s">
        <v>228</v>
      </c>
      <c r="L191" s="53" t="str">
        <f>CM!B12</f>
        <v/>
      </c>
      <c r="M191" s="53" t="str">
        <f>CM!C12</f>
        <v/>
      </c>
      <c r="N191" s="53" t="str">
        <f>CM!D12</f>
        <v/>
      </c>
    </row>
    <row r="192" spans="10:14" ht="25.5" customHeight="1" thickBot="1">
      <c r="J192" s="54" t="s">
        <v>251</v>
      </c>
      <c r="K192" s="53" t="s">
        <v>229</v>
      </c>
      <c r="L192" s="53" t="str">
        <f>CM!B13</f>
        <v/>
      </c>
      <c r="M192" s="53" t="str">
        <f>CM!C13</f>
        <v/>
      </c>
      <c r="N192" s="53" t="str">
        <f>CM!D13</f>
        <v/>
      </c>
    </row>
    <row r="193" spans="10:14" ht="36.75" thickBot="1">
      <c r="J193" s="54" t="s">
        <v>252</v>
      </c>
      <c r="K193" s="53" t="s">
        <v>230</v>
      </c>
      <c r="L193" s="53" t="str">
        <f>CM!B14</f>
        <v/>
      </c>
      <c r="M193" s="53" t="str">
        <f>CM!C14</f>
        <v/>
      </c>
      <c r="N193" s="53" t="str">
        <f>CM!D14</f>
        <v/>
      </c>
    </row>
    <row r="194" spans="10:14" ht="24.75" thickBot="1">
      <c r="J194" s="54" t="s">
        <v>253</v>
      </c>
      <c r="K194" s="53" t="s">
        <v>231</v>
      </c>
      <c r="L194" s="53" t="str">
        <f>CM!B15</f>
        <v/>
      </c>
      <c r="M194" s="53" t="str">
        <f>CM!C15</f>
        <v/>
      </c>
      <c r="N194" s="53" t="str">
        <f>CM!D15</f>
        <v/>
      </c>
    </row>
    <row r="195" spans="10:14" ht="36.75" thickBot="1">
      <c r="J195" s="54" t="s">
        <v>254</v>
      </c>
      <c r="K195" s="53" t="s">
        <v>232</v>
      </c>
      <c r="L195" s="53" t="str">
        <f>CM!B16</f>
        <v/>
      </c>
      <c r="M195" s="53" t="str">
        <f>CM!C16</f>
        <v/>
      </c>
      <c r="N195" s="53" t="str">
        <f>CM!D16</f>
        <v/>
      </c>
    </row>
    <row r="196" spans="10:14" ht="36.75" thickBot="1">
      <c r="J196" s="54" t="s">
        <v>255</v>
      </c>
      <c r="K196" s="53" t="s">
        <v>233</v>
      </c>
      <c r="L196" s="53" t="str">
        <f>CM!B17</f>
        <v/>
      </c>
      <c r="M196" s="53" t="str">
        <f>CM!C17</f>
        <v/>
      </c>
      <c r="N196" s="53" t="str">
        <f>CM!D17</f>
        <v/>
      </c>
    </row>
    <row r="197" spans="10:14" ht="36.75" thickBot="1">
      <c r="J197" s="54" t="s">
        <v>256</v>
      </c>
      <c r="K197" s="53" t="s">
        <v>234</v>
      </c>
      <c r="L197" s="53" t="str">
        <f>CM!B18</f>
        <v/>
      </c>
      <c r="M197" s="53" t="str">
        <f>CM!C18</f>
        <v/>
      </c>
      <c r="N197" s="53" t="str">
        <f>CM!D18</f>
        <v/>
      </c>
    </row>
    <row r="198" spans="10:14" ht="24.75" thickBot="1">
      <c r="J198" s="54" t="s">
        <v>238</v>
      </c>
      <c r="K198" s="53" t="s">
        <v>235</v>
      </c>
      <c r="L198" s="53" t="str">
        <f>CM!B19</f>
        <v/>
      </c>
      <c r="M198" s="53" t="str">
        <f>CM!C19</f>
        <v/>
      </c>
      <c r="N198" s="53" t="str">
        <f>CM!D19</f>
        <v/>
      </c>
    </row>
    <row r="199" spans="10:14" ht="48.75" thickBot="1">
      <c r="J199" s="54" t="s">
        <v>239</v>
      </c>
      <c r="K199" s="53" t="s">
        <v>236</v>
      </c>
      <c r="L199" s="53" t="str">
        <f>CM!B20</f>
        <v/>
      </c>
      <c r="M199" s="53" t="str">
        <f>CM!C20</f>
        <v/>
      </c>
      <c r="N199" s="53" t="str">
        <f>CM!D20</f>
        <v/>
      </c>
    </row>
    <row r="200" spans="10:14" ht="24" thickBot="1">
      <c r="J200" s="55"/>
      <c r="K200" s="58" t="s">
        <v>240</v>
      </c>
      <c r="L200" s="58"/>
      <c r="M200" s="58"/>
      <c r="N200" s="66"/>
    </row>
    <row r="201" spans="10:14" ht="21" thickBot="1">
      <c r="J201" s="59"/>
      <c r="K201" s="60" t="s">
        <v>565</v>
      </c>
      <c r="L201" s="60"/>
      <c r="M201" s="60"/>
      <c r="N201" s="68" t="s">
        <v>285</v>
      </c>
    </row>
    <row r="202" spans="10:14" ht="36.75" thickBot="1">
      <c r="J202" s="54" t="s">
        <v>242</v>
      </c>
      <c r="K202" s="53" t="s">
        <v>174</v>
      </c>
      <c r="L202" s="53" t="str">
        <f>RD!B2</f>
        <v/>
      </c>
      <c r="M202" s="53" t="str">
        <f>RD!C2</f>
        <v/>
      </c>
      <c r="N202" s="53" t="str">
        <f>RD!D2</f>
        <v/>
      </c>
    </row>
    <row r="203" spans="10:14" ht="26.25" customHeight="1" thickBot="1">
      <c r="J203" s="54" t="s">
        <v>243</v>
      </c>
      <c r="K203" s="53" t="s">
        <v>396</v>
      </c>
      <c r="L203" s="53" t="str">
        <f>RD!B3</f>
        <v/>
      </c>
      <c r="M203" s="53" t="str">
        <f>RD!C3</f>
        <v/>
      </c>
      <c r="N203" s="53" t="str">
        <f>RD!D3</f>
        <v/>
      </c>
    </row>
    <row r="204" spans="10:14" ht="36.75" thickBot="1">
      <c r="J204" s="54" t="s">
        <v>607</v>
      </c>
      <c r="K204" s="53" t="s">
        <v>175</v>
      </c>
      <c r="L204" s="53" t="str">
        <f>RD!B4</f>
        <v/>
      </c>
      <c r="M204" s="53" t="str">
        <f>RD!C4</f>
        <v/>
      </c>
      <c r="N204" s="53" t="str">
        <f>RD!D4</f>
        <v/>
      </c>
    </row>
    <row r="205" spans="10:14" ht="24.75" thickBot="1">
      <c r="J205" s="54" t="s">
        <v>608</v>
      </c>
      <c r="K205" s="53" t="s">
        <v>708</v>
      </c>
      <c r="L205" s="53" t="str">
        <f>RD!B5</f>
        <v/>
      </c>
      <c r="M205" s="53" t="str">
        <f>RD!C5</f>
        <v/>
      </c>
      <c r="N205" s="53" t="str">
        <f>RD!D5</f>
        <v/>
      </c>
    </row>
    <row r="206" spans="10:14" ht="24.75" thickBot="1">
      <c r="J206" s="54" t="s">
        <v>609</v>
      </c>
      <c r="K206" s="53" t="s">
        <v>709</v>
      </c>
      <c r="L206" s="53" t="str">
        <f>RD!B6</f>
        <v/>
      </c>
      <c r="M206" s="53" t="str">
        <f>RD!C6</f>
        <v/>
      </c>
      <c r="N206" s="53" t="str">
        <f>RD!D6</f>
        <v/>
      </c>
    </row>
    <row r="207" spans="10:14" ht="24.75" thickBot="1">
      <c r="J207" s="54" t="s">
        <v>614</v>
      </c>
      <c r="K207" s="53" t="s">
        <v>710</v>
      </c>
      <c r="L207" s="53" t="str">
        <f>RD!B7</f>
        <v/>
      </c>
      <c r="M207" s="53" t="str">
        <f>RD!C7</f>
        <v/>
      </c>
      <c r="N207" s="53" t="str">
        <f>RD!D7</f>
        <v/>
      </c>
    </row>
    <row r="208" spans="10:14" ht="24.75" thickBot="1">
      <c r="J208" s="54" t="s">
        <v>615</v>
      </c>
      <c r="K208" s="53" t="s">
        <v>711</v>
      </c>
      <c r="L208" s="53" t="str">
        <f>RD!B8</f>
        <v/>
      </c>
      <c r="M208" s="53" t="str">
        <f>RD!C8</f>
        <v/>
      </c>
      <c r="N208" s="53" t="str">
        <f>RD!D8</f>
        <v/>
      </c>
    </row>
    <row r="209" spans="10:14" ht="24.75" thickBot="1">
      <c r="J209" s="54" t="s">
        <v>616</v>
      </c>
      <c r="K209" s="53" t="s">
        <v>712</v>
      </c>
      <c r="L209" s="53" t="str">
        <f>RD!B9</f>
        <v/>
      </c>
      <c r="M209" s="53" t="str">
        <f>RD!C9</f>
        <v/>
      </c>
      <c r="N209" s="53" t="str">
        <f>RD!D9</f>
        <v/>
      </c>
    </row>
    <row r="210" spans="10:14" ht="24.75" thickBot="1">
      <c r="J210" s="54" t="s">
        <v>56</v>
      </c>
      <c r="K210" s="53" t="s">
        <v>713</v>
      </c>
      <c r="L210" s="53" t="str">
        <f>RD!B10</f>
        <v/>
      </c>
      <c r="M210" s="53" t="str">
        <f>RD!C10</f>
        <v/>
      </c>
      <c r="N210" s="53" t="str">
        <f>RD!D10</f>
        <v/>
      </c>
    </row>
    <row r="211" spans="10:14" ht="25.5" customHeight="1" thickBot="1">
      <c r="J211" s="54" t="s">
        <v>237</v>
      </c>
      <c r="K211" s="53" t="s">
        <v>397</v>
      </c>
      <c r="L211" s="53" t="str">
        <f>RD!B11</f>
        <v/>
      </c>
      <c r="M211" s="53" t="str">
        <f>RD!C11</f>
        <v/>
      </c>
      <c r="N211" s="53" t="str">
        <f>RD!D11</f>
        <v/>
      </c>
    </row>
    <row r="212" spans="10:14" ht="36.75" thickBot="1">
      <c r="J212" s="54" t="s">
        <v>247</v>
      </c>
      <c r="K212" s="53" t="s">
        <v>714</v>
      </c>
      <c r="L212" s="53" t="str">
        <f>RD!B12</f>
        <v/>
      </c>
      <c r="M212" s="53" t="str">
        <f>RD!C12</f>
        <v/>
      </c>
      <c r="N212" s="53" t="str">
        <f>RD!D12</f>
        <v/>
      </c>
    </row>
    <row r="213" spans="10:14" ht="24.75" thickBot="1">
      <c r="J213" s="54" t="s">
        <v>248</v>
      </c>
      <c r="K213" s="53" t="s">
        <v>715</v>
      </c>
      <c r="L213" s="53" t="str">
        <f>RD!B13</f>
        <v/>
      </c>
      <c r="M213" s="53" t="str">
        <f>RD!C13</f>
        <v/>
      </c>
      <c r="N213" s="53" t="str">
        <f>RD!D13</f>
        <v/>
      </c>
    </row>
    <row r="214" spans="10:14" ht="36.75" thickBot="1">
      <c r="J214" s="54" t="s">
        <v>249</v>
      </c>
      <c r="K214" s="53" t="s">
        <v>716</v>
      </c>
      <c r="L214" s="53" t="str">
        <f>RD!B14</f>
        <v/>
      </c>
      <c r="M214" s="53" t="str">
        <f>RD!C14</f>
        <v/>
      </c>
      <c r="N214" s="53" t="str">
        <f>RD!D14</f>
        <v/>
      </c>
    </row>
    <row r="215" spans="10:14" ht="36.75" thickBot="1">
      <c r="J215" s="54" t="s">
        <v>250</v>
      </c>
      <c r="K215" s="53" t="s">
        <v>717</v>
      </c>
      <c r="L215" s="53" t="str">
        <f>RD!B15</f>
        <v/>
      </c>
      <c r="M215" s="53" t="str">
        <f>RD!C15</f>
        <v/>
      </c>
      <c r="N215" s="53" t="str">
        <f>RD!D15</f>
        <v/>
      </c>
    </row>
    <row r="216" spans="10:14" ht="25.5" customHeight="1" thickBot="1">
      <c r="J216" s="54" t="s">
        <v>251</v>
      </c>
      <c r="K216" s="53" t="s">
        <v>718</v>
      </c>
      <c r="L216" s="53" t="str">
        <f>RD!B16</f>
        <v/>
      </c>
      <c r="M216" s="53" t="str">
        <f>RD!C16</f>
        <v/>
      </c>
      <c r="N216" s="53" t="str">
        <f>RD!D16</f>
        <v/>
      </c>
    </row>
    <row r="217" spans="10:14" ht="36.75" thickBot="1">
      <c r="J217" s="54" t="s">
        <v>252</v>
      </c>
      <c r="K217" s="53" t="s">
        <v>719</v>
      </c>
      <c r="L217" s="53" t="str">
        <f>RD!B17</f>
        <v/>
      </c>
      <c r="M217" s="53" t="str">
        <f>RD!C17</f>
        <v/>
      </c>
      <c r="N217" s="53" t="str">
        <f>RD!D17</f>
        <v/>
      </c>
    </row>
    <row r="218" spans="10:14" ht="24.75" thickBot="1">
      <c r="J218" s="54" t="s">
        <v>253</v>
      </c>
      <c r="K218" s="53" t="s">
        <v>720</v>
      </c>
      <c r="L218" s="53" t="str">
        <f>RD!B18</f>
        <v/>
      </c>
      <c r="M218" s="53" t="str">
        <f>RD!C18</f>
        <v/>
      </c>
      <c r="N218" s="53" t="str">
        <f>RD!D18</f>
        <v/>
      </c>
    </row>
    <row r="219" spans="10:14" ht="36.75" thickBot="1">
      <c r="J219" s="54" t="s">
        <v>254</v>
      </c>
      <c r="K219" s="53" t="s">
        <v>721</v>
      </c>
      <c r="L219" s="53" t="str">
        <f>RD!B19</f>
        <v/>
      </c>
      <c r="M219" s="53" t="str">
        <f>RD!C19</f>
        <v/>
      </c>
      <c r="N219" s="53" t="str">
        <f>RD!D19</f>
        <v/>
      </c>
    </row>
    <row r="220" spans="10:14" ht="36.75" thickBot="1">
      <c r="J220" s="54" t="s">
        <v>255</v>
      </c>
      <c r="K220" s="53" t="s">
        <v>722</v>
      </c>
      <c r="L220" s="53" t="str">
        <f>RD!B20</f>
        <v/>
      </c>
      <c r="M220" s="53" t="str">
        <f>RD!C20</f>
        <v/>
      </c>
      <c r="N220" s="53" t="str">
        <f>RD!D20</f>
        <v/>
      </c>
    </row>
    <row r="221" spans="10:14" ht="36.75" thickBot="1">
      <c r="J221" s="54" t="s">
        <v>256</v>
      </c>
      <c r="K221" s="53" t="s">
        <v>723</v>
      </c>
      <c r="L221" s="53" t="str">
        <f>RD!B21</f>
        <v/>
      </c>
      <c r="M221" s="53" t="str">
        <f>RD!C21</f>
        <v/>
      </c>
      <c r="N221" s="53" t="str">
        <f>RD!D21</f>
        <v/>
      </c>
    </row>
    <row r="222" spans="10:14" ht="24.75" thickBot="1">
      <c r="J222" s="54" t="s">
        <v>238</v>
      </c>
      <c r="K222" s="53" t="s">
        <v>724</v>
      </c>
      <c r="L222" s="53" t="str">
        <f>RD!B22</f>
        <v/>
      </c>
      <c r="M222" s="53" t="str">
        <f>RD!C22</f>
        <v/>
      </c>
      <c r="N222" s="53" t="str">
        <f>RD!D22</f>
        <v/>
      </c>
    </row>
    <row r="223" spans="10:14" ht="48.75" thickBot="1">
      <c r="J223" s="54" t="s">
        <v>239</v>
      </c>
      <c r="K223" s="53" t="s">
        <v>725</v>
      </c>
      <c r="L223" s="53" t="str">
        <f>RD!B23</f>
        <v/>
      </c>
      <c r="M223" s="53" t="str">
        <f>RD!C23</f>
        <v/>
      </c>
      <c r="N223" s="53" t="str">
        <f>RD!D23</f>
        <v/>
      </c>
    </row>
    <row r="224" spans="10:14" ht="21" thickBot="1">
      <c r="J224" s="57"/>
      <c r="K224" s="56" t="s">
        <v>566</v>
      </c>
      <c r="L224" s="56"/>
      <c r="M224" s="56"/>
      <c r="N224" s="69" t="s">
        <v>285</v>
      </c>
    </row>
    <row r="225" spans="10:14" ht="24.75" thickBot="1">
      <c r="J225" s="54" t="s">
        <v>242</v>
      </c>
      <c r="K225" s="53" t="s">
        <v>726</v>
      </c>
      <c r="L225" s="53" t="str">
        <f>TS!B2</f>
        <v/>
      </c>
      <c r="M225" s="53" t="str">
        <f>TS!C2</f>
        <v/>
      </c>
      <c r="N225" s="53" t="str">
        <f>TS!D2</f>
        <v/>
      </c>
    </row>
    <row r="226" spans="10:14" ht="24.75" thickBot="1">
      <c r="J226" s="54" t="s">
        <v>243</v>
      </c>
      <c r="K226" s="53" t="s">
        <v>727</v>
      </c>
      <c r="L226" s="53" t="str">
        <f>TS!B3</f>
        <v/>
      </c>
      <c r="M226" s="53" t="str">
        <f>TS!C3</f>
        <v/>
      </c>
      <c r="N226" s="53" t="str">
        <f>TS!D3</f>
        <v/>
      </c>
    </row>
    <row r="227" spans="10:14" ht="24.75" thickBot="1">
      <c r="J227" s="54" t="s">
        <v>607</v>
      </c>
      <c r="K227" s="53" t="s">
        <v>728</v>
      </c>
      <c r="L227" s="53" t="str">
        <f>TS!B4</f>
        <v/>
      </c>
      <c r="M227" s="53" t="str">
        <f>TS!C4</f>
        <v/>
      </c>
      <c r="N227" s="53" t="str">
        <f>TS!D4</f>
        <v/>
      </c>
    </row>
    <row r="228" spans="10:14" ht="24.75" thickBot="1">
      <c r="J228" s="54" t="s">
        <v>608</v>
      </c>
      <c r="K228" s="53" t="s">
        <v>729</v>
      </c>
      <c r="L228" s="53" t="str">
        <f>TS!B5</f>
        <v/>
      </c>
      <c r="M228" s="53" t="str">
        <f>TS!C5</f>
        <v/>
      </c>
      <c r="N228" s="53" t="str">
        <f>TS!D5</f>
        <v/>
      </c>
    </row>
    <row r="229" spans="10:14" ht="24.75" thickBot="1">
      <c r="J229" s="54" t="s">
        <v>609</v>
      </c>
      <c r="K229" s="53" t="s">
        <v>730</v>
      </c>
      <c r="L229" s="53" t="str">
        <f>TS!B6</f>
        <v/>
      </c>
      <c r="M229" s="53" t="str">
        <f>TS!C6</f>
        <v/>
      </c>
      <c r="N229" s="53" t="str">
        <f>TS!D6</f>
        <v/>
      </c>
    </row>
    <row r="230" spans="10:14" ht="36.75" thickBot="1">
      <c r="J230" s="54" t="s">
        <v>610</v>
      </c>
      <c r="K230" s="53" t="s">
        <v>731</v>
      </c>
      <c r="L230" s="53" t="str">
        <f>TS!B7</f>
        <v/>
      </c>
      <c r="M230" s="53" t="str">
        <f>TS!C7</f>
        <v/>
      </c>
      <c r="N230" s="53" t="str">
        <f>TS!D7</f>
        <v/>
      </c>
    </row>
    <row r="231" spans="10:14" ht="24.75" thickBot="1">
      <c r="J231" s="54" t="s">
        <v>614</v>
      </c>
      <c r="K231" s="53" t="s">
        <v>732</v>
      </c>
      <c r="L231" s="53" t="str">
        <f>TS!B8</f>
        <v/>
      </c>
      <c r="M231" s="53" t="str">
        <f>TS!C8</f>
        <v/>
      </c>
      <c r="N231" s="53" t="str">
        <f>TS!D8</f>
        <v/>
      </c>
    </row>
    <row r="232" spans="10:14" ht="24.75" thickBot="1">
      <c r="J232" s="54" t="s">
        <v>615</v>
      </c>
      <c r="K232" s="53" t="s">
        <v>733</v>
      </c>
      <c r="L232" s="53" t="str">
        <f>TS!B9</f>
        <v/>
      </c>
      <c r="M232" s="53" t="str">
        <f>TS!C9</f>
        <v/>
      </c>
      <c r="N232" s="53" t="str">
        <f>TS!D9</f>
        <v/>
      </c>
    </row>
    <row r="233" spans="10:14" ht="36.75" thickBot="1">
      <c r="J233" s="54" t="s">
        <v>247</v>
      </c>
      <c r="K233" s="53" t="s">
        <v>734</v>
      </c>
      <c r="L233" s="53" t="str">
        <f>TS!B10</f>
        <v/>
      </c>
      <c r="M233" s="53" t="str">
        <f>TS!C10</f>
        <v/>
      </c>
      <c r="N233" s="53" t="str">
        <f>TS!D10</f>
        <v/>
      </c>
    </row>
    <row r="234" spans="10:14" ht="24.75" thickBot="1">
      <c r="J234" s="54" t="s">
        <v>248</v>
      </c>
      <c r="K234" s="53" t="s">
        <v>735</v>
      </c>
      <c r="L234" s="53" t="str">
        <f>TS!B11</f>
        <v/>
      </c>
      <c r="M234" s="53" t="str">
        <f>TS!C11</f>
        <v/>
      </c>
      <c r="N234" s="53" t="str">
        <f>TS!D11</f>
        <v/>
      </c>
    </row>
    <row r="235" spans="10:14" ht="36.75" thickBot="1">
      <c r="J235" s="54" t="s">
        <v>249</v>
      </c>
      <c r="K235" s="53" t="s">
        <v>736</v>
      </c>
      <c r="L235" s="53" t="str">
        <f>TS!B12</f>
        <v/>
      </c>
      <c r="M235" s="53" t="str">
        <f>TS!C12</f>
        <v/>
      </c>
      <c r="N235" s="53" t="str">
        <f>TS!D12</f>
        <v/>
      </c>
    </row>
    <row r="236" spans="10:14" ht="36.75" thickBot="1">
      <c r="J236" s="54" t="s">
        <v>250</v>
      </c>
      <c r="K236" s="53" t="s">
        <v>737</v>
      </c>
      <c r="L236" s="53" t="str">
        <f>TS!B13</f>
        <v/>
      </c>
      <c r="M236" s="53" t="str">
        <f>TS!C13</f>
        <v/>
      </c>
      <c r="N236" s="53" t="str">
        <f>TS!D13</f>
        <v/>
      </c>
    </row>
    <row r="237" spans="10:14" ht="24.75" thickBot="1">
      <c r="J237" s="54" t="s">
        <v>251</v>
      </c>
      <c r="K237" s="53" t="s">
        <v>738</v>
      </c>
      <c r="L237" s="53" t="str">
        <f>TS!B14</f>
        <v/>
      </c>
      <c r="M237" s="53" t="str">
        <f>TS!C14</f>
        <v/>
      </c>
      <c r="N237" s="53" t="str">
        <f>TS!D14</f>
        <v/>
      </c>
    </row>
    <row r="238" spans="10:14" ht="36.75" thickBot="1">
      <c r="J238" s="54" t="s">
        <v>252</v>
      </c>
      <c r="K238" s="53" t="s">
        <v>739</v>
      </c>
      <c r="L238" s="53" t="str">
        <f>TS!B15</f>
        <v/>
      </c>
      <c r="M238" s="53" t="str">
        <f>TS!C15</f>
        <v/>
      </c>
      <c r="N238" s="53" t="str">
        <f>TS!D15</f>
        <v/>
      </c>
    </row>
    <row r="239" spans="10:14" ht="24.75" thickBot="1">
      <c r="J239" s="54" t="s">
        <v>253</v>
      </c>
      <c r="K239" s="53" t="s">
        <v>525</v>
      </c>
      <c r="L239" s="53" t="str">
        <f>TS!B16</f>
        <v/>
      </c>
      <c r="M239" s="53" t="str">
        <f>TS!C16</f>
        <v/>
      </c>
      <c r="N239" s="53" t="str">
        <f>TS!D16</f>
        <v/>
      </c>
    </row>
    <row r="240" spans="10:14" ht="36.75" thickBot="1">
      <c r="J240" s="54" t="s">
        <v>254</v>
      </c>
      <c r="K240" s="53" t="s">
        <v>526</v>
      </c>
      <c r="L240" s="53" t="str">
        <f>TS!B17</f>
        <v/>
      </c>
      <c r="M240" s="53" t="str">
        <f>TS!C17</f>
        <v/>
      </c>
      <c r="N240" s="53" t="str">
        <f>TS!D17</f>
        <v/>
      </c>
    </row>
    <row r="241" spans="10:14" ht="36.75" thickBot="1">
      <c r="J241" s="54" t="s">
        <v>255</v>
      </c>
      <c r="K241" s="53" t="s">
        <v>398</v>
      </c>
      <c r="L241" s="53" t="str">
        <f>TS!B18</f>
        <v/>
      </c>
      <c r="M241" s="53" t="str">
        <f>TS!C18</f>
        <v/>
      </c>
      <c r="N241" s="53" t="str">
        <f>TS!D18</f>
        <v/>
      </c>
    </row>
    <row r="242" spans="10:14" ht="36.75" thickBot="1">
      <c r="J242" s="54" t="s">
        <v>256</v>
      </c>
      <c r="K242" s="53" t="s">
        <v>399</v>
      </c>
      <c r="L242" s="53" t="str">
        <f>TS!B19</f>
        <v/>
      </c>
      <c r="M242" s="53" t="str">
        <f>TS!C19</f>
        <v/>
      </c>
      <c r="N242" s="53" t="str">
        <f>TS!D19</f>
        <v/>
      </c>
    </row>
    <row r="243" spans="10:14" ht="24.75" thickBot="1">
      <c r="J243" s="54" t="s">
        <v>238</v>
      </c>
      <c r="K243" s="53" t="s">
        <v>527</v>
      </c>
      <c r="L243" s="53" t="str">
        <f>TS!B20</f>
        <v/>
      </c>
      <c r="M243" s="53" t="str">
        <f>TS!C20</f>
        <v/>
      </c>
      <c r="N243" s="53" t="str">
        <f>TS!D20</f>
        <v/>
      </c>
    </row>
    <row r="244" spans="10:14" ht="48.75" thickBot="1">
      <c r="J244" s="54" t="s">
        <v>239</v>
      </c>
      <c r="K244" s="53" t="s">
        <v>528</v>
      </c>
      <c r="L244" s="53" t="str">
        <f>TS!B21</f>
        <v/>
      </c>
      <c r="M244" s="53" t="str">
        <f>TS!C21</f>
        <v/>
      </c>
      <c r="N244" s="53" t="str">
        <f>TS!D21</f>
        <v/>
      </c>
    </row>
    <row r="245" spans="10:14" ht="21" thickBot="1">
      <c r="J245" s="57"/>
      <c r="K245" s="56" t="s">
        <v>270</v>
      </c>
      <c r="L245" s="56"/>
      <c r="M245" s="56"/>
      <c r="N245" s="69" t="s">
        <v>285</v>
      </c>
    </row>
    <row r="246" spans="10:14" ht="24.75" thickBot="1">
      <c r="J246" s="54" t="s">
        <v>242</v>
      </c>
      <c r="K246" s="53" t="s">
        <v>529</v>
      </c>
      <c r="L246" s="53" t="str">
        <f>PI!B2</f>
        <v/>
      </c>
      <c r="M246" s="53" t="str">
        <f>PI!C2</f>
        <v/>
      </c>
      <c r="N246" s="53" t="str">
        <f>PI!D2</f>
        <v/>
      </c>
    </row>
    <row r="247" spans="10:14" ht="24.75" thickBot="1">
      <c r="J247" s="54" t="s">
        <v>243</v>
      </c>
      <c r="K247" s="53" t="s">
        <v>530</v>
      </c>
      <c r="L247" s="53" t="str">
        <f>PI!B3</f>
        <v/>
      </c>
      <c r="M247" s="53" t="str">
        <f>PI!C3</f>
        <v/>
      </c>
      <c r="N247" s="53" t="str">
        <f>PI!D3</f>
        <v/>
      </c>
    </row>
    <row r="248" spans="10:14" ht="24.75" thickBot="1">
      <c r="J248" s="54" t="s">
        <v>244</v>
      </c>
      <c r="K248" s="53" t="s">
        <v>82</v>
      </c>
      <c r="L248" s="53" t="str">
        <f>PI!B4</f>
        <v/>
      </c>
      <c r="M248" s="53" t="str">
        <f>PI!C4</f>
        <v/>
      </c>
      <c r="N248" s="53" t="str">
        <f>PI!D4</f>
        <v/>
      </c>
    </row>
    <row r="249" spans="10:14" ht="24.75" thickBot="1">
      <c r="J249" s="54" t="s">
        <v>607</v>
      </c>
      <c r="K249" s="53" t="s">
        <v>83</v>
      </c>
      <c r="L249" s="53" t="str">
        <f>PI!B5</f>
        <v/>
      </c>
      <c r="M249" s="53" t="str">
        <f>PI!C5</f>
        <v/>
      </c>
      <c r="N249" s="53" t="str">
        <f>PI!D5</f>
        <v/>
      </c>
    </row>
    <row r="250" spans="10:14" ht="36.75" thickBot="1">
      <c r="J250" s="54" t="s">
        <v>608</v>
      </c>
      <c r="K250" s="53" t="s">
        <v>84</v>
      </c>
      <c r="L250" s="53" t="str">
        <f>PI!B6</f>
        <v/>
      </c>
      <c r="M250" s="53" t="str">
        <f>PI!C6</f>
        <v/>
      </c>
      <c r="N250" s="53" t="str">
        <f>PI!D6</f>
        <v/>
      </c>
    </row>
    <row r="251" spans="10:14" ht="48.75" thickBot="1">
      <c r="J251" s="54" t="s">
        <v>614</v>
      </c>
      <c r="K251" s="53" t="s">
        <v>85</v>
      </c>
      <c r="L251" s="53" t="str">
        <f>PI!B7</f>
        <v/>
      </c>
      <c r="M251" s="53" t="str">
        <f>PI!C7</f>
        <v/>
      </c>
      <c r="N251" s="53" t="str">
        <f>PI!D7</f>
        <v/>
      </c>
    </row>
    <row r="252" spans="10:14" ht="26.25" customHeight="1" thickBot="1">
      <c r="J252" s="54" t="s">
        <v>615</v>
      </c>
      <c r="K252" s="53" t="s">
        <v>86</v>
      </c>
      <c r="L252" s="53" t="str">
        <f>PI!B8</f>
        <v/>
      </c>
      <c r="M252" s="53" t="str">
        <f>PI!C8</f>
        <v/>
      </c>
      <c r="N252" s="53" t="str">
        <f>PI!D8</f>
        <v/>
      </c>
    </row>
    <row r="253" spans="10:14" ht="24.75" thickBot="1">
      <c r="J253" s="54" t="s">
        <v>616</v>
      </c>
      <c r="K253" s="53" t="s">
        <v>87</v>
      </c>
      <c r="L253" s="53" t="str">
        <f>PI!B9</f>
        <v/>
      </c>
      <c r="M253" s="53" t="str">
        <f>PI!C9</f>
        <v/>
      </c>
      <c r="N253" s="53" t="str">
        <f>PI!D9</f>
        <v/>
      </c>
    </row>
    <row r="254" spans="10:14" ht="24.75" thickBot="1">
      <c r="J254" s="54" t="s">
        <v>56</v>
      </c>
      <c r="K254" s="53" t="s">
        <v>88</v>
      </c>
      <c r="L254" s="53" t="str">
        <f>PI!B10</f>
        <v/>
      </c>
      <c r="M254" s="53" t="str">
        <f>PI!C10</f>
        <v/>
      </c>
      <c r="N254" s="53" t="str">
        <f>PI!D10</f>
        <v/>
      </c>
    </row>
    <row r="255" spans="10:14" ht="36.75" thickBot="1">
      <c r="J255" s="54" t="s">
        <v>247</v>
      </c>
      <c r="K255" s="53" t="s">
        <v>89</v>
      </c>
      <c r="L255" s="53" t="str">
        <f>PI!B11</f>
        <v/>
      </c>
      <c r="M255" s="53" t="str">
        <f>PI!C11</f>
        <v/>
      </c>
      <c r="N255" s="53" t="str">
        <f>PI!D11</f>
        <v/>
      </c>
    </row>
    <row r="256" spans="10:14" ht="24.75" thickBot="1">
      <c r="J256" s="54" t="s">
        <v>248</v>
      </c>
      <c r="K256" s="53" t="s">
        <v>90</v>
      </c>
      <c r="L256" s="53" t="str">
        <f>PI!B12</f>
        <v/>
      </c>
      <c r="M256" s="53" t="str">
        <f>PI!C12</f>
        <v/>
      </c>
      <c r="N256" s="53" t="str">
        <f>PI!D12</f>
        <v/>
      </c>
    </row>
    <row r="257" spans="10:14" ht="36.75" thickBot="1">
      <c r="J257" s="54" t="s">
        <v>249</v>
      </c>
      <c r="K257" s="53" t="s">
        <v>91</v>
      </c>
      <c r="L257" s="53" t="str">
        <f>PI!B13</f>
        <v/>
      </c>
      <c r="M257" s="53" t="str">
        <f>PI!C13</f>
        <v/>
      </c>
      <c r="N257" s="53" t="str">
        <f>PI!D13</f>
        <v/>
      </c>
    </row>
    <row r="258" spans="10:14" ht="36.75" thickBot="1">
      <c r="J258" s="54" t="s">
        <v>250</v>
      </c>
      <c r="K258" s="53" t="s">
        <v>92</v>
      </c>
      <c r="L258" s="53" t="str">
        <f>PI!B14</f>
        <v/>
      </c>
      <c r="M258" s="53" t="str">
        <f>PI!C14</f>
        <v/>
      </c>
      <c r="N258" s="53" t="str">
        <f>PI!D14</f>
        <v/>
      </c>
    </row>
    <row r="259" spans="10:14" ht="24.75" thickBot="1">
      <c r="J259" s="54" t="s">
        <v>251</v>
      </c>
      <c r="K259" s="53" t="s">
        <v>93</v>
      </c>
      <c r="L259" s="53" t="str">
        <f>PI!B15</f>
        <v/>
      </c>
      <c r="M259" s="53" t="str">
        <f>PI!C15</f>
        <v/>
      </c>
      <c r="N259" s="53" t="str">
        <f>PI!D15</f>
        <v/>
      </c>
    </row>
    <row r="260" spans="10:14" ht="36.75" thickBot="1">
      <c r="J260" s="54" t="s">
        <v>252</v>
      </c>
      <c r="K260" s="53" t="s">
        <v>94</v>
      </c>
      <c r="L260" s="53" t="str">
        <f>PI!B16</f>
        <v/>
      </c>
      <c r="M260" s="53" t="str">
        <f>PI!C16</f>
        <v/>
      </c>
      <c r="N260" s="53" t="str">
        <f>PI!D16</f>
        <v/>
      </c>
    </row>
    <row r="261" spans="10:14" ht="24.75" thickBot="1">
      <c r="J261" s="54" t="s">
        <v>253</v>
      </c>
      <c r="K261" s="53" t="s">
        <v>95</v>
      </c>
      <c r="L261" s="53" t="str">
        <f>PI!B17</f>
        <v/>
      </c>
      <c r="M261" s="53" t="str">
        <f>PI!C17</f>
        <v/>
      </c>
      <c r="N261" s="53" t="str">
        <f>PI!D17</f>
        <v/>
      </c>
    </row>
    <row r="262" spans="10:14" ht="36.75" thickBot="1">
      <c r="J262" s="54" t="s">
        <v>254</v>
      </c>
      <c r="K262" s="53" t="s">
        <v>96</v>
      </c>
      <c r="L262" s="53" t="str">
        <f>PI!B18</f>
        <v/>
      </c>
      <c r="M262" s="53" t="str">
        <f>PI!C18</f>
        <v/>
      </c>
      <c r="N262" s="53" t="str">
        <f>PI!D18</f>
        <v/>
      </c>
    </row>
    <row r="263" spans="10:14" ht="36.75" thickBot="1">
      <c r="J263" s="54" t="s">
        <v>255</v>
      </c>
      <c r="K263" s="53" t="s">
        <v>97</v>
      </c>
      <c r="L263" s="53" t="str">
        <f>PI!B19</f>
        <v/>
      </c>
      <c r="M263" s="53" t="str">
        <f>PI!C19</f>
        <v/>
      </c>
      <c r="N263" s="53" t="str">
        <f>PI!D19</f>
        <v/>
      </c>
    </row>
    <row r="264" spans="10:14" ht="36.75" thickBot="1">
      <c r="J264" s="54" t="s">
        <v>256</v>
      </c>
      <c r="K264" s="53" t="s">
        <v>98</v>
      </c>
      <c r="L264" s="53" t="str">
        <f>PI!B20</f>
        <v/>
      </c>
      <c r="M264" s="53" t="str">
        <f>PI!C20</f>
        <v/>
      </c>
      <c r="N264" s="53" t="str">
        <f>PI!D20</f>
        <v/>
      </c>
    </row>
    <row r="265" spans="10:14" ht="24.75" thickBot="1">
      <c r="J265" s="54" t="s">
        <v>238</v>
      </c>
      <c r="K265" s="53" t="s">
        <v>99</v>
      </c>
      <c r="L265" s="53" t="str">
        <f>PI!B21</f>
        <v/>
      </c>
      <c r="M265" s="53" t="str">
        <f>PI!C21</f>
        <v/>
      </c>
      <c r="N265" s="53" t="str">
        <f>PI!D21</f>
        <v/>
      </c>
    </row>
    <row r="266" spans="10:14" ht="48.75" thickBot="1">
      <c r="J266" s="54" t="s">
        <v>239</v>
      </c>
      <c r="K266" s="53" t="s">
        <v>100</v>
      </c>
      <c r="L266" s="53" t="str">
        <f>PI!B22</f>
        <v/>
      </c>
      <c r="M266" s="53" t="str">
        <f>PI!C22</f>
        <v/>
      </c>
      <c r="N266" s="53" t="str">
        <f>PI!D22</f>
        <v/>
      </c>
    </row>
    <row r="267" spans="10:14" ht="21" thickBot="1">
      <c r="J267" s="57"/>
      <c r="K267" s="56" t="s">
        <v>271</v>
      </c>
      <c r="L267" s="56"/>
      <c r="M267" s="56"/>
      <c r="N267" s="69" t="s">
        <v>285</v>
      </c>
    </row>
    <row r="268" spans="10:14" ht="24.75" thickBot="1">
      <c r="J268" s="54" t="s">
        <v>242</v>
      </c>
      <c r="K268" s="53" t="s">
        <v>101</v>
      </c>
      <c r="L268" s="53" t="str">
        <f>VER!B2</f>
        <v/>
      </c>
      <c r="M268" s="53" t="str">
        <f>VER!C2</f>
        <v/>
      </c>
      <c r="N268" s="53" t="str">
        <f>VER!D2</f>
        <v/>
      </c>
    </row>
    <row r="269" spans="10:14" ht="24.75" thickBot="1">
      <c r="J269" s="54" t="s">
        <v>243</v>
      </c>
      <c r="K269" s="53" t="s">
        <v>102</v>
      </c>
      <c r="L269" s="53" t="str">
        <f>VER!B3</f>
        <v/>
      </c>
      <c r="M269" s="53" t="str">
        <f>VER!C3</f>
        <v/>
      </c>
      <c r="N269" s="53" t="str">
        <f>VER!D3</f>
        <v/>
      </c>
    </row>
    <row r="270" spans="10:14" ht="24.75" thickBot="1">
      <c r="J270" s="54" t="s">
        <v>244</v>
      </c>
      <c r="K270" s="53" t="s">
        <v>103</v>
      </c>
      <c r="L270" s="53" t="str">
        <f>VER!B4</f>
        <v/>
      </c>
      <c r="M270" s="53" t="str">
        <f>VER!C4</f>
        <v/>
      </c>
      <c r="N270" s="53" t="str">
        <f>VER!D4</f>
        <v/>
      </c>
    </row>
    <row r="271" spans="10:14" ht="24.75" thickBot="1">
      <c r="J271" s="54" t="s">
        <v>607</v>
      </c>
      <c r="K271" s="53" t="s">
        <v>104</v>
      </c>
      <c r="L271" s="53" t="str">
        <f>VER!B5</f>
        <v/>
      </c>
      <c r="M271" s="53" t="str">
        <f>VER!C5</f>
        <v/>
      </c>
      <c r="N271" s="53" t="str">
        <f>VER!D5</f>
        <v/>
      </c>
    </row>
    <row r="272" spans="10:14" ht="24.75" thickBot="1">
      <c r="J272" s="54" t="s">
        <v>608</v>
      </c>
      <c r="K272" s="53" t="s">
        <v>105</v>
      </c>
      <c r="L272" s="53" t="str">
        <f>VER!B6</f>
        <v/>
      </c>
      <c r="M272" s="53" t="str">
        <f>VER!C6</f>
        <v/>
      </c>
      <c r="N272" s="53" t="str">
        <f>VER!D6</f>
        <v/>
      </c>
    </row>
    <row r="273" spans="10:14" ht="24.75" thickBot="1">
      <c r="J273" s="54" t="s">
        <v>609</v>
      </c>
      <c r="K273" s="53" t="s">
        <v>106</v>
      </c>
      <c r="L273" s="53" t="str">
        <f>VER!B7</f>
        <v/>
      </c>
      <c r="M273" s="53" t="str">
        <f>VER!C7</f>
        <v/>
      </c>
      <c r="N273" s="53" t="str">
        <f>VER!D7</f>
        <v/>
      </c>
    </row>
    <row r="274" spans="10:14" ht="24.75" thickBot="1">
      <c r="J274" s="54" t="s">
        <v>614</v>
      </c>
      <c r="K274" s="53" t="s">
        <v>107</v>
      </c>
      <c r="L274" s="53" t="str">
        <f>VER!B8</f>
        <v/>
      </c>
      <c r="M274" s="53" t="str">
        <f>VER!C8</f>
        <v/>
      </c>
      <c r="N274" s="53" t="str">
        <f>VER!D8</f>
        <v/>
      </c>
    </row>
    <row r="275" spans="10:14" ht="24.75" thickBot="1">
      <c r="J275" s="54" t="s">
        <v>615</v>
      </c>
      <c r="K275" s="53" t="s">
        <v>108</v>
      </c>
      <c r="L275" s="53" t="str">
        <f>VER!B9</f>
        <v/>
      </c>
      <c r="M275" s="53" t="str">
        <f>VER!C9</f>
        <v/>
      </c>
      <c r="N275" s="53" t="str">
        <f>VER!D9</f>
        <v/>
      </c>
    </row>
    <row r="276" spans="10:14" ht="24.75" thickBot="1">
      <c r="J276" s="54" t="s">
        <v>247</v>
      </c>
      <c r="K276" s="53" t="s">
        <v>109</v>
      </c>
      <c r="L276" s="53" t="str">
        <f>VER!B10</f>
        <v/>
      </c>
      <c r="M276" s="53" t="str">
        <f>VER!C10</f>
        <v/>
      </c>
      <c r="N276" s="53" t="str">
        <f>VER!D10</f>
        <v/>
      </c>
    </row>
    <row r="277" spans="10:14" ht="24.75" thickBot="1">
      <c r="J277" s="54" t="s">
        <v>248</v>
      </c>
      <c r="K277" s="53" t="s">
        <v>110</v>
      </c>
      <c r="L277" s="53" t="str">
        <f>VER!B11</f>
        <v/>
      </c>
      <c r="M277" s="53" t="str">
        <f>VER!C11</f>
        <v/>
      </c>
      <c r="N277" s="53" t="str">
        <f>VER!D11</f>
        <v/>
      </c>
    </row>
    <row r="278" spans="10:14" ht="36.75" thickBot="1">
      <c r="J278" s="54" t="s">
        <v>249</v>
      </c>
      <c r="K278" s="53" t="s">
        <v>111</v>
      </c>
      <c r="L278" s="53" t="str">
        <f>VER!B12</f>
        <v/>
      </c>
      <c r="M278" s="53" t="str">
        <f>VER!C12</f>
        <v/>
      </c>
      <c r="N278" s="53" t="str">
        <f>VER!D12</f>
        <v/>
      </c>
    </row>
    <row r="279" spans="10:14" ht="36.75" thickBot="1">
      <c r="J279" s="54" t="s">
        <v>250</v>
      </c>
      <c r="K279" s="53" t="s">
        <v>641</v>
      </c>
      <c r="L279" s="53" t="str">
        <f>VER!B13</f>
        <v/>
      </c>
      <c r="M279" s="53" t="str">
        <f>VER!C13</f>
        <v/>
      </c>
      <c r="N279" s="53" t="str">
        <f>VER!D13</f>
        <v/>
      </c>
    </row>
    <row r="280" spans="10:14" ht="24.75" thickBot="1">
      <c r="J280" s="54" t="s">
        <v>251</v>
      </c>
      <c r="K280" s="53" t="s">
        <v>642</v>
      </c>
      <c r="L280" s="53" t="str">
        <f>VER!B14</f>
        <v/>
      </c>
      <c r="M280" s="53" t="str">
        <f>VER!C14</f>
        <v/>
      </c>
      <c r="N280" s="53" t="str">
        <f>VER!D14</f>
        <v/>
      </c>
    </row>
    <row r="281" spans="10:14" ht="36.75" thickBot="1">
      <c r="J281" s="54" t="s">
        <v>252</v>
      </c>
      <c r="K281" s="53" t="s">
        <v>643</v>
      </c>
      <c r="L281" s="53" t="str">
        <f>VER!B15</f>
        <v/>
      </c>
      <c r="M281" s="53" t="str">
        <f>VER!C15</f>
        <v/>
      </c>
      <c r="N281" s="53" t="str">
        <f>VER!D15</f>
        <v/>
      </c>
    </row>
    <row r="282" spans="10:14" ht="24.75" thickBot="1">
      <c r="J282" s="54" t="s">
        <v>253</v>
      </c>
      <c r="K282" s="53" t="s">
        <v>644</v>
      </c>
      <c r="L282" s="53" t="str">
        <f>VER!B16</f>
        <v/>
      </c>
      <c r="M282" s="53" t="str">
        <f>VER!C16</f>
        <v/>
      </c>
      <c r="N282" s="53" t="str">
        <f>VER!D16</f>
        <v/>
      </c>
    </row>
    <row r="283" spans="10:14" ht="36.75" thickBot="1">
      <c r="J283" s="54" t="s">
        <v>254</v>
      </c>
      <c r="K283" s="53" t="s">
        <v>645</v>
      </c>
      <c r="L283" s="53" t="str">
        <f>VER!B17</f>
        <v/>
      </c>
      <c r="M283" s="53" t="str">
        <f>VER!C17</f>
        <v/>
      </c>
      <c r="N283" s="53" t="str">
        <f>VER!D17</f>
        <v/>
      </c>
    </row>
    <row r="284" spans="10:14" ht="36.75" thickBot="1">
      <c r="J284" s="54" t="s">
        <v>255</v>
      </c>
      <c r="K284" s="53" t="s">
        <v>646</v>
      </c>
      <c r="L284" s="53" t="str">
        <f>VER!B18</f>
        <v/>
      </c>
      <c r="M284" s="53" t="str">
        <f>VER!C18</f>
        <v/>
      </c>
      <c r="N284" s="53" t="str">
        <f>VER!D18</f>
        <v/>
      </c>
    </row>
    <row r="285" spans="10:14" ht="36.75" thickBot="1">
      <c r="J285" s="54" t="s">
        <v>256</v>
      </c>
      <c r="K285" s="53" t="s">
        <v>647</v>
      </c>
      <c r="L285" s="53" t="str">
        <f>VER!B19</f>
        <v/>
      </c>
      <c r="M285" s="53" t="str">
        <f>VER!C19</f>
        <v/>
      </c>
      <c r="N285" s="53" t="str">
        <f>VER!D19</f>
        <v/>
      </c>
    </row>
    <row r="286" spans="10:14" ht="24.75" thickBot="1">
      <c r="J286" s="54" t="s">
        <v>238</v>
      </c>
      <c r="K286" s="53" t="s">
        <v>648</v>
      </c>
      <c r="L286" s="53" t="str">
        <f>VER!B20</f>
        <v/>
      </c>
      <c r="M286" s="53" t="str">
        <f>VER!C20</f>
        <v/>
      </c>
      <c r="N286" s="53" t="str">
        <f>VER!D20</f>
        <v/>
      </c>
    </row>
    <row r="287" spans="10:14" ht="48.75" thickBot="1">
      <c r="J287" s="54" t="s">
        <v>239</v>
      </c>
      <c r="K287" s="53" t="s">
        <v>649</v>
      </c>
      <c r="L287" s="53" t="str">
        <f>VER!B21</f>
        <v/>
      </c>
      <c r="M287" s="53" t="str">
        <f>VER!C21</f>
        <v/>
      </c>
      <c r="N287" s="53" t="str">
        <f>VER!D21</f>
        <v/>
      </c>
    </row>
    <row r="288" spans="10:14" ht="21" thickBot="1">
      <c r="J288" s="57"/>
      <c r="K288" s="56" t="s">
        <v>272</v>
      </c>
      <c r="L288" s="56"/>
      <c r="M288" s="56"/>
      <c r="N288" s="69" t="s">
        <v>285</v>
      </c>
    </row>
    <row r="289" spans="10:14" ht="36.75" thickBot="1">
      <c r="J289" s="54" t="s">
        <v>242</v>
      </c>
      <c r="K289" s="53" t="s">
        <v>650</v>
      </c>
      <c r="L289" s="53" t="str">
        <f>VAL!B2</f>
        <v/>
      </c>
      <c r="M289" s="53" t="str">
        <f>VAL!C2</f>
        <v/>
      </c>
      <c r="N289" s="53" t="str">
        <f>VAL!D2</f>
        <v/>
      </c>
    </row>
    <row r="290" spans="10:14" ht="24.75" thickBot="1">
      <c r="J290" s="54" t="s">
        <v>243</v>
      </c>
      <c r="K290" s="53" t="s">
        <v>651</v>
      </c>
      <c r="L290" s="53" t="str">
        <f>VAL!B3</f>
        <v/>
      </c>
      <c r="M290" s="53" t="str">
        <f>VAL!C3</f>
        <v/>
      </c>
      <c r="N290" s="53" t="str">
        <f>VAL!D3</f>
        <v/>
      </c>
    </row>
    <row r="291" spans="10:14" ht="24.75" thickBot="1">
      <c r="J291" s="54" t="s">
        <v>244</v>
      </c>
      <c r="K291" s="53" t="s">
        <v>652</v>
      </c>
      <c r="L291" s="53" t="str">
        <f>VAL!B4</f>
        <v/>
      </c>
      <c r="M291" s="53" t="str">
        <f>VAL!C4</f>
        <v/>
      </c>
      <c r="N291" s="53" t="str">
        <f>VAL!D4</f>
        <v/>
      </c>
    </row>
    <row r="292" spans="10:14" ht="24.75" thickBot="1">
      <c r="J292" s="54" t="s">
        <v>607</v>
      </c>
      <c r="K292" s="53" t="s">
        <v>653</v>
      </c>
      <c r="L292" s="53" t="str">
        <f>VAL!B5</f>
        <v/>
      </c>
      <c r="M292" s="53" t="str">
        <f>VAL!C5</f>
        <v/>
      </c>
      <c r="N292" s="53" t="str">
        <f>VAL!D5</f>
        <v/>
      </c>
    </row>
    <row r="293" spans="10:14" ht="24.75" thickBot="1">
      <c r="J293" s="54" t="s">
        <v>608</v>
      </c>
      <c r="K293" s="53" t="s">
        <v>654</v>
      </c>
      <c r="L293" s="53" t="str">
        <f>VAL!B6</f>
        <v/>
      </c>
      <c r="M293" s="53" t="str">
        <f>VAL!C6</f>
        <v/>
      </c>
      <c r="N293" s="53" t="str">
        <f>VAL!D6</f>
        <v/>
      </c>
    </row>
    <row r="294" spans="10:14" ht="24.75" thickBot="1">
      <c r="J294" s="54" t="s">
        <v>247</v>
      </c>
      <c r="K294" s="53" t="s">
        <v>655</v>
      </c>
      <c r="L294" s="53" t="str">
        <f>VAL!B7</f>
        <v/>
      </c>
      <c r="M294" s="53" t="str">
        <f>VAL!C7</f>
        <v/>
      </c>
      <c r="N294" s="53" t="str">
        <f>VAL!D7</f>
        <v/>
      </c>
    </row>
    <row r="295" spans="10:14" ht="24.75" thickBot="1">
      <c r="J295" s="54" t="s">
        <v>248</v>
      </c>
      <c r="K295" s="53" t="s">
        <v>656</v>
      </c>
      <c r="L295" s="53" t="str">
        <f>VAL!B8</f>
        <v/>
      </c>
      <c r="M295" s="53" t="str">
        <f>VAL!C8</f>
        <v/>
      </c>
      <c r="N295" s="53" t="str">
        <f>VAL!D8</f>
        <v/>
      </c>
    </row>
    <row r="296" spans="10:14" ht="36.75" thickBot="1">
      <c r="J296" s="54" t="s">
        <v>249</v>
      </c>
      <c r="K296" s="53" t="s">
        <v>657</v>
      </c>
      <c r="L296" s="53" t="str">
        <f>VAL!B9</f>
        <v/>
      </c>
      <c r="M296" s="53" t="str">
        <f>VAL!C9</f>
        <v/>
      </c>
      <c r="N296" s="53" t="str">
        <f>VAL!D9</f>
        <v/>
      </c>
    </row>
    <row r="297" spans="10:14" ht="36.75" thickBot="1">
      <c r="J297" s="54" t="s">
        <v>250</v>
      </c>
      <c r="K297" s="53" t="s">
        <v>658</v>
      </c>
      <c r="L297" s="53" t="str">
        <f>VAL!B10</f>
        <v/>
      </c>
      <c r="M297" s="53" t="str">
        <f>VAL!C10</f>
        <v/>
      </c>
      <c r="N297" s="53" t="str">
        <f>VAL!D10</f>
        <v/>
      </c>
    </row>
    <row r="298" spans="10:14" ht="24.75" thickBot="1">
      <c r="J298" s="54" t="s">
        <v>251</v>
      </c>
      <c r="K298" s="53" t="s">
        <v>659</v>
      </c>
      <c r="L298" s="53" t="str">
        <f>VAL!B11</f>
        <v/>
      </c>
      <c r="M298" s="53" t="str">
        <f>VAL!C11</f>
        <v/>
      </c>
      <c r="N298" s="53" t="str">
        <f>VAL!D11</f>
        <v/>
      </c>
    </row>
    <row r="299" spans="10:14" ht="36.75" thickBot="1">
      <c r="J299" s="54" t="s">
        <v>252</v>
      </c>
      <c r="K299" s="53" t="s">
        <v>660</v>
      </c>
      <c r="L299" s="53" t="str">
        <f>VAL!B12</f>
        <v/>
      </c>
      <c r="M299" s="53" t="str">
        <f>VAL!C12</f>
        <v/>
      </c>
      <c r="N299" s="53" t="str">
        <f>VAL!D12</f>
        <v/>
      </c>
    </row>
    <row r="300" spans="10:14" ht="24.75" thickBot="1">
      <c r="J300" s="54" t="s">
        <v>253</v>
      </c>
      <c r="K300" s="53" t="s">
        <v>661</v>
      </c>
      <c r="L300" s="53" t="str">
        <f>VAL!B13</f>
        <v/>
      </c>
      <c r="M300" s="53" t="str">
        <f>VAL!C13</f>
        <v/>
      </c>
      <c r="N300" s="53" t="str">
        <f>VAL!D13</f>
        <v/>
      </c>
    </row>
    <row r="301" spans="10:14" ht="36.75" thickBot="1">
      <c r="J301" s="54" t="s">
        <v>254</v>
      </c>
      <c r="K301" s="53" t="s">
        <v>662</v>
      </c>
      <c r="L301" s="53" t="str">
        <f>VAL!B14</f>
        <v/>
      </c>
      <c r="M301" s="53" t="str">
        <f>VAL!C14</f>
        <v/>
      </c>
      <c r="N301" s="53" t="str">
        <f>VAL!D14</f>
        <v/>
      </c>
    </row>
    <row r="302" spans="10:14" ht="36.75" thickBot="1">
      <c r="J302" s="54" t="s">
        <v>255</v>
      </c>
      <c r="K302" s="53" t="s">
        <v>663</v>
      </c>
      <c r="L302" s="53" t="str">
        <f>VAL!B15</f>
        <v/>
      </c>
      <c r="M302" s="53" t="str">
        <f>VAL!C15</f>
        <v/>
      </c>
      <c r="N302" s="53" t="str">
        <f>VAL!D15</f>
        <v/>
      </c>
    </row>
    <row r="303" spans="10:14" ht="36.75" thickBot="1">
      <c r="J303" s="54" t="s">
        <v>256</v>
      </c>
      <c r="K303" s="53" t="s">
        <v>664</v>
      </c>
      <c r="L303" s="53" t="str">
        <f>VAL!B16</f>
        <v/>
      </c>
      <c r="M303" s="53" t="str">
        <f>VAL!C16</f>
        <v/>
      </c>
      <c r="N303" s="53" t="str">
        <f>VAL!D16</f>
        <v/>
      </c>
    </row>
    <row r="304" spans="10:14" ht="24.75" thickBot="1">
      <c r="J304" s="54" t="s">
        <v>238</v>
      </c>
      <c r="K304" s="53" t="s">
        <v>665</v>
      </c>
      <c r="L304" s="53" t="str">
        <f>VAL!B17</f>
        <v/>
      </c>
      <c r="M304" s="53" t="str">
        <f>VAL!C17</f>
        <v/>
      </c>
      <c r="N304" s="53" t="str">
        <f>VAL!D17</f>
        <v/>
      </c>
    </row>
    <row r="305" spans="10:14" ht="48.75" thickBot="1">
      <c r="J305" s="54" t="s">
        <v>239</v>
      </c>
      <c r="K305" s="53" t="s">
        <v>666</v>
      </c>
      <c r="L305" s="53" t="str">
        <f>VAL!B18</f>
        <v/>
      </c>
      <c r="M305" s="53" t="str">
        <f>VAL!C18</f>
        <v/>
      </c>
      <c r="N305" s="53" t="str">
        <f>VAL!D18</f>
        <v/>
      </c>
    </row>
    <row r="306" spans="10:14" ht="21" thickBot="1">
      <c r="J306" s="55"/>
      <c r="K306" s="56" t="s">
        <v>273</v>
      </c>
      <c r="L306" s="56"/>
      <c r="M306" s="56"/>
      <c r="N306" s="69" t="s">
        <v>285</v>
      </c>
    </row>
    <row r="307" spans="10:14" ht="25.5" customHeight="1" thickBot="1">
      <c r="J307" s="54" t="s">
        <v>242</v>
      </c>
      <c r="K307" s="53" t="s">
        <v>667</v>
      </c>
      <c r="L307" s="53" t="str">
        <f>OPF!B2</f>
        <v/>
      </c>
      <c r="M307" s="53" t="str">
        <f>OPF!C2</f>
        <v/>
      </c>
      <c r="N307" s="53" t="str">
        <f>OPF!D2</f>
        <v/>
      </c>
    </row>
    <row r="308" spans="10:14" ht="36.75" thickBot="1">
      <c r="J308" s="54" t="s">
        <v>243</v>
      </c>
      <c r="K308" s="53" t="s">
        <v>668</v>
      </c>
      <c r="L308" s="53" t="str">
        <f>OPF!B3</f>
        <v/>
      </c>
      <c r="M308" s="53" t="str">
        <f>OPF!C3</f>
        <v/>
      </c>
      <c r="N308" s="53" t="str">
        <f>OPF!D3</f>
        <v/>
      </c>
    </row>
    <row r="309" spans="10:14" ht="24.75" thickBot="1">
      <c r="J309" s="54" t="s">
        <v>244</v>
      </c>
      <c r="K309" s="53" t="s">
        <v>669</v>
      </c>
      <c r="L309" s="53" t="str">
        <f>OPF!B4</f>
        <v/>
      </c>
      <c r="M309" s="53" t="str">
        <f>OPF!C4</f>
        <v/>
      </c>
      <c r="N309" s="53" t="str">
        <f>OPF!D4</f>
        <v/>
      </c>
    </row>
    <row r="310" spans="10:14" ht="36.75" thickBot="1">
      <c r="J310" s="54" t="s">
        <v>607</v>
      </c>
      <c r="K310" s="53" t="s">
        <v>670</v>
      </c>
      <c r="L310" s="53" t="str">
        <f>OPF!B5</f>
        <v/>
      </c>
      <c r="M310" s="53" t="str">
        <f>OPF!C5</f>
        <v/>
      </c>
      <c r="N310" s="53" t="str">
        <f>OPF!D5</f>
        <v/>
      </c>
    </row>
    <row r="311" spans="10:14" ht="24.75" thickBot="1">
      <c r="J311" s="54" t="s">
        <v>608</v>
      </c>
      <c r="K311" s="53" t="s">
        <v>671</v>
      </c>
      <c r="L311" s="53" t="str">
        <f>OPF!B6</f>
        <v/>
      </c>
      <c r="M311" s="53" t="str">
        <f>OPF!C6</f>
        <v/>
      </c>
      <c r="N311" s="53" t="str">
        <f>OPF!D6</f>
        <v/>
      </c>
    </row>
    <row r="312" spans="10:14" ht="24.75" thickBot="1">
      <c r="J312" s="54" t="s">
        <v>614</v>
      </c>
      <c r="K312" s="53" t="s">
        <v>672</v>
      </c>
      <c r="L312" s="53" t="str">
        <f>OPF!B7</f>
        <v/>
      </c>
      <c r="M312" s="53" t="str">
        <f>OPF!C7</f>
        <v/>
      </c>
      <c r="N312" s="53" t="str">
        <f>OPF!D7</f>
        <v/>
      </c>
    </row>
    <row r="313" spans="10:14">
      <c r="J313" s="86" t="s">
        <v>615</v>
      </c>
      <c r="K313" s="52" t="s">
        <v>200</v>
      </c>
      <c r="L313" s="82" t="str">
        <f>OPF!B8</f>
        <v/>
      </c>
      <c r="M313" s="82" t="str">
        <f>OPF!C8</f>
        <v/>
      </c>
      <c r="N313" s="82" t="str">
        <f>OPF!D8</f>
        <v/>
      </c>
    </row>
    <row r="314" spans="10:14" ht="24.75" thickBot="1">
      <c r="J314" s="87"/>
      <c r="K314" s="53" t="s">
        <v>201</v>
      </c>
      <c r="L314" s="83"/>
      <c r="M314" s="83"/>
      <c r="N314" s="83"/>
    </row>
    <row r="315" spans="10:14">
      <c r="J315" s="86" t="s">
        <v>616</v>
      </c>
      <c r="K315" s="52" t="s">
        <v>202</v>
      </c>
      <c r="L315" s="82" t="str">
        <f>OPF!B9</f>
        <v/>
      </c>
      <c r="M315" s="82" t="str">
        <f>OPF!C9</f>
        <v/>
      </c>
      <c r="N315" s="80" t="str">
        <f>OPF!D9</f>
        <v/>
      </c>
    </row>
    <row r="316" spans="10:14" ht="24.75" thickBot="1">
      <c r="J316" s="87"/>
      <c r="K316" s="53" t="s">
        <v>203</v>
      </c>
      <c r="L316" s="83"/>
      <c r="M316" s="83"/>
      <c r="N316" s="83"/>
    </row>
    <row r="317" spans="10:14" ht="36.75" thickBot="1">
      <c r="J317" s="54" t="s">
        <v>56</v>
      </c>
      <c r="K317" s="53" t="s">
        <v>673</v>
      </c>
      <c r="L317" s="53" t="str">
        <f>OPF!B10</f>
        <v/>
      </c>
      <c r="M317" s="53" t="str">
        <f>OPF!C10</f>
        <v/>
      </c>
      <c r="N317" s="70" t="str">
        <f>OPF!D10</f>
        <v/>
      </c>
    </row>
    <row r="318" spans="10:14" ht="36.75" thickBot="1">
      <c r="J318" s="54" t="s">
        <v>247</v>
      </c>
      <c r="K318" s="53" t="s">
        <v>674</v>
      </c>
      <c r="L318" s="53" t="str">
        <f>OPF!B11</f>
        <v/>
      </c>
      <c r="M318" s="53" t="str">
        <f>OPF!C11</f>
        <v/>
      </c>
      <c r="N318" s="70" t="str">
        <f>OPF!D11</f>
        <v/>
      </c>
    </row>
    <row r="319" spans="10:14" ht="24.75" thickBot="1">
      <c r="J319" s="54" t="s">
        <v>248</v>
      </c>
      <c r="K319" s="53" t="s">
        <v>675</v>
      </c>
      <c r="L319" s="53" t="str">
        <f>OPF!B12</f>
        <v/>
      </c>
      <c r="M319" s="53" t="str">
        <f>OPF!C12</f>
        <v/>
      </c>
      <c r="N319" s="70" t="str">
        <f>OPF!D12</f>
        <v/>
      </c>
    </row>
    <row r="320" spans="10:14" ht="36.75" thickBot="1">
      <c r="J320" s="54" t="s">
        <v>249</v>
      </c>
      <c r="K320" s="53" t="s">
        <v>676</v>
      </c>
      <c r="L320" s="53" t="str">
        <f>OPF!B13</f>
        <v/>
      </c>
      <c r="M320" s="53" t="str">
        <f>OPF!C13</f>
        <v/>
      </c>
      <c r="N320" s="70" t="str">
        <f>OPF!D13</f>
        <v/>
      </c>
    </row>
    <row r="321" spans="10:14" ht="36.75" thickBot="1">
      <c r="J321" s="54" t="s">
        <v>250</v>
      </c>
      <c r="K321" s="53" t="s">
        <v>677</v>
      </c>
      <c r="L321" s="53" t="str">
        <f>OPF!B14</f>
        <v/>
      </c>
      <c r="M321" s="53" t="str">
        <f>OPF!C14</f>
        <v/>
      </c>
      <c r="N321" s="70" t="str">
        <f>OPF!D14</f>
        <v/>
      </c>
    </row>
    <row r="322" spans="10:14" ht="27" customHeight="1" thickBot="1">
      <c r="J322" s="54" t="s">
        <v>251</v>
      </c>
      <c r="K322" s="53" t="s">
        <v>678</v>
      </c>
      <c r="L322" s="53" t="str">
        <f>OPF!B15</f>
        <v/>
      </c>
      <c r="M322" s="53" t="str">
        <f>OPF!C15</f>
        <v/>
      </c>
      <c r="N322" s="70" t="str">
        <f>OPF!D15</f>
        <v/>
      </c>
    </row>
    <row r="323" spans="10:14" ht="36.75" thickBot="1">
      <c r="J323" s="54" t="s">
        <v>252</v>
      </c>
      <c r="K323" s="53" t="s">
        <v>679</v>
      </c>
      <c r="L323" s="53" t="str">
        <f>OPF!B16</f>
        <v/>
      </c>
      <c r="M323" s="53" t="str">
        <f>OPF!C16</f>
        <v/>
      </c>
      <c r="N323" s="70" t="str">
        <f>OPF!D16</f>
        <v/>
      </c>
    </row>
    <row r="324" spans="10:14" ht="24.75" thickBot="1">
      <c r="J324" s="54" t="s">
        <v>253</v>
      </c>
      <c r="K324" s="53" t="s">
        <v>680</v>
      </c>
      <c r="L324" s="53" t="str">
        <f>OPF!B17</f>
        <v/>
      </c>
      <c r="M324" s="53" t="str">
        <f>OPF!C17</f>
        <v/>
      </c>
      <c r="N324" s="70" t="str">
        <f>OPF!D17</f>
        <v/>
      </c>
    </row>
    <row r="325" spans="10:14" ht="36.75" thickBot="1">
      <c r="J325" s="54" t="s">
        <v>254</v>
      </c>
      <c r="K325" s="53" t="s">
        <v>681</v>
      </c>
      <c r="L325" s="53" t="str">
        <f>OPF!B18</f>
        <v/>
      </c>
      <c r="M325" s="53" t="str">
        <f>OPF!C18</f>
        <v/>
      </c>
      <c r="N325" s="70" t="str">
        <f>OPF!D18</f>
        <v/>
      </c>
    </row>
    <row r="326" spans="10:14" ht="36.75" thickBot="1">
      <c r="J326" s="54" t="s">
        <v>255</v>
      </c>
      <c r="K326" s="53" t="s">
        <v>682</v>
      </c>
      <c r="L326" s="53" t="str">
        <f>OPF!B19</f>
        <v/>
      </c>
      <c r="M326" s="53" t="str">
        <f>OPF!C19</f>
        <v/>
      </c>
      <c r="N326" s="70" t="str">
        <f>OPF!D19</f>
        <v/>
      </c>
    </row>
    <row r="327" spans="10:14" ht="36.75" thickBot="1">
      <c r="J327" s="54" t="s">
        <v>256</v>
      </c>
      <c r="K327" s="53" t="s">
        <v>683</v>
      </c>
      <c r="L327" s="53" t="str">
        <f>OPF!B20</f>
        <v/>
      </c>
      <c r="M327" s="53" t="str">
        <f>OPF!C20</f>
        <v/>
      </c>
      <c r="N327" s="70" t="str">
        <f>OPF!D20</f>
        <v/>
      </c>
    </row>
    <row r="328" spans="10:14" ht="24.75" thickBot="1">
      <c r="J328" s="54" t="s">
        <v>238</v>
      </c>
      <c r="K328" s="53" t="s">
        <v>684</v>
      </c>
      <c r="L328" s="53" t="str">
        <f>OPF!B21</f>
        <v/>
      </c>
      <c r="M328" s="53" t="str">
        <f>OPF!C21</f>
        <v/>
      </c>
      <c r="N328" s="70" t="str">
        <f>OPF!D21</f>
        <v/>
      </c>
    </row>
    <row r="329" spans="10:14" ht="48.75" thickBot="1">
      <c r="J329" s="54" t="s">
        <v>239</v>
      </c>
      <c r="K329" s="53" t="s">
        <v>685</v>
      </c>
      <c r="L329" s="53" t="str">
        <f>OPF!B22</f>
        <v/>
      </c>
      <c r="M329" s="53" t="str">
        <f>OPF!C22</f>
        <v/>
      </c>
      <c r="N329" s="70" t="str">
        <f>OPF!D22</f>
        <v/>
      </c>
    </row>
    <row r="330" spans="10:14" ht="21" thickBot="1">
      <c r="J330" s="55"/>
      <c r="K330" s="56" t="s">
        <v>274</v>
      </c>
      <c r="L330" s="56"/>
      <c r="M330" s="56"/>
      <c r="N330" s="69" t="s">
        <v>285</v>
      </c>
    </row>
    <row r="331" spans="10:14" ht="24.75" thickBot="1">
      <c r="J331" s="54" t="s">
        <v>242</v>
      </c>
      <c r="K331" s="53" t="s">
        <v>686</v>
      </c>
      <c r="L331" s="53" t="str">
        <f>OPD!B2</f>
        <v/>
      </c>
      <c r="M331" s="53" t="str">
        <f>OPD!C2</f>
        <v/>
      </c>
      <c r="N331" s="53" t="str">
        <f>OPD!D2</f>
        <v/>
      </c>
    </row>
    <row r="332" spans="10:14" ht="36.75" thickBot="1">
      <c r="J332" s="54" t="s">
        <v>243</v>
      </c>
      <c r="K332" s="53" t="s">
        <v>687</v>
      </c>
      <c r="L332" s="53" t="str">
        <f>OPD!B3</f>
        <v/>
      </c>
      <c r="M332" s="53" t="str">
        <f>OPD!C3</f>
        <v/>
      </c>
      <c r="N332" s="53" t="str">
        <f>OPD!D3</f>
        <v/>
      </c>
    </row>
    <row r="333" spans="10:14" ht="36.75" thickBot="1">
      <c r="J333" s="54" t="s">
        <v>244</v>
      </c>
      <c r="K333" s="53" t="s">
        <v>688</v>
      </c>
      <c r="L333" s="53" t="str">
        <f>OPD!B4</f>
        <v/>
      </c>
      <c r="M333" s="53" t="str">
        <f>OPD!C4</f>
        <v/>
      </c>
      <c r="N333" s="53" t="str">
        <f>OPD!D4</f>
        <v/>
      </c>
    </row>
    <row r="334" spans="10:14" ht="24.75" thickBot="1">
      <c r="J334" s="54" t="s">
        <v>245</v>
      </c>
      <c r="K334" s="53" t="s">
        <v>689</v>
      </c>
      <c r="L334" s="53" t="str">
        <f>OPD!B5</f>
        <v/>
      </c>
      <c r="M334" s="53" t="str">
        <f>OPD!C5</f>
        <v/>
      </c>
      <c r="N334" s="53" t="str">
        <f>OPD!D5</f>
        <v/>
      </c>
    </row>
    <row r="335" spans="10:14" ht="24.75" thickBot="1">
      <c r="J335" s="54" t="s">
        <v>246</v>
      </c>
      <c r="K335" s="53" t="s">
        <v>690</v>
      </c>
      <c r="L335" s="53" t="str">
        <f>OPD!B6</f>
        <v/>
      </c>
      <c r="M335" s="53" t="str">
        <f>OPD!C6</f>
        <v/>
      </c>
      <c r="N335" s="53" t="str">
        <f>OPD!D6</f>
        <v/>
      </c>
    </row>
    <row r="336" spans="10:14">
      <c r="J336" s="86" t="s">
        <v>329</v>
      </c>
      <c r="K336" s="52" t="s">
        <v>204</v>
      </c>
      <c r="L336" s="82" t="str">
        <f>OPD!B7</f>
        <v/>
      </c>
      <c r="M336" s="82" t="str">
        <f>OPD!C7</f>
        <v/>
      </c>
      <c r="N336" s="82" t="str">
        <f>OPD!D7</f>
        <v/>
      </c>
    </row>
    <row r="337" spans="10:14" ht="13.5" thickBot="1">
      <c r="J337" s="87"/>
      <c r="K337" s="53" t="s">
        <v>205</v>
      </c>
      <c r="L337" s="83"/>
      <c r="M337" s="83"/>
      <c r="N337" s="83"/>
    </row>
    <row r="338" spans="10:14">
      <c r="J338" s="86" t="s">
        <v>607</v>
      </c>
      <c r="K338" s="52" t="s">
        <v>206</v>
      </c>
      <c r="L338" s="82" t="str">
        <f>OPD!B8</f>
        <v/>
      </c>
      <c r="M338" s="82" t="str">
        <f>OPD!C8</f>
        <v/>
      </c>
      <c r="N338" s="80" t="str">
        <f>OPD!D8</f>
        <v/>
      </c>
    </row>
    <row r="339" spans="10:14" ht="13.5" thickBot="1">
      <c r="J339" s="87"/>
      <c r="K339" s="53" t="s">
        <v>207</v>
      </c>
      <c r="L339" s="83"/>
      <c r="M339" s="83"/>
      <c r="N339" s="83"/>
    </row>
    <row r="340" spans="10:14">
      <c r="J340" s="86" t="s">
        <v>608</v>
      </c>
      <c r="K340" s="52" t="s">
        <v>208</v>
      </c>
      <c r="L340" s="82" t="str">
        <f>OPD!B9</f>
        <v/>
      </c>
      <c r="M340" s="82" t="str">
        <f>OPD!C9</f>
        <v/>
      </c>
      <c r="N340" s="80" t="str">
        <f>OPD!D9</f>
        <v/>
      </c>
    </row>
    <row r="341" spans="10:14" ht="15" customHeight="1" thickBot="1">
      <c r="J341" s="87"/>
      <c r="K341" s="53" t="s">
        <v>209</v>
      </c>
      <c r="L341" s="83"/>
      <c r="M341" s="83"/>
      <c r="N341" s="83"/>
    </row>
    <row r="342" spans="10:14">
      <c r="J342" s="86" t="s">
        <v>609</v>
      </c>
      <c r="K342" s="52" t="s">
        <v>210</v>
      </c>
      <c r="L342" s="82" t="str">
        <f>OPD!B10</f>
        <v/>
      </c>
      <c r="M342" s="82" t="str">
        <f>OPD!C10</f>
        <v/>
      </c>
      <c r="N342" s="80" t="str">
        <f>OPD!D10</f>
        <v/>
      </c>
    </row>
    <row r="343" spans="10:14" ht="24.75" thickBot="1">
      <c r="J343" s="87"/>
      <c r="K343" s="53" t="s">
        <v>211</v>
      </c>
      <c r="L343" s="83"/>
      <c r="M343" s="83"/>
      <c r="N343" s="83"/>
    </row>
    <row r="344" spans="10:14" ht="36.75" thickBot="1">
      <c r="J344" s="54" t="s">
        <v>247</v>
      </c>
      <c r="K344" s="53" t="s">
        <v>691</v>
      </c>
      <c r="L344" s="53" t="str">
        <f>OPD!B11</f>
        <v/>
      </c>
      <c r="M344" s="53" t="str">
        <f>OPD!C11</f>
        <v/>
      </c>
      <c r="N344" s="70" t="str">
        <f>OPD!D11</f>
        <v/>
      </c>
    </row>
    <row r="345" spans="10:14" ht="26.25" customHeight="1" thickBot="1">
      <c r="J345" s="54" t="s">
        <v>248</v>
      </c>
      <c r="K345" s="53" t="s">
        <v>692</v>
      </c>
      <c r="L345" s="53" t="str">
        <f>OPD!B12</f>
        <v/>
      </c>
      <c r="M345" s="53" t="str">
        <f>OPD!C12</f>
        <v/>
      </c>
      <c r="N345" s="70" t="str">
        <f>OPD!D12</f>
        <v/>
      </c>
    </row>
    <row r="346" spans="10:14" ht="36.75" thickBot="1">
      <c r="J346" s="54" t="s">
        <v>249</v>
      </c>
      <c r="K346" s="53" t="s">
        <v>693</v>
      </c>
      <c r="L346" s="53" t="str">
        <f>OPD!B13</f>
        <v/>
      </c>
      <c r="M346" s="53" t="str">
        <f>OPD!C13</f>
        <v/>
      </c>
      <c r="N346" s="70" t="str">
        <f>OPD!D13</f>
        <v/>
      </c>
    </row>
    <row r="347" spans="10:14" ht="36.75" thickBot="1">
      <c r="J347" s="54" t="s">
        <v>250</v>
      </c>
      <c r="K347" s="53" t="s">
        <v>694</v>
      </c>
      <c r="L347" s="53" t="str">
        <f>OPD!B14</f>
        <v/>
      </c>
      <c r="M347" s="53" t="str">
        <f>OPD!C14</f>
        <v/>
      </c>
      <c r="N347" s="70" t="str">
        <f>OPD!D14</f>
        <v/>
      </c>
    </row>
    <row r="348" spans="10:14" ht="24.75" thickBot="1">
      <c r="J348" s="54" t="s">
        <v>251</v>
      </c>
      <c r="K348" s="53" t="s">
        <v>695</v>
      </c>
      <c r="L348" s="53" t="str">
        <f>OPD!B15</f>
        <v/>
      </c>
      <c r="M348" s="53" t="str">
        <f>OPD!C15</f>
        <v/>
      </c>
      <c r="N348" s="70" t="str">
        <f>OPD!D15</f>
        <v/>
      </c>
    </row>
    <row r="349" spans="10:14" ht="36.75" thickBot="1">
      <c r="J349" s="54" t="s">
        <v>252</v>
      </c>
      <c r="K349" s="53" t="s">
        <v>696</v>
      </c>
      <c r="L349" s="53" t="str">
        <f>OPD!B16</f>
        <v/>
      </c>
      <c r="M349" s="53" t="str">
        <f>OPD!C16</f>
        <v/>
      </c>
      <c r="N349" s="70" t="str">
        <f>OPD!D16</f>
        <v/>
      </c>
    </row>
    <row r="350" spans="10:14" ht="25.5" customHeight="1" thickBot="1">
      <c r="J350" s="54" t="s">
        <v>253</v>
      </c>
      <c r="K350" s="53" t="s">
        <v>400</v>
      </c>
      <c r="L350" s="53" t="str">
        <f>OPD!B17</f>
        <v/>
      </c>
      <c r="M350" s="53" t="str">
        <f>OPD!C17</f>
        <v/>
      </c>
      <c r="N350" s="70" t="str">
        <f>OPD!D17</f>
        <v/>
      </c>
    </row>
    <row r="351" spans="10:14" ht="36.75" thickBot="1">
      <c r="J351" s="54" t="s">
        <v>254</v>
      </c>
      <c r="K351" s="53" t="s">
        <v>401</v>
      </c>
      <c r="L351" s="53" t="str">
        <f>OPD!B18</f>
        <v/>
      </c>
      <c r="M351" s="53" t="str">
        <f>OPD!C18</f>
        <v/>
      </c>
      <c r="N351" s="70" t="str">
        <f>OPD!D18</f>
        <v/>
      </c>
    </row>
    <row r="352" spans="10:14" ht="36.75" thickBot="1">
      <c r="J352" s="54" t="s">
        <v>255</v>
      </c>
      <c r="K352" s="53" t="s">
        <v>402</v>
      </c>
      <c r="L352" s="53" t="str">
        <f>OPD!B19</f>
        <v/>
      </c>
      <c r="M352" s="53" t="str">
        <f>OPD!C19</f>
        <v/>
      </c>
      <c r="N352" s="70" t="str">
        <f>OPD!D19</f>
        <v/>
      </c>
    </row>
    <row r="353" spans="10:14" ht="36.75" thickBot="1">
      <c r="J353" s="54" t="s">
        <v>256</v>
      </c>
      <c r="K353" s="53" t="s">
        <v>403</v>
      </c>
      <c r="L353" s="53" t="str">
        <f>OPD!B20</f>
        <v/>
      </c>
      <c r="M353" s="53" t="str">
        <f>OPD!C20</f>
        <v/>
      </c>
      <c r="N353" s="70" t="str">
        <f>OPD!D20</f>
        <v/>
      </c>
    </row>
    <row r="354" spans="10:14" ht="24.75" customHeight="1" thickBot="1">
      <c r="J354" s="54" t="s">
        <v>238</v>
      </c>
      <c r="K354" s="53" t="s">
        <v>404</v>
      </c>
      <c r="L354" s="53" t="str">
        <f>OPD!B21</f>
        <v/>
      </c>
      <c r="M354" s="53" t="str">
        <f>OPD!C21</f>
        <v/>
      </c>
      <c r="N354" s="70" t="str">
        <f>OPD!D21</f>
        <v/>
      </c>
    </row>
    <row r="355" spans="10:14" ht="48.75" thickBot="1">
      <c r="J355" s="54" t="s">
        <v>239</v>
      </c>
      <c r="K355" s="53" t="s">
        <v>405</v>
      </c>
      <c r="L355" s="53" t="str">
        <f>OPD!B22</f>
        <v/>
      </c>
      <c r="M355" s="53" t="str">
        <f>OPD!C22</f>
        <v/>
      </c>
      <c r="N355" s="70" t="str">
        <f>OPD!D22</f>
        <v/>
      </c>
    </row>
    <row r="356" spans="10:14" ht="21" thickBot="1">
      <c r="J356" s="55"/>
      <c r="K356" s="56" t="s">
        <v>383</v>
      </c>
      <c r="L356" s="56"/>
      <c r="M356" s="56"/>
      <c r="N356" s="69" t="s">
        <v>285</v>
      </c>
    </row>
    <row r="357" spans="10:14" ht="24.75" thickBot="1">
      <c r="J357" s="54" t="s">
        <v>242</v>
      </c>
      <c r="K357" s="53" t="s">
        <v>406</v>
      </c>
      <c r="L357" s="53" t="str">
        <f>OT!B2</f>
        <v/>
      </c>
      <c r="M357" s="53" t="str">
        <f>OT!C2</f>
        <v/>
      </c>
      <c r="N357" s="53" t="str">
        <f>OT!D2</f>
        <v/>
      </c>
    </row>
    <row r="358" spans="10:14" ht="36.75" thickBot="1">
      <c r="J358" s="54" t="s">
        <v>243</v>
      </c>
      <c r="K358" s="53" t="s">
        <v>407</v>
      </c>
      <c r="L358" s="53" t="str">
        <f>OT!B3</f>
        <v/>
      </c>
      <c r="M358" s="53" t="str">
        <f>OT!C3</f>
        <v/>
      </c>
      <c r="N358" s="53" t="str">
        <f>OT!D3</f>
        <v/>
      </c>
    </row>
    <row r="359" spans="10:14" ht="24.75" thickBot="1">
      <c r="J359" s="54" t="s">
        <v>244</v>
      </c>
      <c r="K359" s="53" t="s">
        <v>408</v>
      </c>
      <c r="L359" s="53" t="str">
        <f>OT!B4</f>
        <v/>
      </c>
      <c r="M359" s="53" t="str">
        <f>OT!C4</f>
        <v/>
      </c>
      <c r="N359" s="53" t="str">
        <f>OT!D4</f>
        <v/>
      </c>
    </row>
    <row r="360" spans="10:14" ht="24.75" thickBot="1">
      <c r="J360" s="54" t="s">
        <v>245</v>
      </c>
      <c r="K360" s="53" t="s">
        <v>409</v>
      </c>
      <c r="L360" s="53" t="str">
        <f>OT!B5</f>
        <v/>
      </c>
      <c r="M360" s="53" t="str">
        <f>OT!C5</f>
        <v/>
      </c>
      <c r="N360" s="53" t="str">
        <f>OT!D5</f>
        <v/>
      </c>
    </row>
    <row r="361" spans="10:14" ht="24.75" thickBot="1">
      <c r="J361" s="54" t="s">
        <v>607</v>
      </c>
      <c r="K361" s="53" t="s">
        <v>410</v>
      </c>
      <c r="L361" s="53" t="str">
        <f>OT!B6</f>
        <v/>
      </c>
      <c r="M361" s="53" t="str">
        <f>OT!C6</f>
        <v/>
      </c>
      <c r="N361" s="53" t="str">
        <f>OT!D6</f>
        <v/>
      </c>
    </row>
    <row r="362" spans="10:14" ht="24.75" thickBot="1">
      <c r="J362" s="54" t="s">
        <v>608</v>
      </c>
      <c r="K362" s="53" t="s">
        <v>411</v>
      </c>
      <c r="L362" s="53" t="str">
        <f>OT!B7</f>
        <v/>
      </c>
      <c r="M362" s="53" t="str">
        <f>OT!C7</f>
        <v/>
      </c>
      <c r="N362" s="53" t="str">
        <f>OT!D7</f>
        <v/>
      </c>
    </row>
    <row r="363" spans="10:14" ht="24.75" thickBot="1">
      <c r="J363" s="54" t="s">
        <v>609</v>
      </c>
      <c r="K363" s="53" t="s">
        <v>412</v>
      </c>
      <c r="L363" s="53" t="str">
        <f>OT!B8</f>
        <v/>
      </c>
      <c r="M363" s="53" t="str">
        <f>OT!C8</f>
        <v/>
      </c>
      <c r="N363" s="53" t="str">
        <f>OT!D8</f>
        <v/>
      </c>
    </row>
    <row r="364" spans="10:14" ht="36.75" thickBot="1">
      <c r="J364" s="54" t="s">
        <v>247</v>
      </c>
      <c r="K364" s="53" t="s">
        <v>413</v>
      </c>
      <c r="L364" s="53" t="str">
        <f>OT!B9</f>
        <v/>
      </c>
      <c r="M364" s="53" t="str">
        <f>OT!C9</f>
        <v/>
      </c>
      <c r="N364" s="53" t="str">
        <f>OT!D9</f>
        <v/>
      </c>
    </row>
    <row r="365" spans="10:14" ht="24.75" thickBot="1">
      <c r="J365" s="54" t="s">
        <v>248</v>
      </c>
      <c r="K365" s="53" t="s">
        <v>414</v>
      </c>
      <c r="L365" s="53" t="str">
        <f>OT!B10</f>
        <v/>
      </c>
      <c r="M365" s="53" t="str">
        <f>OT!C10</f>
        <v/>
      </c>
      <c r="N365" s="53" t="str">
        <f>OT!D10</f>
        <v/>
      </c>
    </row>
    <row r="366" spans="10:14" ht="36.75" thickBot="1">
      <c r="J366" s="54" t="s">
        <v>249</v>
      </c>
      <c r="K366" s="53" t="s">
        <v>415</v>
      </c>
      <c r="L366" s="53" t="str">
        <f>OT!B11</f>
        <v/>
      </c>
      <c r="M366" s="53" t="str">
        <f>OT!C11</f>
        <v/>
      </c>
      <c r="N366" s="53" t="str">
        <f>OT!D11</f>
        <v/>
      </c>
    </row>
    <row r="367" spans="10:14" ht="36.75" thickBot="1">
      <c r="J367" s="54" t="s">
        <v>250</v>
      </c>
      <c r="K367" s="53" t="s">
        <v>416</v>
      </c>
      <c r="L367" s="53" t="str">
        <f>OT!B12</f>
        <v/>
      </c>
      <c r="M367" s="53" t="str">
        <f>OT!C12</f>
        <v/>
      </c>
      <c r="N367" s="53" t="str">
        <f>OT!D12</f>
        <v/>
      </c>
    </row>
    <row r="368" spans="10:14" ht="24.75" thickBot="1">
      <c r="J368" s="54" t="s">
        <v>251</v>
      </c>
      <c r="K368" s="53" t="s">
        <v>417</v>
      </c>
      <c r="L368" s="53" t="str">
        <f>OT!B13</f>
        <v/>
      </c>
      <c r="M368" s="53" t="str">
        <f>OT!C13</f>
        <v/>
      </c>
      <c r="N368" s="53" t="str">
        <f>OT!D13</f>
        <v/>
      </c>
    </row>
    <row r="369" spans="10:14" ht="36.75" thickBot="1">
      <c r="J369" s="54" t="s">
        <v>252</v>
      </c>
      <c r="K369" s="53" t="s">
        <v>418</v>
      </c>
      <c r="L369" s="53" t="str">
        <f>OT!B14</f>
        <v/>
      </c>
      <c r="M369" s="53" t="str">
        <f>OT!C14</f>
        <v/>
      </c>
      <c r="N369" s="53" t="str">
        <f>OT!D14</f>
        <v/>
      </c>
    </row>
    <row r="370" spans="10:14" ht="24.75" thickBot="1">
      <c r="J370" s="54" t="s">
        <v>253</v>
      </c>
      <c r="K370" s="53" t="s">
        <v>419</v>
      </c>
      <c r="L370" s="53" t="str">
        <f>OT!B15</f>
        <v/>
      </c>
      <c r="M370" s="53" t="str">
        <f>OT!C15</f>
        <v/>
      </c>
      <c r="N370" s="53" t="str">
        <f>OT!D15</f>
        <v/>
      </c>
    </row>
    <row r="371" spans="10:14" ht="36.75" thickBot="1">
      <c r="J371" s="54" t="s">
        <v>254</v>
      </c>
      <c r="K371" s="53" t="s">
        <v>420</v>
      </c>
      <c r="L371" s="53" t="str">
        <f>OT!B16</f>
        <v/>
      </c>
      <c r="M371" s="53" t="str">
        <f>OT!C16</f>
        <v/>
      </c>
      <c r="N371" s="53" t="str">
        <f>OT!D16</f>
        <v/>
      </c>
    </row>
    <row r="372" spans="10:14" ht="36.75" thickBot="1">
      <c r="J372" s="54" t="s">
        <v>255</v>
      </c>
      <c r="K372" s="53" t="s">
        <v>421</v>
      </c>
      <c r="L372" s="53" t="str">
        <f>OT!B17</f>
        <v/>
      </c>
      <c r="M372" s="53" t="str">
        <f>OT!C17</f>
        <v/>
      </c>
      <c r="N372" s="53" t="str">
        <f>OT!D17</f>
        <v/>
      </c>
    </row>
    <row r="373" spans="10:14" ht="36.75" thickBot="1">
      <c r="J373" s="54" t="s">
        <v>256</v>
      </c>
      <c r="K373" s="53" t="s">
        <v>422</v>
      </c>
      <c r="L373" s="53" t="str">
        <f>OT!B18</f>
        <v/>
      </c>
      <c r="M373" s="53" t="str">
        <f>OT!C18</f>
        <v/>
      </c>
      <c r="N373" s="53" t="str">
        <f>OT!D18</f>
        <v/>
      </c>
    </row>
    <row r="374" spans="10:14" ht="24.75" thickBot="1">
      <c r="J374" s="54" t="s">
        <v>238</v>
      </c>
      <c r="K374" s="53" t="s">
        <v>423</v>
      </c>
      <c r="L374" s="53" t="str">
        <f>OT!B19</f>
        <v/>
      </c>
      <c r="M374" s="53" t="str">
        <f>OT!C19</f>
        <v/>
      </c>
      <c r="N374" s="53" t="str">
        <f>OT!D19</f>
        <v/>
      </c>
    </row>
    <row r="375" spans="10:14" ht="48.75" thickBot="1">
      <c r="J375" s="54" t="s">
        <v>239</v>
      </c>
      <c r="K375" s="53" t="s">
        <v>424</v>
      </c>
      <c r="L375" s="53" t="str">
        <f>OT!B20</f>
        <v/>
      </c>
      <c r="M375" s="53" t="str">
        <f>OT!C20</f>
        <v/>
      </c>
      <c r="N375" s="53" t="str">
        <f>OT!D20</f>
        <v/>
      </c>
    </row>
    <row r="376" spans="10:14" ht="21" thickBot="1">
      <c r="J376" s="55"/>
      <c r="K376" s="56" t="s">
        <v>276</v>
      </c>
      <c r="L376" s="56"/>
      <c r="M376" s="56"/>
      <c r="N376" s="69" t="s">
        <v>285</v>
      </c>
    </row>
    <row r="377" spans="10:14" ht="26.25" customHeight="1" thickBot="1">
      <c r="J377" s="54" t="s">
        <v>242</v>
      </c>
      <c r="K377" s="53" t="s">
        <v>425</v>
      </c>
      <c r="L377" s="53" t="str">
        <f>IPM!B2</f>
        <v/>
      </c>
      <c r="M377" s="53" t="str">
        <f>IPM!C2</f>
        <v/>
      </c>
      <c r="N377" s="53" t="str">
        <f>IPM!D2</f>
        <v/>
      </c>
    </row>
    <row r="378" spans="10:14" ht="36.75" thickBot="1">
      <c r="J378" s="54" t="s">
        <v>243</v>
      </c>
      <c r="K378" s="53" t="s">
        <v>176</v>
      </c>
      <c r="L378" s="53" t="str">
        <f>IPM!B3</f>
        <v/>
      </c>
      <c r="M378" s="53" t="str">
        <f>IPM!C3</f>
        <v/>
      </c>
      <c r="N378" s="53" t="str">
        <f>IPM!D3</f>
        <v/>
      </c>
    </row>
    <row r="379" spans="10:14">
      <c r="J379" s="86" t="s">
        <v>244</v>
      </c>
      <c r="K379" s="52" t="s">
        <v>212</v>
      </c>
      <c r="L379" s="82" t="str">
        <f>IPM!B4</f>
        <v/>
      </c>
      <c r="M379" s="82" t="str">
        <f>IPM!C4</f>
        <v/>
      </c>
      <c r="N379" s="82" t="str">
        <f>IPM!D4</f>
        <v/>
      </c>
    </row>
    <row r="380" spans="10:14" ht="24.75" thickBot="1">
      <c r="J380" s="87"/>
      <c r="K380" s="53" t="s">
        <v>213</v>
      </c>
      <c r="L380" s="83"/>
      <c r="M380" s="83"/>
      <c r="N380" s="83"/>
    </row>
    <row r="381" spans="10:14" ht="36.75" thickBot="1">
      <c r="J381" s="54" t="s">
        <v>245</v>
      </c>
      <c r="K381" s="53" t="s">
        <v>177</v>
      </c>
      <c r="L381" s="53" t="str">
        <f>IPM!B5</f>
        <v/>
      </c>
      <c r="M381" s="53" t="str">
        <f>IPM!C5</f>
        <v/>
      </c>
      <c r="N381" s="70" t="str">
        <f>IPM!D5</f>
        <v/>
      </c>
    </row>
    <row r="382" spans="10:14" ht="36.75" thickBot="1">
      <c r="J382" s="54" t="s">
        <v>246</v>
      </c>
      <c r="K382" s="53" t="s">
        <v>178</v>
      </c>
      <c r="L382" s="53" t="str">
        <f>IPM!B6</f>
        <v/>
      </c>
      <c r="M382" s="53" t="str">
        <f>IPM!C6</f>
        <v/>
      </c>
      <c r="N382" s="70" t="str">
        <f>IPM!D6</f>
        <v/>
      </c>
    </row>
    <row r="383" spans="10:14" ht="36.75" thickBot="1">
      <c r="J383" s="54" t="s">
        <v>329</v>
      </c>
      <c r="K383" s="53" t="s">
        <v>179</v>
      </c>
      <c r="L383" s="53" t="str">
        <f>IPM!B7</f>
        <v/>
      </c>
      <c r="M383" s="53" t="str">
        <f>IPM!C7</f>
        <v/>
      </c>
      <c r="N383" s="70" t="str">
        <f>IPM!D7</f>
        <v/>
      </c>
    </row>
    <row r="384" spans="10:14" ht="24.75" thickBot="1">
      <c r="J384" s="54" t="s">
        <v>607</v>
      </c>
      <c r="K384" s="53" t="s">
        <v>180</v>
      </c>
      <c r="L384" s="53" t="str">
        <f>IPM!B8</f>
        <v/>
      </c>
      <c r="M384" s="53" t="str">
        <f>IPM!C8</f>
        <v/>
      </c>
      <c r="N384" s="70" t="str">
        <f>IPM!D8</f>
        <v/>
      </c>
    </row>
    <row r="385" spans="10:14" ht="24.75" thickBot="1">
      <c r="J385" s="54" t="s">
        <v>608</v>
      </c>
      <c r="K385" s="53" t="s">
        <v>181</v>
      </c>
      <c r="L385" s="53" t="str">
        <f>IPM!B9</f>
        <v/>
      </c>
      <c r="M385" s="53" t="str">
        <f>IPM!C9</f>
        <v/>
      </c>
      <c r="N385" s="70" t="str">
        <f>IPM!D9</f>
        <v/>
      </c>
    </row>
    <row r="386" spans="10:14" ht="24.75" thickBot="1">
      <c r="J386" s="54" t="s">
        <v>609</v>
      </c>
      <c r="K386" s="53" t="s">
        <v>182</v>
      </c>
      <c r="L386" s="53" t="str">
        <f>IPM!B10</f>
        <v/>
      </c>
      <c r="M386" s="53" t="str">
        <f>IPM!C10</f>
        <v/>
      </c>
      <c r="N386" s="70" t="str">
        <f>IPM!D10</f>
        <v/>
      </c>
    </row>
    <row r="387" spans="10:14">
      <c r="J387" s="86" t="s">
        <v>614</v>
      </c>
      <c r="K387" s="52" t="s">
        <v>164</v>
      </c>
      <c r="L387" s="82" t="str">
        <f>IPM!B11</f>
        <v/>
      </c>
      <c r="M387" s="82" t="str">
        <f>IPM!C11</f>
        <v/>
      </c>
      <c r="N387" s="80" t="str">
        <f>IPM!D11</f>
        <v/>
      </c>
    </row>
    <row r="388" spans="10:14" ht="13.5" thickBot="1">
      <c r="J388" s="87"/>
      <c r="K388" s="53" t="s">
        <v>165</v>
      </c>
      <c r="L388" s="83"/>
      <c r="M388" s="83"/>
      <c r="N388" s="81"/>
    </row>
    <row r="389" spans="10:14">
      <c r="J389" s="86" t="s">
        <v>615</v>
      </c>
      <c r="K389" s="52" t="s">
        <v>166</v>
      </c>
      <c r="L389" s="82" t="str">
        <f>IPM!B12</f>
        <v/>
      </c>
      <c r="M389" s="82" t="str">
        <f>IPM!C12</f>
        <v/>
      </c>
      <c r="N389" s="80" t="str">
        <f>IPM!D12</f>
        <v/>
      </c>
    </row>
    <row r="390" spans="10:14" ht="13.5" thickBot="1">
      <c r="J390" s="87"/>
      <c r="K390" s="53" t="s">
        <v>167</v>
      </c>
      <c r="L390" s="83"/>
      <c r="M390" s="83"/>
      <c r="N390" s="81"/>
    </row>
    <row r="391" spans="10:14">
      <c r="J391" s="86" t="s">
        <v>616</v>
      </c>
      <c r="K391" s="52" t="s">
        <v>168</v>
      </c>
      <c r="L391" s="82" t="str">
        <f>IPM!B13</f>
        <v/>
      </c>
      <c r="M391" s="82" t="str">
        <f>IPM!C13</f>
        <v/>
      </c>
      <c r="N391" s="80" t="str">
        <f>IPM!D13</f>
        <v/>
      </c>
    </row>
    <row r="392" spans="10:14" ht="14.25" customHeight="1" thickBot="1">
      <c r="J392" s="87"/>
      <c r="K392" s="53" t="s">
        <v>169</v>
      </c>
      <c r="L392" s="83"/>
      <c r="M392" s="83"/>
      <c r="N392" s="81"/>
    </row>
    <row r="393" spans="10:14">
      <c r="J393" s="86" t="s">
        <v>56</v>
      </c>
      <c r="K393" s="52" t="s">
        <v>170</v>
      </c>
      <c r="L393" s="82" t="str">
        <f>IPM!B14</f>
        <v/>
      </c>
      <c r="M393" s="82" t="str">
        <f>IPM!C14</f>
        <v/>
      </c>
      <c r="N393" s="80" t="str">
        <f>IPM!D14</f>
        <v/>
      </c>
    </row>
    <row r="394" spans="10:14" ht="13.5" thickBot="1">
      <c r="J394" s="87"/>
      <c r="K394" s="53" t="s">
        <v>171</v>
      </c>
      <c r="L394" s="83"/>
      <c r="M394" s="83"/>
      <c r="N394" s="81"/>
    </row>
    <row r="395" spans="10:14">
      <c r="J395" s="86" t="s">
        <v>237</v>
      </c>
      <c r="K395" s="52" t="s">
        <v>172</v>
      </c>
      <c r="L395" s="82" t="str">
        <f>IPM!B15</f>
        <v/>
      </c>
      <c r="M395" s="82" t="str">
        <f>IPM!C15</f>
        <v/>
      </c>
      <c r="N395" s="80" t="str">
        <f>IPM!D15</f>
        <v/>
      </c>
    </row>
    <row r="396" spans="10:14" ht="13.5" thickBot="1">
      <c r="J396" s="87"/>
      <c r="K396" s="53" t="s">
        <v>173</v>
      </c>
      <c r="L396" s="83"/>
      <c r="M396" s="83"/>
      <c r="N396" s="81"/>
    </row>
    <row r="397" spans="10:14" ht="36.75" thickBot="1">
      <c r="J397" s="54" t="s">
        <v>247</v>
      </c>
      <c r="K397" s="53" t="s">
        <v>183</v>
      </c>
      <c r="L397" s="53" t="str">
        <f>IPM!B16</f>
        <v/>
      </c>
      <c r="M397" s="53" t="str">
        <f>IPM!C16</f>
        <v/>
      </c>
      <c r="N397" s="70" t="str">
        <f>IPM!D16</f>
        <v/>
      </c>
    </row>
    <row r="398" spans="10:14" ht="24.75" thickBot="1">
      <c r="J398" s="54" t="s">
        <v>248</v>
      </c>
      <c r="K398" s="53" t="s">
        <v>184</v>
      </c>
      <c r="L398" s="53" t="str">
        <f>IPM!B17</f>
        <v/>
      </c>
      <c r="M398" s="53" t="str">
        <f>IPM!C17</f>
        <v/>
      </c>
      <c r="N398" s="70" t="str">
        <f>IPM!D17</f>
        <v/>
      </c>
    </row>
    <row r="399" spans="10:14" ht="36.75" thickBot="1">
      <c r="J399" s="54" t="s">
        <v>249</v>
      </c>
      <c r="K399" s="53" t="s">
        <v>185</v>
      </c>
      <c r="L399" s="53" t="str">
        <f>IPM!B18</f>
        <v/>
      </c>
      <c r="M399" s="53" t="str">
        <f>IPM!C18</f>
        <v/>
      </c>
      <c r="N399" s="70" t="str">
        <f>IPM!D18</f>
        <v/>
      </c>
    </row>
    <row r="400" spans="10:14" ht="36.75" thickBot="1">
      <c r="J400" s="54" t="s">
        <v>250</v>
      </c>
      <c r="K400" s="53" t="s">
        <v>186</v>
      </c>
      <c r="L400" s="53" t="str">
        <f>IPM!B19</f>
        <v/>
      </c>
      <c r="M400" s="53" t="str">
        <f>IPM!C19</f>
        <v/>
      </c>
      <c r="N400" s="70" t="str">
        <f>IPM!D19</f>
        <v/>
      </c>
    </row>
    <row r="401" spans="10:14" ht="24.75" thickBot="1">
      <c r="J401" s="54" t="s">
        <v>251</v>
      </c>
      <c r="K401" s="53" t="s">
        <v>187</v>
      </c>
      <c r="L401" s="53" t="str">
        <f>IPM!B20</f>
        <v/>
      </c>
      <c r="M401" s="53" t="str">
        <f>IPM!C20</f>
        <v/>
      </c>
      <c r="N401" s="70" t="str">
        <f>IPM!D20</f>
        <v/>
      </c>
    </row>
    <row r="402" spans="10:14" ht="36.75" thickBot="1">
      <c r="J402" s="54" t="s">
        <v>252</v>
      </c>
      <c r="K402" s="53" t="s">
        <v>188</v>
      </c>
      <c r="L402" s="53" t="str">
        <f>IPM!B21</f>
        <v/>
      </c>
      <c r="M402" s="53" t="str">
        <f>IPM!C21</f>
        <v/>
      </c>
      <c r="N402" s="70" t="str">
        <f>IPM!D21</f>
        <v/>
      </c>
    </row>
    <row r="403" spans="10:14" ht="27.75" customHeight="1" thickBot="1">
      <c r="J403" s="54" t="s">
        <v>253</v>
      </c>
      <c r="K403" s="53" t="s">
        <v>189</v>
      </c>
      <c r="L403" s="53" t="str">
        <f>IPM!B22</f>
        <v/>
      </c>
      <c r="M403" s="53" t="str">
        <f>IPM!C22</f>
        <v/>
      </c>
      <c r="N403" s="70" t="str">
        <f>IPM!D22</f>
        <v/>
      </c>
    </row>
    <row r="404" spans="10:14" ht="36.75" thickBot="1">
      <c r="J404" s="54" t="s">
        <v>254</v>
      </c>
      <c r="K404" s="53" t="s">
        <v>190</v>
      </c>
      <c r="L404" s="53" t="str">
        <f>IPM!B23</f>
        <v/>
      </c>
      <c r="M404" s="53" t="str">
        <f>IPM!C23</f>
        <v/>
      </c>
      <c r="N404" s="70" t="str">
        <f>IPM!D23</f>
        <v/>
      </c>
    </row>
    <row r="405" spans="10:14" ht="36.75" thickBot="1">
      <c r="J405" s="54" t="s">
        <v>255</v>
      </c>
      <c r="K405" s="53" t="s">
        <v>191</v>
      </c>
      <c r="L405" s="53" t="str">
        <f>IPM!B24</f>
        <v/>
      </c>
      <c r="M405" s="53" t="str">
        <f>IPM!C24</f>
        <v/>
      </c>
      <c r="N405" s="70" t="str">
        <f>IPM!D24</f>
        <v/>
      </c>
    </row>
    <row r="406" spans="10:14" ht="36.75" thickBot="1">
      <c r="J406" s="54" t="s">
        <v>256</v>
      </c>
      <c r="K406" s="53" t="s">
        <v>192</v>
      </c>
      <c r="L406" s="53" t="str">
        <f>IPM!B25</f>
        <v/>
      </c>
      <c r="M406" s="53" t="str">
        <f>IPM!C25</f>
        <v/>
      </c>
      <c r="N406" s="70" t="str">
        <f>IPM!D25</f>
        <v/>
      </c>
    </row>
    <row r="407" spans="10:14" ht="24.75" thickBot="1">
      <c r="J407" s="54" t="s">
        <v>238</v>
      </c>
      <c r="K407" s="53" t="s">
        <v>193</v>
      </c>
      <c r="L407" s="53" t="str">
        <f>IPM!B26</f>
        <v/>
      </c>
      <c r="M407" s="53" t="str">
        <f>IPM!C26</f>
        <v/>
      </c>
      <c r="N407" s="70" t="str">
        <f>IPM!D26</f>
        <v/>
      </c>
    </row>
    <row r="408" spans="10:14" ht="48.75" thickBot="1">
      <c r="J408" s="54" t="s">
        <v>239</v>
      </c>
      <c r="K408" s="53" t="s">
        <v>194</v>
      </c>
      <c r="L408" s="53" t="str">
        <f>IPM!B27</f>
        <v/>
      </c>
      <c r="M408" s="53" t="str">
        <f>IPM!C27</f>
        <v/>
      </c>
      <c r="N408" s="70" t="str">
        <f>IPM!D27</f>
        <v/>
      </c>
    </row>
    <row r="409" spans="10:14" ht="21" thickBot="1">
      <c r="J409" s="61"/>
      <c r="K409" s="62" t="s">
        <v>277</v>
      </c>
      <c r="L409" s="62"/>
      <c r="M409" s="62"/>
      <c r="N409" s="69" t="s">
        <v>285</v>
      </c>
    </row>
    <row r="410" spans="10:14" ht="24.75" thickBot="1">
      <c r="J410" s="54" t="s">
        <v>242</v>
      </c>
      <c r="K410" s="53" t="s">
        <v>195</v>
      </c>
      <c r="L410" s="53" t="str">
        <f>RSKM!B2</f>
        <v/>
      </c>
      <c r="M410" s="53" t="str">
        <f>RSKM!C2</f>
        <v/>
      </c>
      <c r="N410" s="53" t="str">
        <f>RSKM!D2</f>
        <v/>
      </c>
    </row>
    <row r="411" spans="10:14" ht="36.75" thickBot="1">
      <c r="J411" s="54" t="s">
        <v>243</v>
      </c>
      <c r="K411" s="53" t="s">
        <v>196</v>
      </c>
      <c r="L411" s="53" t="str">
        <f>RSKM!B3</f>
        <v/>
      </c>
      <c r="M411" s="53" t="str">
        <f>RSKM!C3</f>
        <v/>
      </c>
      <c r="N411" s="53" t="str">
        <f>RSKM!D3</f>
        <v/>
      </c>
    </row>
    <row r="412" spans="10:14" ht="24.75" thickBot="1">
      <c r="J412" s="54" t="s">
        <v>244</v>
      </c>
      <c r="K412" s="53" t="s">
        <v>197</v>
      </c>
      <c r="L412" s="53" t="str">
        <f>RSKM!B4</f>
        <v/>
      </c>
      <c r="M412" s="53" t="str">
        <f>RSKM!C4</f>
        <v/>
      </c>
      <c r="N412" s="53" t="str">
        <f>RSKM!D4</f>
        <v/>
      </c>
    </row>
    <row r="413" spans="10:14" ht="24.75" thickBot="1">
      <c r="J413" s="54" t="s">
        <v>607</v>
      </c>
      <c r="K413" s="53" t="s">
        <v>198</v>
      </c>
      <c r="L413" s="53" t="str">
        <f>RSKM!B5</f>
        <v/>
      </c>
      <c r="M413" s="53" t="str">
        <f>RSKM!C5</f>
        <v/>
      </c>
      <c r="N413" s="53" t="str">
        <f>RSKM!D5</f>
        <v/>
      </c>
    </row>
    <row r="414" spans="10:14" ht="36.75" thickBot="1">
      <c r="J414" s="54" t="s">
        <v>608</v>
      </c>
      <c r="K414" s="53" t="s">
        <v>199</v>
      </c>
      <c r="L414" s="53" t="str">
        <f>RSKM!B6</f>
        <v/>
      </c>
      <c r="M414" s="53" t="str">
        <f>RSKM!C6</f>
        <v/>
      </c>
      <c r="N414" s="53" t="str">
        <f>RSKM!D6</f>
        <v/>
      </c>
    </row>
    <row r="415" spans="10:14" ht="36.75" thickBot="1">
      <c r="J415" s="54" t="s">
        <v>614</v>
      </c>
      <c r="K415" s="53" t="s">
        <v>57</v>
      </c>
      <c r="L415" s="53" t="str">
        <f>RSKM!B7</f>
        <v/>
      </c>
      <c r="M415" s="53" t="str">
        <f>RSKM!C7</f>
        <v/>
      </c>
      <c r="N415" s="53" t="str">
        <f>RSKM!D7</f>
        <v/>
      </c>
    </row>
    <row r="416" spans="10:14" ht="24.75" thickBot="1">
      <c r="J416" s="54" t="s">
        <v>615</v>
      </c>
      <c r="K416" s="53" t="s">
        <v>58</v>
      </c>
      <c r="L416" s="53" t="str">
        <f>RSKM!B8</f>
        <v/>
      </c>
      <c r="M416" s="53" t="str">
        <f>RSKM!C8</f>
        <v/>
      </c>
      <c r="N416" s="53" t="str">
        <f>RSKM!D8</f>
        <v/>
      </c>
    </row>
    <row r="417" spans="10:14" ht="36.75" thickBot="1">
      <c r="J417" s="54" t="s">
        <v>247</v>
      </c>
      <c r="K417" s="53" t="s">
        <v>59</v>
      </c>
      <c r="L417" s="53" t="str">
        <f>RSKM!B9</f>
        <v/>
      </c>
      <c r="M417" s="53" t="str">
        <f>RSKM!C9</f>
        <v/>
      </c>
      <c r="N417" s="53" t="str">
        <f>RSKM!D9</f>
        <v/>
      </c>
    </row>
    <row r="418" spans="10:14" ht="24.75" thickBot="1">
      <c r="J418" s="54" t="s">
        <v>248</v>
      </c>
      <c r="K418" s="53" t="s">
        <v>60</v>
      </c>
      <c r="L418" s="53" t="str">
        <f>RSKM!B10</f>
        <v/>
      </c>
      <c r="M418" s="53" t="str">
        <f>RSKM!C10</f>
        <v/>
      </c>
      <c r="N418" s="53" t="str">
        <f>RSKM!D10</f>
        <v/>
      </c>
    </row>
    <row r="419" spans="10:14" ht="36.75" thickBot="1">
      <c r="J419" s="54" t="s">
        <v>249</v>
      </c>
      <c r="K419" s="53" t="s">
        <v>61</v>
      </c>
      <c r="L419" s="53" t="str">
        <f>RSKM!B11</f>
        <v/>
      </c>
      <c r="M419" s="53" t="str">
        <f>RSKM!C11</f>
        <v/>
      </c>
      <c r="N419" s="53" t="str">
        <f>RSKM!D11</f>
        <v/>
      </c>
    </row>
    <row r="420" spans="10:14" ht="36.75" thickBot="1">
      <c r="J420" s="54" t="s">
        <v>250</v>
      </c>
      <c r="K420" s="53" t="s">
        <v>62</v>
      </c>
      <c r="L420" s="53" t="str">
        <f>RSKM!B12</f>
        <v/>
      </c>
      <c r="M420" s="53" t="str">
        <f>RSKM!C12</f>
        <v/>
      </c>
      <c r="N420" s="53" t="str">
        <f>RSKM!D12</f>
        <v/>
      </c>
    </row>
    <row r="421" spans="10:14" ht="24.75" thickBot="1">
      <c r="J421" s="54" t="s">
        <v>251</v>
      </c>
      <c r="K421" s="53" t="s">
        <v>63</v>
      </c>
      <c r="L421" s="53" t="str">
        <f>RSKM!B13</f>
        <v/>
      </c>
      <c r="M421" s="53" t="str">
        <f>RSKM!C13</f>
        <v/>
      </c>
      <c r="N421" s="53" t="str">
        <f>RSKM!D13</f>
        <v/>
      </c>
    </row>
    <row r="422" spans="10:14" ht="36.75" thickBot="1">
      <c r="J422" s="54" t="s">
        <v>252</v>
      </c>
      <c r="K422" s="53" t="s">
        <v>64</v>
      </c>
      <c r="L422" s="53" t="str">
        <f>RSKM!B14</f>
        <v/>
      </c>
      <c r="M422" s="53" t="str">
        <f>RSKM!C14</f>
        <v/>
      </c>
      <c r="N422" s="53" t="str">
        <f>RSKM!D14</f>
        <v/>
      </c>
    </row>
    <row r="423" spans="10:14" ht="24.75" thickBot="1">
      <c r="J423" s="54" t="s">
        <v>253</v>
      </c>
      <c r="K423" s="53" t="s">
        <v>65</v>
      </c>
      <c r="L423" s="53" t="str">
        <f>RSKM!B15</f>
        <v/>
      </c>
      <c r="M423" s="53" t="str">
        <f>RSKM!C15</f>
        <v/>
      </c>
      <c r="N423" s="53" t="str">
        <f>RSKM!D15</f>
        <v/>
      </c>
    </row>
    <row r="424" spans="10:14" ht="36.75" thickBot="1">
      <c r="J424" s="54" t="s">
        <v>254</v>
      </c>
      <c r="K424" s="53" t="s">
        <v>66</v>
      </c>
      <c r="L424" s="53" t="str">
        <f>RSKM!B16</f>
        <v/>
      </c>
      <c r="M424" s="53" t="str">
        <f>RSKM!C16</f>
        <v/>
      </c>
      <c r="N424" s="53" t="str">
        <f>RSKM!D16</f>
        <v/>
      </c>
    </row>
    <row r="425" spans="10:14" ht="36.75" thickBot="1">
      <c r="J425" s="54" t="s">
        <v>255</v>
      </c>
      <c r="K425" s="53" t="s">
        <v>67</v>
      </c>
      <c r="L425" s="53" t="str">
        <f>RSKM!B17</f>
        <v/>
      </c>
      <c r="M425" s="53" t="str">
        <f>RSKM!C17</f>
        <v/>
      </c>
      <c r="N425" s="53" t="str">
        <f>RSKM!D17</f>
        <v/>
      </c>
    </row>
    <row r="426" spans="10:14" ht="36.75" thickBot="1">
      <c r="J426" s="54" t="s">
        <v>256</v>
      </c>
      <c r="K426" s="53" t="s">
        <v>68</v>
      </c>
      <c r="L426" s="53" t="str">
        <f>RSKM!B18</f>
        <v/>
      </c>
      <c r="M426" s="53" t="str">
        <f>RSKM!C18</f>
        <v/>
      </c>
      <c r="N426" s="53" t="str">
        <f>RSKM!D18</f>
        <v/>
      </c>
    </row>
    <row r="427" spans="10:14" ht="24.75" thickBot="1">
      <c r="J427" s="54" t="s">
        <v>238</v>
      </c>
      <c r="K427" s="53" t="s">
        <v>69</v>
      </c>
      <c r="L427" s="53" t="str">
        <f>RSKM!B19</f>
        <v/>
      </c>
      <c r="M427" s="53" t="str">
        <f>RSKM!C19</f>
        <v/>
      </c>
      <c r="N427" s="53" t="str">
        <f>RSKM!D19</f>
        <v/>
      </c>
    </row>
    <row r="428" spans="10:14" ht="48.75" thickBot="1">
      <c r="J428" s="54" t="s">
        <v>239</v>
      </c>
      <c r="K428" s="53" t="s">
        <v>70</v>
      </c>
      <c r="L428" s="53" t="str">
        <f>RSKM!B20</f>
        <v/>
      </c>
      <c r="M428" s="53" t="str">
        <f>RSKM!C20</f>
        <v/>
      </c>
      <c r="N428" s="53" t="str">
        <f>RSKM!D20</f>
        <v/>
      </c>
    </row>
    <row r="429" spans="10:14" ht="21" thickBot="1">
      <c r="J429" s="61"/>
      <c r="K429" s="62" t="s">
        <v>278</v>
      </c>
      <c r="L429" s="62"/>
      <c r="M429" s="62"/>
      <c r="N429" s="69" t="s">
        <v>285</v>
      </c>
    </row>
    <row r="430" spans="10:14" ht="26.25" customHeight="1" thickBot="1">
      <c r="J430" s="54" t="s">
        <v>242</v>
      </c>
      <c r="K430" s="53" t="s">
        <v>71</v>
      </c>
      <c r="L430" s="53" t="str">
        <f>DAR!B2</f>
        <v/>
      </c>
      <c r="M430" s="53" t="str">
        <f>DAR!C2</f>
        <v/>
      </c>
      <c r="N430" s="53" t="str">
        <f>DAR!D2</f>
        <v/>
      </c>
    </row>
    <row r="431" spans="10:14" ht="26.25" customHeight="1" thickBot="1">
      <c r="J431" s="54" t="s">
        <v>243</v>
      </c>
      <c r="K431" s="53" t="s">
        <v>72</v>
      </c>
      <c r="L431" s="53" t="str">
        <f>DAR!B3</f>
        <v/>
      </c>
      <c r="M431" s="53" t="str">
        <f>DAR!C3</f>
        <v/>
      </c>
      <c r="N431" s="53" t="str">
        <f>DAR!D3</f>
        <v/>
      </c>
    </row>
    <row r="432" spans="10:14" ht="24.75" thickBot="1">
      <c r="J432" s="54" t="s">
        <v>244</v>
      </c>
      <c r="K432" s="53" t="s">
        <v>73</v>
      </c>
      <c r="L432" s="53" t="str">
        <f>DAR!B4</f>
        <v/>
      </c>
      <c r="M432" s="53" t="str">
        <f>DAR!C4</f>
        <v/>
      </c>
      <c r="N432" s="53" t="str">
        <f>DAR!D4</f>
        <v/>
      </c>
    </row>
    <row r="433" spans="10:14" ht="24.75" thickBot="1">
      <c r="J433" s="54" t="s">
        <v>245</v>
      </c>
      <c r="K433" s="53" t="s">
        <v>74</v>
      </c>
      <c r="L433" s="53" t="str">
        <f>DAR!B5</f>
        <v/>
      </c>
      <c r="M433" s="53" t="str">
        <f>DAR!C5</f>
        <v/>
      </c>
      <c r="N433" s="53" t="str">
        <f>DAR!D5</f>
        <v/>
      </c>
    </row>
    <row r="434" spans="10:14" ht="24.75" thickBot="1">
      <c r="J434" s="54" t="s">
        <v>246</v>
      </c>
      <c r="K434" s="53" t="s">
        <v>75</v>
      </c>
      <c r="L434" s="53" t="str">
        <f>DAR!B6</f>
        <v/>
      </c>
      <c r="M434" s="53" t="str">
        <f>DAR!C6</f>
        <v/>
      </c>
      <c r="N434" s="53" t="str">
        <f>DAR!D6</f>
        <v/>
      </c>
    </row>
    <row r="435" spans="10:14" ht="24.75" thickBot="1">
      <c r="J435" s="54" t="s">
        <v>329</v>
      </c>
      <c r="K435" s="53" t="s">
        <v>76</v>
      </c>
      <c r="L435" s="53" t="str">
        <f>DAR!B7</f>
        <v/>
      </c>
      <c r="M435" s="53" t="str">
        <f>DAR!C7</f>
        <v/>
      </c>
      <c r="N435" s="53" t="str">
        <f>DAR!D7</f>
        <v/>
      </c>
    </row>
    <row r="436" spans="10:14" ht="36.75" thickBot="1">
      <c r="J436" s="54" t="s">
        <v>247</v>
      </c>
      <c r="K436" s="53" t="s">
        <v>77</v>
      </c>
      <c r="L436" s="53" t="str">
        <f>DAR!B8</f>
        <v/>
      </c>
      <c r="M436" s="53" t="str">
        <f>DAR!C8</f>
        <v/>
      </c>
      <c r="N436" s="53" t="str">
        <f>DAR!D8</f>
        <v/>
      </c>
    </row>
    <row r="437" spans="10:14" ht="26.25" customHeight="1" thickBot="1">
      <c r="J437" s="54" t="s">
        <v>248</v>
      </c>
      <c r="K437" s="53" t="s">
        <v>78</v>
      </c>
      <c r="L437" s="53" t="str">
        <f>DAR!B9</f>
        <v/>
      </c>
      <c r="M437" s="53" t="str">
        <f>DAR!C9</f>
        <v/>
      </c>
      <c r="N437" s="53" t="str">
        <f>DAR!D9</f>
        <v/>
      </c>
    </row>
    <row r="438" spans="10:14" ht="36.75" thickBot="1">
      <c r="J438" s="54" t="s">
        <v>249</v>
      </c>
      <c r="K438" s="53" t="s">
        <v>79</v>
      </c>
      <c r="L438" s="53" t="str">
        <f>DAR!B10</f>
        <v/>
      </c>
      <c r="M438" s="53" t="str">
        <f>DAR!C10</f>
        <v/>
      </c>
      <c r="N438" s="53" t="str">
        <f>DAR!D10</f>
        <v/>
      </c>
    </row>
    <row r="439" spans="10:14" ht="36.75" thickBot="1">
      <c r="J439" s="54" t="s">
        <v>250</v>
      </c>
      <c r="K439" s="53" t="s">
        <v>80</v>
      </c>
      <c r="L439" s="53" t="str">
        <f>DAR!B11</f>
        <v/>
      </c>
      <c r="M439" s="53" t="str">
        <f>DAR!C11</f>
        <v/>
      </c>
      <c r="N439" s="53" t="str">
        <f>DAR!D11</f>
        <v/>
      </c>
    </row>
    <row r="440" spans="10:14" ht="26.25" customHeight="1" thickBot="1">
      <c r="J440" s="54" t="s">
        <v>251</v>
      </c>
      <c r="K440" s="53" t="s">
        <v>81</v>
      </c>
      <c r="L440" s="53" t="str">
        <f>DAR!B12</f>
        <v/>
      </c>
      <c r="M440" s="53" t="str">
        <f>DAR!C12</f>
        <v/>
      </c>
      <c r="N440" s="53" t="str">
        <f>DAR!D12</f>
        <v/>
      </c>
    </row>
    <row r="441" spans="10:14" ht="36.75" thickBot="1">
      <c r="J441" s="54" t="s">
        <v>252</v>
      </c>
      <c r="K441" s="53" t="s">
        <v>741</v>
      </c>
      <c r="L441" s="53" t="str">
        <f>DAR!B13</f>
        <v/>
      </c>
      <c r="M441" s="53" t="str">
        <f>DAR!C13</f>
        <v/>
      </c>
      <c r="N441" s="53" t="str">
        <f>DAR!D13</f>
        <v/>
      </c>
    </row>
    <row r="442" spans="10:14" ht="26.25" customHeight="1" thickBot="1">
      <c r="J442" s="54" t="s">
        <v>253</v>
      </c>
      <c r="K442" s="53" t="s">
        <v>742</v>
      </c>
      <c r="L442" s="53" t="str">
        <f>DAR!B14</f>
        <v/>
      </c>
      <c r="M442" s="53" t="str">
        <f>DAR!C14</f>
        <v/>
      </c>
      <c r="N442" s="53" t="str">
        <f>DAR!D14</f>
        <v/>
      </c>
    </row>
    <row r="443" spans="10:14" ht="36.75" thickBot="1">
      <c r="J443" s="54" t="s">
        <v>254</v>
      </c>
      <c r="K443" s="53" t="s">
        <v>743</v>
      </c>
      <c r="L443" s="53" t="str">
        <f>DAR!B15</f>
        <v/>
      </c>
      <c r="M443" s="53" t="str">
        <f>DAR!C15</f>
        <v/>
      </c>
      <c r="N443" s="53" t="str">
        <f>DAR!D15</f>
        <v/>
      </c>
    </row>
    <row r="444" spans="10:14" ht="48.75" thickBot="1">
      <c r="J444" s="54" t="s">
        <v>255</v>
      </c>
      <c r="K444" s="53" t="s">
        <v>744</v>
      </c>
      <c r="L444" s="53" t="str">
        <f>DAR!B16</f>
        <v/>
      </c>
      <c r="M444" s="53" t="str">
        <f>DAR!C16</f>
        <v/>
      </c>
      <c r="N444" s="53" t="str">
        <f>DAR!D16</f>
        <v/>
      </c>
    </row>
    <row r="445" spans="10:14" ht="36.75" thickBot="1">
      <c r="J445" s="54" t="s">
        <v>256</v>
      </c>
      <c r="K445" s="53" t="s">
        <v>745</v>
      </c>
      <c r="L445" s="53" t="str">
        <f>DAR!B17</f>
        <v/>
      </c>
      <c r="M445" s="53" t="str">
        <f>DAR!C17</f>
        <v/>
      </c>
      <c r="N445" s="53" t="str">
        <f>DAR!D17</f>
        <v/>
      </c>
    </row>
    <row r="446" spans="10:14" ht="24.75" customHeight="1" thickBot="1">
      <c r="J446" s="54" t="s">
        <v>238</v>
      </c>
      <c r="K446" s="53" t="s">
        <v>746</v>
      </c>
      <c r="L446" s="53" t="str">
        <f>DAR!B18</f>
        <v/>
      </c>
      <c r="M446" s="53" t="str">
        <f>DAR!C18</f>
        <v/>
      </c>
      <c r="N446" s="53" t="str">
        <f>DAR!D18</f>
        <v/>
      </c>
    </row>
    <row r="447" spans="10:14" ht="48.75" thickBot="1">
      <c r="J447" s="54" t="s">
        <v>239</v>
      </c>
      <c r="K447" s="53" t="s">
        <v>747</v>
      </c>
      <c r="L447" s="53" t="str">
        <f>DAR!B19</f>
        <v/>
      </c>
      <c r="M447" s="53" t="str">
        <f>DAR!C19</f>
        <v/>
      </c>
      <c r="N447" s="53" t="str">
        <f>DAR!D19</f>
        <v/>
      </c>
    </row>
    <row r="448" spans="10:14" ht="24" thickBot="1">
      <c r="J448" s="61"/>
      <c r="K448" s="28" t="s">
        <v>241</v>
      </c>
      <c r="L448" s="28"/>
      <c r="M448" s="28"/>
      <c r="N448" s="66"/>
    </row>
    <row r="449" spans="10:14" ht="21" thickBot="1">
      <c r="J449" s="63"/>
      <c r="K449" s="64" t="s">
        <v>279</v>
      </c>
      <c r="L449" s="64"/>
      <c r="M449" s="64"/>
      <c r="N449" s="68" t="s">
        <v>285</v>
      </c>
    </row>
    <row r="450" spans="10:14" ht="36.75" thickBot="1">
      <c r="J450" s="54" t="s">
        <v>242</v>
      </c>
      <c r="K450" s="53" t="s">
        <v>748</v>
      </c>
      <c r="L450" s="53" t="str">
        <f>OPP!B2</f>
        <v/>
      </c>
      <c r="M450" s="53" t="str">
        <f>OPP!C2</f>
        <v/>
      </c>
      <c r="N450" s="53" t="str">
        <f>OPP!D2</f>
        <v/>
      </c>
    </row>
    <row r="451" spans="10:14" ht="36.75" thickBot="1">
      <c r="J451" s="54" t="s">
        <v>243</v>
      </c>
      <c r="K451" s="53" t="s">
        <v>749</v>
      </c>
      <c r="L451" s="53" t="str">
        <f>OPP!B3</f>
        <v/>
      </c>
      <c r="M451" s="53" t="str">
        <f>OPP!C3</f>
        <v/>
      </c>
      <c r="N451" s="53" t="str">
        <f>OPP!D3</f>
        <v/>
      </c>
    </row>
    <row r="452" spans="10:14" ht="26.25" customHeight="1" thickBot="1">
      <c r="J452" s="54" t="s">
        <v>244</v>
      </c>
      <c r="K452" s="53" t="s">
        <v>750</v>
      </c>
      <c r="L452" s="53" t="str">
        <f>OPP!B4</f>
        <v/>
      </c>
      <c r="M452" s="53" t="str">
        <f>OPP!C4</f>
        <v/>
      </c>
      <c r="N452" s="53" t="str">
        <f>OPP!D4</f>
        <v/>
      </c>
    </row>
    <row r="453" spans="10:14" ht="24.75" thickBot="1">
      <c r="J453" s="54" t="s">
        <v>245</v>
      </c>
      <c r="K453" s="53" t="s">
        <v>751</v>
      </c>
      <c r="L453" s="53" t="str">
        <f>OPP!B5</f>
        <v/>
      </c>
      <c r="M453" s="53" t="str">
        <f>OPP!C5</f>
        <v/>
      </c>
      <c r="N453" s="53" t="str">
        <f>OPP!D5</f>
        <v/>
      </c>
    </row>
    <row r="454" spans="10:14" ht="36.75" thickBot="1">
      <c r="J454" s="54" t="s">
        <v>246</v>
      </c>
      <c r="K454" s="53" t="s">
        <v>752</v>
      </c>
      <c r="L454" s="53" t="str">
        <f>OPP!B6</f>
        <v/>
      </c>
      <c r="M454" s="53" t="str">
        <f>OPP!C6</f>
        <v/>
      </c>
      <c r="N454" s="53" t="str">
        <f>OPP!D6</f>
        <v/>
      </c>
    </row>
    <row r="455" spans="10:14" ht="36.75" thickBot="1">
      <c r="J455" s="54" t="s">
        <v>247</v>
      </c>
      <c r="K455" s="53" t="s">
        <v>753</v>
      </c>
      <c r="L455" s="53" t="str">
        <f>OPP!B7</f>
        <v/>
      </c>
      <c r="M455" s="53" t="str">
        <f>OPP!C7</f>
        <v/>
      </c>
      <c r="N455" s="53" t="str">
        <f>OPP!D7</f>
        <v/>
      </c>
    </row>
    <row r="456" spans="10:14" ht="26.25" customHeight="1" thickBot="1">
      <c r="J456" s="54" t="s">
        <v>248</v>
      </c>
      <c r="K456" s="53" t="s">
        <v>754</v>
      </c>
      <c r="L456" s="53" t="str">
        <f>OPP!B8</f>
        <v/>
      </c>
      <c r="M456" s="53" t="str">
        <f>OPP!C8</f>
        <v/>
      </c>
      <c r="N456" s="53" t="str">
        <f>OPP!D8</f>
        <v/>
      </c>
    </row>
    <row r="457" spans="10:14" ht="36.75" thickBot="1">
      <c r="J457" s="54" t="s">
        <v>249</v>
      </c>
      <c r="K457" s="53" t="s">
        <v>755</v>
      </c>
      <c r="L457" s="53" t="str">
        <f>OPP!B9</f>
        <v/>
      </c>
      <c r="M457" s="53" t="str">
        <f>OPP!C9</f>
        <v/>
      </c>
      <c r="N457" s="53" t="str">
        <f>OPP!D9</f>
        <v/>
      </c>
    </row>
    <row r="458" spans="10:14" ht="36.75" thickBot="1">
      <c r="J458" s="54" t="s">
        <v>250</v>
      </c>
      <c r="K458" s="53" t="s">
        <v>756</v>
      </c>
      <c r="L458" s="53" t="str">
        <f>OPP!B10</f>
        <v/>
      </c>
      <c r="M458" s="53" t="str">
        <f>OPP!C10</f>
        <v/>
      </c>
      <c r="N458" s="53" t="str">
        <f>OPP!D10</f>
        <v/>
      </c>
    </row>
    <row r="459" spans="10:14" ht="26.25" customHeight="1" thickBot="1">
      <c r="J459" s="54" t="s">
        <v>251</v>
      </c>
      <c r="K459" s="53" t="s">
        <v>757</v>
      </c>
      <c r="L459" s="53" t="str">
        <f>OPP!B11</f>
        <v/>
      </c>
      <c r="M459" s="53" t="str">
        <f>OPP!C11</f>
        <v/>
      </c>
      <c r="N459" s="53" t="str">
        <f>OPP!D11</f>
        <v/>
      </c>
    </row>
    <row r="460" spans="10:14" ht="36.75" thickBot="1">
      <c r="J460" s="54" t="s">
        <v>252</v>
      </c>
      <c r="K460" s="53" t="s">
        <v>758</v>
      </c>
      <c r="L460" s="53" t="str">
        <f>OPP!B12</f>
        <v/>
      </c>
      <c r="M460" s="53" t="str">
        <f>OPP!C12</f>
        <v/>
      </c>
      <c r="N460" s="53" t="str">
        <f>OPP!D12</f>
        <v/>
      </c>
    </row>
    <row r="461" spans="10:14" ht="36.75" thickBot="1">
      <c r="J461" s="54" t="s">
        <v>253</v>
      </c>
      <c r="K461" s="53" t="s">
        <v>759</v>
      </c>
      <c r="L461" s="53" t="str">
        <f>OPP!B13</f>
        <v/>
      </c>
      <c r="M461" s="53" t="str">
        <f>OPP!C13</f>
        <v/>
      </c>
      <c r="N461" s="53" t="str">
        <f>OPP!D13</f>
        <v/>
      </c>
    </row>
    <row r="462" spans="10:14" ht="36.75" thickBot="1">
      <c r="J462" s="54" t="s">
        <v>254</v>
      </c>
      <c r="K462" s="53" t="s">
        <v>760</v>
      </c>
      <c r="L462" s="53" t="str">
        <f>OPP!B14</f>
        <v/>
      </c>
      <c r="M462" s="53" t="str">
        <f>OPP!C14</f>
        <v/>
      </c>
      <c r="N462" s="53" t="str">
        <f>OPP!D14</f>
        <v/>
      </c>
    </row>
    <row r="463" spans="10:14" ht="36.75" thickBot="1">
      <c r="J463" s="54" t="s">
        <v>255</v>
      </c>
      <c r="K463" s="53" t="s">
        <v>761</v>
      </c>
      <c r="L463" s="53" t="str">
        <f>OPP!B15</f>
        <v/>
      </c>
      <c r="M463" s="53" t="str">
        <f>OPP!C15</f>
        <v/>
      </c>
      <c r="N463" s="53" t="str">
        <f>OPP!D15</f>
        <v/>
      </c>
    </row>
    <row r="464" spans="10:14" ht="36.75" thickBot="1">
      <c r="J464" s="54" t="s">
        <v>256</v>
      </c>
      <c r="K464" s="53" t="s">
        <v>762</v>
      </c>
      <c r="L464" s="53" t="str">
        <f>OPP!B16</f>
        <v/>
      </c>
      <c r="M464" s="53" t="str">
        <f>OPP!C16</f>
        <v/>
      </c>
      <c r="N464" s="53" t="str">
        <f>OPP!D16</f>
        <v/>
      </c>
    </row>
    <row r="465" spans="10:14" ht="24.75" thickBot="1">
      <c r="J465" s="54" t="s">
        <v>238</v>
      </c>
      <c r="K465" s="53" t="s">
        <v>763</v>
      </c>
      <c r="L465" s="53" t="str">
        <f>OPP!B17</f>
        <v/>
      </c>
      <c r="M465" s="53" t="str">
        <f>OPP!C17</f>
        <v/>
      </c>
      <c r="N465" s="53" t="str">
        <f>OPP!D17</f>
        <v/>
      </c>
    </row>
    <row r="466" spans="10:14" ht="48.75" thickBot="1">
      <c r="J466" s="54" t="s">
        <v>239</v>
      </c>
      <c r="K466" s="53" t="s">
        <v>764</v>
      </c>
      <c r="L466" s="53" t="str">
        <f>OPP!B18</f>
        <v/>
      </c>
      <c r="M466" s="53" t="str">
        <f>OPP!C18</f>
        <v/>
      </c>
      <c r="N466" s="53" t="str">
        <f>OPP!D18</f>
        <v/>
      </c>
    </row>
    <row r="467" spans="10:14" ht="21" thickBot="1">
      <c r="J467" s="61"/>
      <c r="K467" s="62" t="s">
        <v>280</v>
      </c>
      <c r="L467" s="62"/>
      <c r="M467" s="62"/>
      <c r="N467" s="69" t="s">
        <v>285</v>
      </c>
    </row>
    <row r="468" spans="10:14" ht="24.75" thickBot="1">
      <c r="J468" s="54" t="s">
        <v>242</v>
      </c>
      <c r="K468" s="53" t="s">
        <v>765</v>
      </c>
      <c r="L468" s="53" t="str">
        <f>QPM!B2</f>
        <v/>
      </c>
      <c r="M468" s="53" t="str">
        <f>QPM!C2</f>
        <v/>
      </c>
      <c r="N468" s="53" t="str">
        <f>QPM!D2</f>
        <v/>
      </c>
    </row>
    <row r="469" spans="10:14" ht="36.75" thickBot="1">
      <c r="J469" s="54" t="s">
        <v>243</v>
      </c>
      <c r="K469" s="53" t="s">
        <v>766</v>
      </c>
      <c r="L469" s="53" t="str">
        <f>QPM!B3</f>
        <v/>
      </c>
      <c r="M469" s="53" t="str">
        <f>QPM!C3</f>
        <v/>
      </c>
      <c r="N469" s="53" t="str">
        <f>QPM!D3</f>
        <v/>
      </c>
    </row>
    <row r="470" spans="10:14" ht="24.75" thickBot="1">
      <c r="J470" s="54" t="s">
        <v>244</v>
      </c>
      <c r="K470" s="53" t="s">
        <v>767</v>
      </c>
      <c r="L470" s="53" t="str">
        <f>QPM!B4</f>
        <v/>
      </c>
      <c r="M470" s="53" t="str">
        <f>QPM!C4</f>
        <v/>
      </c>
      <c r="N470" s="53" t="str">
        <f>QPM!D4</f>
        <v/>
      </c>
    </row>
    <row r="471" spans="10:14" ht="36.75" thickBot="1">
      <c r="J471" s="54" t="s">
        <v>245</v>
      </c>
      <c r="K471" s="53" t="s">
        <v>768</v>
      </c>
      <c r="L471" s="53" t="str">
        <f>QPM!B5</f>
        <v/>
      </c>
      <c r="M471" s="53" t="str">
        <f>QPM!C5</f>
        <v/>
      </c>
      <c r="N471" s="53" t="str">
        <f>QPM!D5</f>
        <v/>
      </c>
    </row>
    <row r="472" spans="10:14" ht="36.75" thickBot="1">
      <c r="J472" s="54" t="s">
        <v>607</v>
      </c>
      <c r="K472" s="53" t="s">
        <v>473</v>
      </c>
      <c r="L472" s="53" t="str">
        <f>QPM!B6</f>
        <v/>
      </c>
      <c r="M472" s="53" t="str">
        <f>QPM!C6</f>
        <v/>
      </c>
      <c r="N472" s="53" t="str">
        <f>QPM!D6</f>
        <v/>
      </c>
    </row>
    <row r="473" spans="10:14" ht="36.75" thickBot="1">
      <c r="J473" s="54" t="s">
        <v>608</v>
      </c>
      <c r="K473" s="53" t="s">
        <v>474</v>
      </c>
      <c r="L473" s="53" t="str">
        <f>QPM!B7</f>
        <v/>
      </c>
      <c r="M473" s="53" t="str">
        <f>QPM!C7</f>
        <v/>
      </c>
      <c r="N473" s="53" t="str">
        <f>QPM!D7</f>
        <v/>
      </c>
    </row>
    <row r="474" spans="10:14" ht="37.5" customHeight="1" thickBot="1">
      <c r="J474" s="54" t="s">
        <v>609</v>
      </c>
      <c r="K474" s="53" t="s">
        <v>475</v>
      </c>
      <c r="L474" s="53" t="str">
        <f>QPM!B8</f>
        <v/>
      </c>
      <c r="M474" s="53" t="str">
        <f>QPM!C8</f>
        <v/>
      </c>
      <c r="N474" s="53" t="str">
        <f>QPM!D8</f>
        <v/>
      </c>
    </row>
    <row r="475" spans="10:14" ht="24.75" customHeight="1" thickBot="1">
      <c r="J475" s="54" t="s">
        <v>610</v>
      </c>
      <c r="K475" s="53" t="s">
        <v>476</v>
      </c>
      <c r="L475" s="53" t="str">
        <f>QPM!B9</f>
        <v/>
      </c>
      <c r="M475" s="53" t="str">
        <f>QPM!C9</f>
        <v/>
      </c>
      <c r="N475" s="53" t="str">
        <f>QPM!D9</f>
        <v/>
      </c>
    </row>
    <row r="476" spans="10:14" ht="36.75" thickBot="1">
      <c r="J476" s="54" t="s">
        <v>247</v>
      </c>
      <c r="K476" s="53" t="s">
        <v>477</v>
      </c>
      <c r="L476" s="53" t="str">
        <f>QPM!B10</f>
        <v/>
      </c>
      <c r="M476" s="53" t="str">
        <f>QPM!C10</f>
        <v/>
      </c>
      <c r="N476" s="53" t="str">
        <f>QPM!D10</f>
        <v/>
      </c>
    </row>
    <row r="477" spans="10:14" ht="24.75" customHeight="1" thickBot="1">
      <c r="J477" s="54" t="s">
        <v>248</v>
      </c>
      <c r="K477" s="53" t="s">
        <v>478</v>
      </c>
      <c r="L477" s="53" t="str">
        <f>QPM!B11</f>
        <v/>
      </c>
      <c r="M477" s="53" t="str">
        <f>QPM!C11</f>
        <v/>
      </c>
      <c r="N477" s="53" t="str">
        <f>QPM!D11</f>
        <v/>
      </c>
    </row>
    <row r="478" spans="10:14" ht="36.75" thickBot="1">
      <c r="J478" s="54" t="s">
        <v>249</v>
      </c>
      <c r="K478" s="53" t="s">
        <v>479</v>
      </c>
      <c r="L478" s="53" t="str">
        <f>QPM!B12</f>
        <v/>
      </c>
      <c r="M478" s="53" t="str">
        <f>QPM!C12</f>
        <v/>
      </c>
      <c r="N478" s="53" t="str">
        <f>QPM!D12</f>
        <v/>
      </c>
    </row>
    <row r="479" spans="10:14" ht="36.75" thickBot="1">
      <c r="J479" s="54" t="s">
        <v>250</v>
      </c>
      <c r="K479" s="53" t="s">
        <v>480</v>
      </c>
      <c r="L479" s="53" t="str">
        <f>QPM!B13</f>
        <v/>
      </c>
      <c r="M479" s="53" t="str">
        <f>QPM!C13</f>
        <v/>
      </c>
      <c r="N479" s="53" t="str">
        <f>QPM!D13</f>
        <v/>
      </c>
    </row>
    <row r="480" spans="10:14" ht="24.75" thickBot="1">
      <c r="J480" s="54" t="s">
        <v>251</v>
      </c>
      <c r="K480" s="53" t="s">
        <v>481</v>
      </c>
      <c r="L480" s="53" t="str">
        <f>QPM!B14</f>
        <v/>
      </c>
      <c r="M480" s="53" t="str">
        <f>QPM!C14</f>
        <v/>
      </c>
      <c r="N480" s="53" t="str">
        <f>QPM!D14</f>
        <v/>
      </c>
    </row>
    <row r="481" spans="10:14" ht="36.75" thickBot="1">
      <c r="J481" s="54" t="s">
        <v>252</v>
      </c>
      <c r="K481" s="53" t="s">
        <v>482</v>
      </c>
      <c r="L481" s="53" t="str">
        <f>QPM!B15</f>
        <v/>
      </c>
      <c r="M481" s="53" t="str">
        <f>QPM!C15</f>
        <v/>
      </c>
      <c r="N481" s="53" t="str">
        <f>QPM!D15</f>
        <v/>
      </c>
    </row>
    <row r="482" spans="10:14" ht="36.75" thickBot="1">
      <c r="J482" s="54" t="s">
        <v>253</v>
      </c>
      <c r="K482" s="53" t="s">
        <v>483</v>
      </c>
      <c r="L482" s="53" t="str">
        <f>QPM!B16</f>
        <v/>
      </c>
      <c r="M482" s="53" t="str">
        <f>QPM!C16</f>
        <v/>
      </c>
      <c r="N482" s="53" t="str">
        <f>QPM!D16</f>
        <v/>
      </c>
    </row>
    <row r="483" spans="10:14" ht="36.75" thickBot="1">
      <c r="J483" s="54" t="s">
        <v>254</v>
      </c>
      <c r="K483" s="53" t="s">
        <v>484</v>
      </c>
      <c r="L483" s="53" t="str">
        <f>QPM!B17</f>
        <v/>
      </c>
      <c r="M483" s="53" t="str">
        <f>QPM!C17</f>
        <v/>
      </c>
      <c r="N483" s="53" t="str">
        <f>QPM!D17</f>
        <v/>
      </c>
    </row>
    <row r="484" spans="10:14" ht="36.75" thickBot="1">
      <c r="J484" s="54" t="s">
        <v>255</v>
      </c>
      <c r="K484" s="53" t="s">
        <v>485</v>
      </c>
      <c r="L484" s="53" t="str">
        <f>QPM!B18</f>
        <v/>
      </c>
      <c r="M484" s="53" t="str">
        <f>QPM!C18</f>
        <v/>
      </c>
      <c r="N484" s="53" t="str">
        <f>QPM!D18</f>
        <v/>
      </c>
    </row>
    <row r="485" spans="10:14" ht="36.75" thickBot="1">
      <c r="J485" s="54" t="s">
        <v>256</v>
      </c>
      <c r="K485" s="53" t="s">
        <v>486</v>
      </c>
      <c r="L485" s="53" t="str">
        <f>QPM!B19</f>
        <v/>
      </c>
      <c r="M485" s="53" t="str">
        <f>QPM!C19</f>
        <v/>
      </c>
      <c r="N485" s="53" t="str">
        <f>QPM!D19</f>
        <v/>
      </c>
    </row>
    <row r="486" spans="10:14" ht="24.75" customHeight="1" thickBot="1">
      <c r="J486" s="54" t="s">
        <v>238</v>
      </c>
      <c r="K486" s="53" t="s">
        <v>487</v>
      </c>
      <c r="L486" s="53" t="str">
        <f>QPM!B20</f>
        <v/>
      </c>
      <c r="M486" s="53" t="str">
        <f>QPM!C20</f>
        <v/>
      </c>
      <c r="N486" s="53" t="str">
        <f>QPM!D20</f>
        <v/>
      </c>
    </row>
    <row r="487" spans="10:14" ht="48.75" thickBot="1">
      <c r="J487" s="54" t="s">
        <v>239</v>
      </c>
      <c r="K487" s="53" t="s">
        <v>488</v>
      </c>
      <c r="L487" s="53" t="str">
        <f>QPM!B21</f>
        <v/>
      </c>
      <c r="M487" s="53" t="str">
        <f>QPM!C21</f>
        <v/>
      </c>
      <c r="N487" s="53" t="str">
        <f>QPM!D21</f>
        <v/>
      </c>
    </row>
    <row r="488" spans="10:14" ht="24" thickBot="1">
      <c r="J488" s="61"/>
      <c r="K488" s="28" t="s">
        <v>445</v>
      </c>
      <c r="L488" s="28"/>
      <c r="M488" s="28"/>
      <c r="N488" s="66"/>
    </row>
    <row r="489" spans="10:14" ht="21" thickBot="1">
      <c r="J489" s="63"/>
      <c r="K489" s="64" t="s">
        <v>281</v>
      </c>
      <c r="L489" s="64"/>
      <c r="M489" s="64"/>
      <c r="N489" s="68" t="s">
        <v>285</v>
      </c>
    </row>
    <row r="490" spans="10:14" ht="24.75" thickBot="1">
      <c r="J490" s="54" t="s">
        <v>242</v>
      </c>
      <c r="K490" s="53" t="s">
        <v>489</v>
      </c>
      <c r="L490" s="53" t="str">
        <f>OID!B2</f>
        <v/>
      </c>
      <c r="M490" s="53" t="str">
        <f>OID!C2</f>
        <v/>
      </c>
      <c r="N490" s="53" t="str">
        <f>OID!D2</f>
        <v/>
      </c>
    </row>
    <row r="491" spans="10:14" ht="36.75" thickBot="1">
      <c r="J491" s="54" t="s">
        <v>243</v>
      </c>
      <c r="K491" s="53" t="s">
        <v>490</v>
      </c>
      <c r="L491" s="53" t="str">
        <f>OID!B3</f>
        <v/>
      </c>
      <c r="M491" s="53" t="str">
        <f>OID!C3</f>
        <v/>
      </c>
      <c r="N491" s="53" t="str">
        <f>OID!D3</f>
        <v/>
      </c>
    </row>
    <row r="492" spans="10:14" ht="24.75" thickBot="1">
      <c r="J492" s="54" t="s">
        <v>244</v>
      </c>
      <c r="K492" s="53" t="s">
        <v>491</v>
      </c>
      <c r="L492" s="53" t="str">
        <f>OID!B4</f>
        <v/>
      </c>
      <c r="M492" s="53" t="str">
        <f>OID!C4</f>
        <v/>
      </c>
      <c r="N492" s="53" t="str">
        <f>OID!D4</f>
        <v/>
      </c>
    </row>
    <row r="493" spans="10:14" ht="26.25" customHeight="1" thickBot="1">
      <c r="J493" s="54" t="s">
        <v>245</v>
      </c>
      <c r="K493" s="53" t="s">
        <v>492</v>
      </c>
      <c r="L493" s="53" t="str">
        <f>OID!B5</f>
        <v/>
      </c>
      <c r="M493" s="53" t="str">
        <f>OID!C5</f>
        <v/>
      </c>
      <c r="N493" s="53" t="str">
        <f>OID!D5</f>
        <v/>
      </c>
    </row>
    <row r="494" spans="10:14" ht="24.75" thickBot="1">
      <c r="J494" s="54" t="s">
        <v>607</v>
      </c>
      <c r="K494" s="53" t="s">
        <v>493</v>
      </c>
      <c r="L494" s="53" t="str">
        <f>OID!B6</f>
        <v/>
      </c>
      <c r="M494" s="53" t="str">
        <f>OID!C6</f>
        <v/>
      </c>
      <c r="N494" s="53" t="str">
        <f>OID!D6</f>
        <v/>
      </c>
    </row>
    <row r="495" spans="10:14" ht="24.75" thickBot="1">
      <c r="J495" s="54" t="s">
        <v>608</v>
      </c>
      <c r="K495" s="53" t="s">
        <v>494</v>
      </c>
      <c r="L495" s="53" t="str">
        <f>OID!B7</f>
        <v/>
      </c>
      <c r="M495" s="53" t="str">
        <f>OID!C7</f>
        <v/>
      </c>
      <c r="N495" s="53" t="str">
        <f>OID!D7</f>
        <v/>
      </c>
    </row>
    <row r="496" spans="10:14" ht="24.75" thickBot="1">
      <c r="J496" s="54" t="s">
        <v>609</v>
      </c>
      <c r="K496" s="53" t="s">
        <v>495</v>
      </c>
      <c r="L496" s="53" t="str">
        <f>OID!B8</f>
        <v/>
      </c>
      <c r="M496" s="53" t="str">
        <f>OID!C8</f>
        <v/>
      </c>
      <c r="N496" s="53" t="str">
        <f>OID!D8</f>
        <v/>
      </c>
    </row>
    <row r="497" spans="10:14" ht="36.75" thickBot="1">
      <c r="J497" s="54" t="s">
        <v>247</v>
      </c>
      <c r="K497" s="53" t="s">
        <v>496</v>
      </c>
      <c r="L497" s="53" t="str">
        <f>OID!B9</f>
        <v/>
      </c>
      <c r="M497" s="53" t="str">
        <f>OID!C9</f>
        <v/>
      </c>
      <c r="N497" s="53" t="str">
        <f>OID!D9</f>
        <v/>
      </c>
    </row>
    <row r="498" spans="10:14" ht="25.5" customHeight="1" thickBot="1">
      <c r="J498" s="54" t="s">
        <v>248</v>
      </c>
      <c r="K498" s="53" t="s">
        <v>497</v>
      </c>
      <c r="L498" s="53" t="str">
        <f>OID!B10</f>
        <v/>
      </c>
      <c r="M498" s="53" t="str">
        <f>OID!C10</f>
        <v/>
      </c>
      <c r="N498" s="53" t="str">
        <f>OID!D10</f>
        <v/>
      </c>
    </row>
    <row r="499" spans="10:14" ht="36.75" thickBot="1">
      <c r="J499" s="54" t="s">
        <v>249</v>
      </c>
      <c r="K499" s="53" t="s">
        <v>498</v>
      </c>
      <c r="L499" s="53" t="str">
        <f>OID!B11</f>
        <v/>
      </c>
      <c r="M499" s="53" t="str">
        <f>OID!C11</f>
        <v/>
      </c>
      <c r="N499" s="53" t="str">
        <f>OID!D11</f>
        <v/>
      </c>
    </row>
    <row r="500" spans="10:14" ht="38.25" customHeight="1" thickBot="1">
      <c r="J500" s="54" t="s">
        <v>250</v>
      </c>
      <c r="K500" s="53" t="s">
        <v>499</v>
      </c>
      <c r="L500" s="53" t="str">
        <f>OID!B12</f>
        <v/>
      </c>
      <c r="M500" s="53" t="str">
        <f>OID!C12</f>
        <v/>
      </c>
      <c r="N500" s="53" t="str">
        <f>OID!D12</f>
        <v/>
      </c>
    </row>
    <row r="501" spans="10:14" ht="36.75" thickBot="1">
      <c r="J501" s="54" t="s">
        <v>251</v>
      </c>
      <c r="K501" s="53" t="s">
        <v>500</v>
      </c>
      <c r="L501" s="53" t="str">
        <f>OID!B13</f>
        <v/>
      </c>
      <c r="M501" s="53" t="str">
        <f>OID!C13</f>
        <v/>
      </c>
      <c r="N501" s="53" t="str">
        <f>OID!D13</f>
        <v/>
      </c>
    </row>
    <row r="502" spans="10:14" ht="36.75" thickBot="1">
      <c r="J502" s="54" t="s">
        <v>252</v>
      </c>
      <c r="K502" s="53" t="s">
        <v>501</v>
      </c>
      <c r="L502" s="53" t="str">
        <f>OID!B14</f>
        <v/>
      </c>
      <c r="M502" s="53" t="str">
        <f>OID!C14</f>
        <v/>
      </c>
      <c r="N502" s="53" t="str">
        <f>OID!D14</f>
        <v/>
      </c>
    </row>
    <row r="503" spans="10:14" ht="36.75" thickBot="1">
      <c r="J503" s="54" t="s">
        <v>253</v>
      </c>
      <c r="K503" s="53" t="s">
        <v>502</v>
      </c>
      <c r="L503" s="53" t="str">
        <f>OID!B15</f>
        <v/>
      </c>
      <c r="M503" s="53" t="str">
        <f>OID!C15</f>
        <v/>
      </c>
      <c r="N503" s="53" t="str">
        <f>OID!D15</f>
        <v/>
      </c>
    </row>
    <row r="504" spans="10:14" ht="36.75" thickBot="1">
      <c r="J504" s="54" t="s">
        <v>254</v>
      </c>
      <c r="K504" s="53" t="s">
        <v>503</v>
      </c>
      <c r="L504" s="53" t="str">
        <f>OID!B16</f>
        <v/>
      </c>
      <c r="M504" s="53" t="str">
        <f>OID!C16</f>
        <v/>
      </c>
      <c r="N504" s="53" t="str">
        <f>OID!D16</f>
        <v/>
      </c>
    </row>
    <row r="505" spans="10:14" ht="36.75" thickBot="1">
      <c r="J505" s="54" t="s">
        <v>255</v>
      </c>
      <c r="K505" s="53" t="s">
        <v>504</v>
      </c>
      <c r="L505" s="53" t="str">
        <f>OID!B17</f>
        <v/>
      </c>
      <c r="M505" s="53" t="str">
        <f>OID!C17</f>
        <v/>
      </c>
      <c r="N505" s="53" t="str">
        <f>OID!D17</f>
        <v/>
      </c>
    </row>
    <row r="506" spans="10:14" ht="36.75" thickBot="1">
      <c r="J506" s="54" t="s">
        <v>256</v>
      </c>
      <c r="K506" s="53" t="s">
        <v>505</v>
      </c>
      <c r="L506" s="53" t="str">
        <f>OID!B18</f>
        <v/>
      </c>
      <c r="M506" s="53" t="str">
        <f>OID!C18</f>
        <v/>
      </c>
      <c r="N506" s="53" t="str">
        <f>OID!D18</f>
        <v/>
      </c>
    </row>
    <row r="507" spans="10:14" ht="27" customHeight="1" thickBot="1">
      <c r="J507" s="54" t="s">
        <v>238</v>
      </c>
      <c r="K507" s="53" t="s">
        <v>506</v>
      </c>
      <c r="L507" s="53" t="str">
        <f>OID!B19</f>
        <v/>
      </c>
      <c r="M507" s="53" t="str">
        <f>OID!C19</f>
        <v/>
      </c>
      <c r="N507" s="53" t="str">
        <f>OID!D19</f>
        <v/>
      </c>
    </row>
    <row r="508" spans="10:14" ht="48.75" thickBot="1">
      <c r="J508" s="54" t="s">
        <v>239</v>
      </c>
      <c r="K508" s="53" t="s">
        <v>507</v>
      </c>
      <c r="L508" s="53" t="str">
        <f>OID!B20</f>
        <v/>
      </c>
      <c r="M508" s="53" t="str">
        <f>OID!C20</f>
        <v/>
      </c>
      <c r="N508" s="53" t="str">
        <f>OID!D20</f>
        <v/>
      </c>
    </row>
    <row r="509" spans="10:14" ht="21" thickBot="1">
      <c r="J509" s="61"/>
      <c r="K509" s="62" t="s">
        <v>282</v>
      </c>
      <c r="L509" s="62"/>
      <c r="M509" s="62"/>
      <c r="N509" s="69" t="s">
        <v>285</v>
      </c>
    </row>
    <row r="510" spans="10:14" ht="24.75" thickBot="1">
      <c r="J510" s="54" t="s">
        <v>242</v>
      </c>
      <c r="K510" s="53" t="s">
        <v>508</v>
      </c>
      <c r="L510" s="53" t="str">
        <f>CAR!B2</f>
        <v/>
      </c>
      <c r="M510" s="53" t="str">
        <f>CAR!C2</f>
        <v/>
      </c>
      <c r="N510" s="53" t="str">
        <f>CAR!D2</f>
        <v/>
      </c>
    </row>
    <row r="511" spans="10:14" ht="25.5" customHeight="1" thickBot="1">
      <c r="J511" s="54" t="s">
        <v>243</v>
      </c>
      <c r="K511" s="53" t="s">
        <v>509</v>
      </c>
      <c r="L511" s="53" t="str">
        <f>CAR!B3</f>
        <v/>
      </c>
      <c r="M511" s="53" t="str">
        <f>CAR!C3</f>
        <v/>
      </c>
      <c r="N511" s="53" t="str">
        <f>CAR!D3</f>
        <v/>
      </c>
    </row>
    <row r="512" spans="10:14" ht="24.75" thickBot="1">
      <c r="J512" s="54" t="s">
        <v>607</v>
      </c>
      <c r="K512" s="53" t="s">
        <v>510</v>
      </c>
      <c r="L512" s="53" t="str">
        <f>CAR!B4</f>
        <v/>
      </c>
      <c r="M512" s="53" t="str">
        <f>CAR!C4</f>
        <v/>
      </c>
      <c r="N512" s="53" t="str">
        <f>CAR!D4</f>
        <v/>
      </c>
    </row>
    <row r="513" spans="10:14" ht="24.75" thickBot="1">
      <c r="J513" s="54" t="s">
        <v>608</v>
      </c>
      <c r="K513" s="53" t="s">
        <v>511</v>
      </c>
      <c r="L513" s="53" t="str">
        <f>CAR!B5</f>
        <v/>
      </c>
      <c r="M513" s="53" t="str">
        <f>CAR!C5</f>
        <v/>
      </c>
      <c r="N513" s="53" t="str">
        <f>CAR!D5</f>
        <v/>
      </c>
    </row>
    <row r="514" spans="10:14" ht="24.75" thickBot="1">
      <c r="J514" s="54" t="s">
        <v>609</v>
      </c>
      <c r="K514" s="53" t="s">
        <v>512</v>
      </c>
      <c r="L514" s="53" t="str">
        <f>CAR!B6</f>
        <v/>
      </c>
      <c r="M514" s="53" t="str">
        <f>CAR!C6</f>
        <v/>
      </c>
      <c r="N514" s="53" t="str">
        <f>CAR!D6</f>
        <v/>
      </c>
    </row>
    <row r="515" spans="10:14" ht="36.75" thickBot="1">
      <c r="J515" s="54" t="s">
        <v>247</v>
      </c>
      <c r="K515" s="53" t="s">
        <v>513</v>
      </c>
      <c r="L515" s="53" t="str">
        <f>CAR!B7</f>
        <v/>
      </c>
      <c r="M515" s="53" t="str">
        <f>CAR!C7</f>
        <v/>
      </c>
      <c r="N515" s="53" t="str">
        <f>CAR!D7</f>
        <v/>
      </c>
    </row>
    <row r="516" spans="10:14" ht="24.75" thickBot="1">
      <c r="J516" s="54" t="s">
        <v>248</v>
      </c>
      <c r="K516" s="53" t="s">
        <v>514</v>
      </c>
      <c r="L516" s="53" t="str">
        <f>CAR!B8</f>
        <v/>
      </c>
      <c r="M516" s="53" t="str">
        <f>CAR!C8</f>
        <v/>
      </c>
      <c r="N516" s="53" t="str">
        <f>CAR!D8</f>
        <v/>
      </c>
    </row>
    <row r="517" spans="10:14" ht="36.75" thickBot="1">
      <c r="J517" s="54" t="s">
        <v>249</v>
      </c>
      <c r="K517" s="53" t="s">
        <v>515</v>
      </c>
      <c r="L517" s="53" t="str">
        <f>CAR!B9</f>
        <v/>
      </c>
      <c r="M517" s="53" t="str">
        <f>CAR!C9</f>
        <v/>
      </c>
      <c r="N517" s="53" t="str">
        <f>CAR!D9</f>
        <v/>
      </c>
    </row>
    <row r="518" spans="10:14" ht="36.75" thickBot="1">
      <c r="J518" s="54" t="s">
        <v>250</v>
      </c>
      <c r="K518" s="53" t="s">
        <v>516</v>
      </c>
      <c r="L518" s="53" t="str">
        <f>CAR!B10</f>
        <v/>
      </c>
      <c r="M518" s="53" t="str">
        <f>CAR!C10</f>
        <v/>
      </c>
      <c r="N518" s="53" t="str">
        <f>CAR!D10</f>
        <v/>
      </c>
    </row>
    <row r="519" spans="10:14" ht="26.25" customHeight="1" thickBot="1">
      <c r="J519" s="54" t="s">
        <v>251</v>
      </c>
      <c r="K519" s="53" t="s">
        <v>517</v>
      </c>
      <c r="L519" s="53" t="str">
        <f>CAR!B11</f>
        <v/>
      </c>
      <c r="M519" s="53" t="str">
        <f>CAR!C11</f>
        <v/>
      </c>
      <c r="N519" s="53" t="str">
        <f>CAR!D11</f>
        <v/>
      </c>
    </row>
    <row r="520" spans="10:14" ht="36.75" thickBot="1">
      <c r="J520" s="54" t="s">
        <v>252</v>
      </c>
      <c r="K520" s="53" t="s">
        <v>518</v>
      </c>
      <c r="L520" s="53" t="str">
        <f>CAR!B12</f>
        <v/>
      </c>
      <c r="M520" s="53" t="str">
        <f>CAR!C12</f>
        <v/>
      </c>
      <c r="N520" s="53" t="str">
        <f>CAR!D12</f>
        <v/>
      </c>
    </row>
    <row r="521" spans="10:14" ht="27.75" customHeight="1" thickBot="1">
      <c r="J521" s="54" t="s">
        <v>253</v>
      </c>
      <c r="K521" s="53" t="s">
        <v>519</v>
      </c>
      <c r="L521" s="53" t="str">
        <f>CAR!B13</f>
        <v/>
      </c>
      <c r="M521" s="53" t="str">
        <f>CAR!C13</f>
        <v/>
      </c>
      <c r="N521" s="53" t="str">
        <f>CAR!D13</f>
        <v/>
      </c>
    </row>
    <row r="522" spans="10:14" ht="36.75" thickBot="1">
      <c r="J522" s="54" t="s">
        <v>254</v>
      </c>
      <c r="K522" s="53" t="s">
        <v>520</v>
      </c>
      <c r="L522" s="53" t="str">
        <f>CAR!B14</f>
        <v/>
      </c>
      <c r="M522" s="53" t="str">
        <f>CAR!C14</f>
        <v/>
      </c>
      <c r="N522" s="53" t="str">
        <f>CAR!D14</f>
        <v/>
      </c>
    </row>
    <row r="523" spans="10:14" ht="36.75" thickBot="1">
      <c r="J523" s="54" t="s">
        <v>255</v>
      </c>
      <c r="K523" s="53" t="s">
        <v>521</v>
      </c>
      <c r="L523" s="53" t="str">
        <f>CAR!B15</f>
        <v/>
      </c>
      <c r="M523" s="53" t="str">
        <f>CAR!C15</f>
        <v/>
      </c>
      <c r="N523" s="53" t="str">
        <f>CAR!D15</f>
        <v/>
      </c>
    </row>
    <row r="524" spans="10:14" ht="36.75" thickBot="1">
      <c r="J524" s="54" t="s">
        <v>256</v>
      </c>
      <c r="K524" s="53" t="s">
        <v>522</v>
      </c>
      <c r="L524" s="53" t="str">
        <f>CAR!B16</f>
        <v/>
      </c>
      <c r="M524" s="53" t="str">
        <f>CAR!C16</f>
        <v/>
      </c>
      <c r="N524" s="53" t="str">
        <f>CAR!D16</f>
        <v/>
      </c>
    </row>
    <row r="525" spans="10:14" ht="24.75" thickBot="1">
      <c r="J525" s="54" t="s">
        <v>238</v>
      </c>
      <c r="K525" s="53" t="s">
        <v>523</v>
      </c>
      <c r="L525" s="53" t="str">
        <f>CAR!B17</f>
        <v/>
      </c>
      <c r="M525" s="53" t="str">
        <f>CAR!C17</f>
        <v/>
      </c>
      <c r="N525" s="53" t="str">
        <f>CAR!D17</f>
        <v/>
      </c>
    </row>
    <row r="526" spans="10:14" ht="48.75" thickBot="1">
      <c r="J526" s="54" t="s">
        <v>239</v>
      </c>
      <c r="K526" s="53" t="s">
        <v>524</v>
      </c>
      <c r="L526" s="53" t="str">
        <f>CAR!B18</f>
        <v/>
      </c>
      <c r="M526" s="53" t="str">
        <f>CAR!C18</f>
        <v/>
      </c>
      <c r="N526" s="53" t="str">
        <f>CAR!D18</f>
        <v/>
      </c>
    </row>
  </sheetData>
  <mergeCells count="60">
    <mergeCell ref="L379:L380"/>
    <mergeCell ref="M379:M380"/>
    <mergeCell ref="L387:L388"/>
    <mergeCell ref="M387:M388"/>
    <mergeCell ref="L395:L396"/>
    <mergeCell ref="M395:M396"/>
    <mergeCell ref="L389:L390"/>
    <mergeCell ref="M389:M390"/>
    <mergeCell ref="L391:L392"/>
    <mergeCell ref="M391:M392"/>
    <mergeCell ref="L393:L394"/>
    <mergeCell ref="M393:M394"/>
    <mergeCell ref="J126:J127"/>
    <mergeCell ref="J124:J125"/>
    <mergeCell ref="A2:I2"/>
    <mergeCell ref="A8:I8"/>
    <mergeCell ref="A21:I21"/>
    <mergeCell ref="A36:I36"/>
    <mergeCell ref="J391:J392"/>
    <mergeCell ref="J393:J394"/>
    <mergeCell ref="J395:J396"/>
    <mergeCell ref="J387:J388"/>
    <mergeCell ref="J389:J390"/>
    <mergeCell ref="J379:J380"/>
    <mergeCell ref="N340:N341"/>
    <mergeCell ref="N336:N337"/>
    <mergeCell ref="N313:N314"/>
    <mergeCell ref="N315:N316"/>
    <mergeCell ref="J336:J337"/>
    <mergeCell ref="J338:J339"/>
    <mergeCell ref="J340:J341"/>
    <mergeCell ref="J342:J343"/>
    <mergeCell ref="J313:J314"/>
    <mergeCell ref="J315:J316"/>
    <mergeCell ref="L336:L337"/>
    <mergeCell ref="M336:M337"/>
    <mergeCell ref="L338:L339"/>
    <mergeCell ref="M338:M339"/>
    <mergeCell ref="L340:L341"/>
    <mergeCell ref="N124:N125"/>
    <mergeCell ref="N126:N127"/>
    <mergeCell ref="L315:L316"/>
    <mergeCell ref="M315:M316"/>
    <mergeCell ref="N393:N394"/>
    <mergeCell ref="N342:N343"/>
    <mergeCell ref="N338:N339"/>
    <mergeCell ref="L124:L125"/>
    <mergeCell ref="M124:M125"/>
    <mergeCell ref="L126:L127"/>
    <mergeCell ref="M126:M127"/>
    <mergeCell ref="L313:L314"/>
    <mergeCell ref="M313:M314"/>
    <mergeCell ref="M340:M341"/>
    <mergeCell ref="L342:L343"/>
    <mergeCell ref="M342:M343"/>
    <mergeCell ref="N395:N396"/>
    <mergeCell ref="N389:N390"/>
    <mergeCell ref="N391:N392"/>
    <mergeCell ref="N387:N388"/>
    <mergeCell ref="N379:N380"/>
  </mergeCells>
  <phoneticPr fontId="0" type="noConversion"/>
  <printOptions horizontalCentered="1"/>
  <pageMargins left="0.65" right="0.65" top="1" bottom="1" header="0" footer="0"/>
  <pageSetup paperSize="9" scale="83" orientation="portrait" horizontalDpi="4294967293" verticalDpi="96" r:id="rId1"/>
  <headerFooter alignWithMargins="0"/>
  <rowBreaks count="22" manualBreakCount="22">
    <brk id="49" max="16383" man="1"/>
    <brk id="68" max="16383" man="1"/>
    <brk id="95" max="16383" man="1"/>
    <brk id="118" max="16383" man="1"/>
    <brk id="141" max="16383" man="1"/>
    <brk id="162" max="16383" man="1"/>
    <brk id="179" max="16383" man="1"/>
    <brk id="199" max="16383" man="1"/>
    <brk id="223" max="16383" man="1"/>
    <brk id="244" max="16383" man="1"/>
    <brk id="266" max="16383" man="1"/>
    <brk id="287" max="16383" man="1"/>
    <brk id="305" max="16383" man="1"/>
    <brk id="329" max="16383" man="1"/>
    <brk id="355" max="16383" man="1"/>
    <brk id="375" max="16383" man="1"/>
    <brk id="408" max="16383" man="1"/>
    <brk id="428" max="16383" man="1"/>
    <brk id="447" max="16383" man="1"/>
    <brk id="466" max="16383" man="1"/>
    <brk id="487" max="16383" man="1"/>
    <brk id="508" max="16383" man="1"/>
  </rowBreaks>
  <colBreaks count="1" manualBreakCount="1">
    <brk id="9" max="1048575" man="1"/>
  </colBreaks>
  <drawing r:id="rId2"/>
</worksheet>
</file>

<file path=xl/worksheets/sheet24.xml><?xml version="1.0" encoding="utf-8"?>
<worksheet xmlns="http://schemas.openxmlformats.org/spreadsheetml/2006/main" xmlns:r="http://schemas.openxmlformats.org/officeDocument/2006/relationships">
  <sheetPr codeName="Sheet20"/>
  <dimension ref="A1:AI34"/>
  <sheetViews>
    <sheetView workbookViewId="0">
      <selection activeCell="B1" sqref="B1"/>
    </sheetView>
  </sheetViews>
  <sheetFormatPr baseColWidth="10" defaultColWidth="9.140625" defaultRowHeight="12.75"/>
  <cols>
    <col min="1" max="1" width="22.28515625" customWidth="1"/>
    <col min="2" max="2" width="11.28515625" customWidth="1"/>
    <col min="4" max="4" width="10.140625" bestFit="1" customWidth="1"/>
  </cols>
  <sheetData>
    <row r="1" spans="1:35">
      <c r="A1" s="8" t="s">
        <v>287</v>
      </c>
      <c r="B1" s="26" t="s">
        <v>770</v>
      </c>
      <c r="C1" s="26"/>
      <c r="D1" s="26"/>
      <c r="E1" s="26"/>
      <c r="F1" s="26"/>
      <c r="G1" s="26"/>
      <c r="H1" s="11"/>
      <c r="I1" s="8"/>
      <c r="J1" s="8"/>
      <c r="K1" s="8"/>
      <c r="L1" s="8"/>
      <c r="M1" s="8"/>
      <c r="N1" s="8"/>
      <c r="O1" s="8"/>
      <c r="P1" s="8"/>
      <c r="Q1" s="8"/>
      <c r="R1" s="8"/>
      <c r="S1" s="8"/>
      <c r="T1" s="8"/>
      <c r="U1" s="8"/>
      <c r="V1" s="8"/>
      <c r="W1" s="8"/>
      <c r="X1" s="8"/>
      <c r="Y1" s="8"/>
      <c r="Z1" s="8"/>
      <c r="AA1" s="8"/>
      <c r="AB1" s="8"/>
      <c r="AC1" s="8"/>
      <c r="AD1" s="8"/>
      <c r="AE1" s="8"/>
      <c r="AF1" s="8"/>
      <c r="AG1" s="8"/>
      <c r="AH1" s="8"/>
      <c r="AI1" s="8"/>
    </row>
    <row r="2" spans="1:35">
      <c r="A2" s="8" t="s">
        <v>288</v>
      </c>
      <c r="B2" s="12">
        <v>40874</v>
      </c>
      <c r="C2" s="12"/>
      <c r="D2" s="12"/>
      <c r="E2" s="12"/>
      <c r="F2" s="12"/>
      <c r="G2" s="12"/>
      <c r="H2" s="12"/>
      <c r="I2" s="12"/>
      <c r="J2" s="12"/>
      <c r="K2" s="12"/>
      <c r="L2" s="12"/>
      <c r="M2" s="8"/>
      <c r="N2" s="8"/>
      <c r="O2" s="8"/>
      <c r="P2" s="8"/>
      <c r="Q2" s="8"/>
      <c r="R2" s="8"/>
      <c r="S2" s="8"/>
      <c r="T2" s="8"/>
      <c r="U2" s="8"/>
      <c r="V2" s="8"/>
      <c r="W2" s="8"/>
      <c r="X2" s="8"/>
      <c r="Y2" s="8"/>
      <c r="Z2" s="8"/>
      <c r="AA2" s="8"/>
      <c r="AB2" s="8"/>
      <c r="AC2" s="8"/>
      <c r="AD2" s="8"/>
      <c r="AE2" s="8"/>
      <c r="AF2" s="8"/>
      <c r="AG2" s="8"/>
      <c r="AH2" s="8"/>
      <c r="AI2" s="8"/>
    </row>
    <row r="3" spans="1:35">
      <c r="A3" s="8" t="s">
        <v>289</v>
      </c>
      <c r="B3" s="8">
        <v>1</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c r="A4" s="8" t="s">
        <v>260</v>
      </c>
      <c r="B4" s="13"/>
      <c r="C4" s="13"/>
      <c r="D4" s="13"/>
      <c r="E4" s="13"/>
      <c r="F4" s="13"/>
      <c r="G4" s="13"/>
      <c r="H4" s="13"/>
      <c r="I4" s="13"/>
      <c r="J4" s="13"/>
      <c r="K4" s="13"/>
      <c r="L4" s="13"/>
      <c r="M4" s="8"/>
      <c r="N4" s="8"/>
      <c r="O4" s="8"/>
      <c r="P4" s="8"/>
      <c r="Q4" s="8"/>
      <c r="R4" s="8"/>
      <c r="S4" s="8"/>
      <c r="T4" s="8"/>
      <c r="U4" s="8"/>
      <c r="V4" s="8"/>
      <c r="W4" s="8"/>
      <c r="X4" s="8"/>
      <c r="Y4" s="8"/>
      <c r="Z4" s="8"/>
      <c r="AA4" s="8"/>
      <c r="AB4" s="8"/>
      <c r="AC4" s="8"/>
      <c r="AD4" s="8"/>
      <c r="AE4" s="8"/>
      <c r="AF4" s="8"/>
      <c r="AG4" s="8"/>
      <c r="AH4" s="8"/>
      <c r="AI4" s="8"/>
    </row>
    <row r="5" spans="1:35">
      <c r="A5" s="8" t="s">
        <v>290</v>
      </c>
      <c r="B5" s="13"/>
      <c r="C5" s="13"/>
      <c r="D5" s="13"/>
      <c r="E5" s="13"/>
      <c r="F5" s="13"/>
      <c r="G5" s="13"/>
      <c r="H5" s="13"/>
      <c r="I5" s="13"/>
      <c r="J5" s="13"/>
      <c r="K5" s="13"/>
      <c r="L5" s="13"/>
      <c r="M5" s="8"/>
      <c r="N5" s="8"/>
      <c r="O5" s="8"/>
      <c r="P5" s="8"/>
      <c r="Q5" s="8"/>
      <c r="R5" s="8"/>
      <c r="S5" s="8"/>
      <c r="T5" s="8"/>
      <c r="U5" s="8"/>
      <c r="V5" s="8"/>
      <c r="W5" s="8"/>
      <c r="X5" s="8"/>
      <c r="Y5" s="8"/>
      <c r="Z5" s="8"/>
      <c r="AA5" s="8"/>
      <c r="AB5" s="8"/>
      <c r="AC5" s="8"/>
      <c r="AD5" s="8"/>
      <c r="AE5" s="8"/>
      <c r="AF5" s="8"/>
      <c r="AG5" s="8"/>
      <c r="AH5" s="8"/>
      <c r="AI5" s="8"/>
    </row>
    <row r="6" spans="1:35">
      <c r="A6" s="8" t="s">
        <v>544</v>
      </c>
      <c r="B6" s="13"/>
      <c r="C6" s="13"/>
      <c r="D6" s="13"/>
      <c r="E6" s="13"/>
      <c r="F6" s="13"/>
      <c r="G6" s="13"/>
      <c r="H6" s="13"/>
      <c r="I6" s="13"/>
      <c r="J6" s="13"/>
      <c r="K6" s="13"/>
      <c r="L6" s="13"/>
      <c r="M6" s="8"/>
      <c r="N6" s="8"/>
      <c r="O6" s="8"/>
      <c r="P6" s="8"/>
      <c r="Q6" s="8"/>
      <c r="R6" s="8"/>
      <c r="S6" s="8"/>
      <c r="T6" s="8"/>
      <c r="U6" s="8"/>
      <c r="V6" s="8"/>
      <c r="W6" s="8"/>
      <c r="X6" s="8"/>
      <c r="Y6" s="8"/>
      <c r="Z6" s="8"/>
      <c r="AA6" s="8"/>
      <c r="AB6" s="8"/>
      <c r="AC6" s="8"/>
      <c r="AD6" s="8"/>
      <c r="AE6" s="8"/>
      <c r="AF6" s="8"/>
      <c r="AG6" s="8"/>
      <c r="AH6" s="8"/>
      <c r="AI6" s="8"/>
    </row>
    <row r="7" spans="1:35">
      <c r="A7" s="8" t="s">
        <v>261</v>
      </c>
      <c r="B7" s="13"/>
      <c r="C7" s="13"/>
      <c r="D7" s="13"/>
      <c r="E7" s="13"/>
      <c r="F7" s="13"/>
      <c r="G7" s="13"/>
      <c r="H7" s="13"/>
      <c r="I7" s="13"/>
      <c r="J7" s="13"/>
      <c r="K7" s="13"/>
      <c r="L7" s="13"/>
      <c r="M7" s="8"/>
      <c r="N7" s="8"/>
      <c r="O7" s="8"/>
      <c r="P7" s="8"/>
      <c r="Q7" s="8"/>
      <c r="R7" s="8"/>
      <c r="S7" s="8"/>
      <c r="T7" s="8"/>
      <c r="U7" s="8"/>
      <c r="V7" s="8"/>
      <c r="W7" s="8"/>
      <c r="X7" s="8"/>
      <c r="Y7" s="8"/>
      <c r="Z7" s="8"/>
      <c r="AA7" s="8"/>
      <c r="AB7" s="8"/>
      <c r="AC7" s="8"/>
      <c r="AD7" s="8"/>
      <c r="AE7" s="8"/>
      <c r="AF7" s="8"/>
      <c r="AG7" s="8"/>
      <c r="AH7" s="8"/>
      <c r="AI7" s="8"/>
    </row>
    <row r="8" spans="1:35">
      <c r="A8" s="8" t="s">
        <v>545</v>
      </c>
      <c r="B8" s="13"/>
      <c r="C8" s="13"/>
      <c r="D8" s="13"/>
      <c r="E8" s="13"/>
      <c r="F8" s="13"/>
      <c r="G8" s="13"/>
      <c r="H8" s="13"/>
      <c r="I8" s="13"/>
      <c r="J8" s="13"/>
      <c r="K8" s="13"/>
      <c r="L8" s="13"/>
      <c r="M8" s="8"/>
      <c r="N8" s="8"/>
      <c r="O8" s="8"/>
      <c r="P8" s="8"/>
      <c r="Q8" s="8"/>
      <c r="R8" s="8"/>
      <c r="S8" s="8"/>
      <c r="T8" s="8"/>
      <c r="U8" s="8"/>
      <c r="V8" s="8"/>
      <c r="W8" s="8"/>
      <c r="X8" s="8"/>
      <c r="Y8" s="8"/>
      <c r="Z8" s="8"/>
      <c r="AA8" s="8"/>
      <c r="AB8" s="8"/>
      <c r="AC8" s="8"/>
      <c r="AD8" s="8"/>
      <c r="AE8" s="8"/>
      <c r="AF8" s="8"/>
      <c r="AG8" s="8"/>
      <c r="AH8" s="8"/>
      <c r="AI8" s="8"/>
    </row>
    <row r="9" spans="1:35">
      <c r="A9" s="8" t="s">
        <v>262</v>
      </c>
      <c r="B9" s="13"/>
      <c r="C9" s="13"/>
      <c r="D9" s="13"/>
      <c r="E9" s="13"/>
      <c r="F9" s="13"/>
      <c r="G9" s="13"/>
      <c r="H9" s="13"/>
      <c r="I9" s="13"/>
      <c r="J9" s="13"/>
      <c r="K9" s="13"/>
      <c r="L9" s="13"/>
      <c r="M9" s="8"/>
      <c r="N9" s="8"/>
      <c r="O9" s="8"/>
      <c r="P9" s="8"/>
      <c r="Q9" s="8"/>
      <c r="R9" s="8"/>
      <c r="S9" s="8"/>
      <c r="T9" s="8"/>
      <c r="U9" s="8"/>
      <c r="V9" s="8"/>
      <c r="W9" s="8"/>
      <c r="X9" s="8"/>
      <c r="Y9" s="8"/>
      <c r="Z9" s="8"/>
      <c r="AA9" s="8"/>
      <c r="AB9" s="8"/>
      <c r="AC9" s="8"/>
      <c r="AD9" s="8"/>
      <c r="AE9" s="8"/>
      <c r="AF9" s="8"/>
      <c r="AG9" s="8"/>
      <c r="AH9" s="8"/>
      <c r="AI9" s="8"/>
    </row>
    <row r="10" spans="1:35">
      <c r="A10" s="8" t="s">
        <v>291</v>
      </c>
      <c r="B10" s="13"/>
      <c r="C10" s="13"/>
      <c r="D10" s="13"/>
      <c r="E10" s="13"/>
      <c r="F10" s="13"/>
      <c r="G10" s="13"/>
      <c r="H10" s="13"/>
      <c r="I10" s="13"/>
      <c r="J10" s="13"/>
      <c r="K10" s="13"/>
      <c r="L10" s="13"/>
      <c r="M10" s="8"/>
      <c r="N10" s="8"/>
      <c r="O10" s="8"/>
      <c r="P10" s="8"/>
      <c r="Q10" s="8"/>
      <c r="R10" s="8"/>
      <c r="S10" s="8"/>
      <c r="T10" s="8"/>
      <c r="U10" s="8"/>
      <c r="V10" s="8"/>
      <c r="W10" s="8"/>
      <c r="X10" s="8"/>
      <c r="Y10" s="8"/>
      <c r="Z10" s="8"/>
      <c r="AA10" s="8"/>
      <c r="AB10" s="8"/>
      <c r="AC10" s="8"/>
      <c r="AD10" s="8"/>
      <c r="AE10" s="8"/>
      <c r="AF10" s="8"/>
      <c r="AG10" s="8"/>
      <c r="AH10" s="8"/>
      <c r="AI10" s="8"/>
    </row>
    <row r="11" spans="1:35">
      <c r="A11" s="8" t="s">
        <v>546</v>
      </c>
      <c r="B11" s="13"/>
      <c r="C11" s="13"/>
      <c r="D11" s="13"/>
      <c r="E11" s="13"/>
      <c r="F11" s="13"/>
      <c r="G11" s="13"/>
      <c r="H11" s="13"/>
      <c r="I11" s="13"/>
      <c r="J11" s="13"/>
      <c r="K11" s="13"/>
      <c r="L11" s="13"/>
      <c r="M11" s="8"/>
      <c r="N11" s="8"/>
      <c r="O11" s="8"/>
      <c r="P11" s="8"/>
      <c r="Q11" s="8"/>
      <c r="R11" s="8"/>
      <c r="S11" s="8"/>
      <c r="T11" s="8"/>
      <c r="U11" s="8"/>
      <c r="V11" s="8"/>
      <c r="W11" s="8"/>
      <c r="X11" s="8"/>
      <c r="Y11" s="8"/>
      <c r="Z11" s="8"/>
      <c r="AA11" s="8"/>
      <c r="AB11" s="8"/>
      <c r="AC11" s="8"/>
      <c r="AD11" s="8"/>
      <c r="AE11" s="8"/>
      <c r="AF11" s="8"/>
      <c r="AG11" s="8"/>
      <c r="AH11" s="8"/>
      <c r="AI11" s="8"/>
    </row>
    <row r="12" spans="1:35">
      <c r="A12" s="8" t="s">
        <v>547</v>
      </c>
      <c r="B12" s="13"/>
      <c r="C12" s="13"/>
      <c r="D12" s="13"/>
      <c r="E12" s="13"/>
      <c r="F12" s="13"/>
      <c r="G12" s="13"/>
      <c r="H12" s="13"/>
      <c r="I12" s="13"/>
      <c r="J12" s="13"/>
      <c r="K12" s="13"/>
      <c r="L12" s="13"/>
      <c r="M12" s="8"/>
      <c r="N12" s="8"/>
      <c r="O12" s="8"/>
      <c r="P12" s="8"/>
      <c r="Q12" s="8"/>
      <c r="R12" s="8"/>
      <c r="S12" s="8"/>
      <c r="T12" s="8"/>
      <c r="U12" s="8"/>
      <c r="V12" s="8"/>
      <c r="W12" s="8"/>
      <c r="X12" s="8"/>
      <c r="Y12" s="8"/>
      <c r="Z12" s="8"/>
      <c r="AA12" s="8"/>
      <c r="AB12" s="8"/>
      <c r="AC12" s="8"/>
      <c r="AD12" s="8"/>
      <c r="AE12" s="8"/>
      <c r="AF12" s="8"/>
      <c r="AG12" s="8"/>
      <c r="AH12" s="8"/>
      <c r="AI12" s="8"/>
    </row>
    <row r="13" spans="1:35">
      <c r="A13" s="8" t="s">
        <v>548</v>
      </c>
      <c r="B13" s="13"/>
      <c r="C13" s="13"/>
      <c r="D13" s="13"/>
      <c r="E13" s="13"/>
      <c r="F13" s="13"/>
      <c r="G13" s="13"/>
      <c r="H13" s="13"/>
      <c r="I13" s="13"/>
      <c r="J13" s="13"/>
      <c r="K13" s="13"/>
      <c r="L13" s="13"/>
      <c r="M13" s="8"/>
      <c r="N13" s="8"/>
      <c r="O13" s="8"/>
      <c r="P13" s="8"/>
      <c r="Q13" s="8"/>
      <c r="R13" s="8"/>
      <c r="S13" s="8"/>
      <c r="T13" s="8"/>
      <c r="U13" s="8"/>
      <c r="V13" s="8"/>
      <c r="W13" s="8"/>
      <c r="X13" s="8"/>
      <c r="Y13" s="8"/>
      <c r="Z13" s="8"/>
      <c r="AA13" s="8"/>
      <c r="AB13" s="8"/>
      <c r="AC13" s="8"/>
      <c r="AD13" s="8"/>
      <c r="AE13" s="8"/>
      <c r="AF13" s="8"/>
      <c r="AG13" s="8"/>
      <c r="AH13" s="8"/>
      <c r="AI13" s="8"/>
    </row>
    <row r="14" spans="1:35">
      <c r="A14" s="8" t="s">
        <v>263</v>
      </c>
      <c r="B14" s="13"/>
      <c r="C14" s="13"/>
      <c r="D14" s="13"/>
      <c r="E14" s="13"/>
      <c r="F14" s="13"/>
      <c r="G14" s="13"/>
      <c r="H14" s="13"/>
      <c r="I14" s="13"/>
      <c r="J14" s="13"/>
      <c r="K14" s="13"/>
      <c r="L14" s="13"/>
      <c r="M14" s="8"/>
      <c r="N14" s="8"/>
      <c r="O14" s="8"/>
      <c r="P14" s="8"/>
      <c r="Q14" s="8"/>
      <c r="R14" s="8"/>
      <c r="S14" s="8"/>
      <c r="T14" s="8"/>
      <c r="U14" s="8"/>
      <c r="V14" s="8"/>
      <c r="W14" s="8"/>
      <c r="X14" s="8"/>
      <c r="Y14" s="8"/>
      <c r="Z14" s="8"/>
      <c r="AA14" s="8"/>
      <c r="AB14" s="8"/>
      <c r="AC14" s="8"/>
      <c r="AD14" s="8"/>
      <c r="AE14" s="8"/>
      <c r="AF14" s="8"/>
      <c r="AG14" s="8"/>
      <c r="AH14" s="8"/>
      <c r="AI14" s="8"/>
    </row>
    <row r="15" spans="1:35">
      <c r="A15" s="8" t="s">
        <v>264</v>
      </c>
      <c r="B15" s="13"/>
      <c r="C15" s="13"/>
      <c r="D15" s="13"/>
      <c r="E15" s="13"/>
      <c r="F15" s="13"/>
      <c r="G15" s="13"/>
      <c r="H15" s="13"/>
      <c r="I15" s="13"/>
      <c r="J15" s="13"/>
      <c r="K15" s="13"/>
      <c r="L15" s="13"/>
      <c r="M15" s="8"/>
      <c r="N15" s="8"/>
      <c r="O15" s="8"/>
      <c r="P15" s="8"/>
      <c r="Q15" s="8"/>
      <c r="R15" s="8"/>
      <c r="S15" s="8"/>
      <c r="T15" s="8"/>
      <c r="U15" s="8"/>
      <c r="V15" s="8"/>
      <c r="W15" s="8"/>
      <c r="X15" s="8"/>
      <c r="Y15" s="8"/>
      <c r="Z15" s="8"/>
      <c r="AA15" s="8"/>
      <c r="AB15" s="8"/>
      <c r="AC15" s="8"/>
      <c r="AD15" s="8"/>
      <c r="AE15" s="8"/>
      <c r="AF15" s="8"/>
      <c r="AG15" s="8"/>
      <c r="AH15" s="8"/>
      <c r="AI15" s="8"/>
    </row>
    <row r="16" spans="1:35">
      <c r="A16" s="8" t="s">
        <v>549</v>
      </c>
      <c r="B16" s="13"/>
      <c r="C16" s="13"/>
      <c r="D16" s="13"/>
      <c r="E16" s="13"/>
      <c r="F16" s="13"/>
      <c r="G16" s="13"/>
      <c r="H16" s="13"/>
      <c r="I16" s="13"/>
      <c r="J16" s="13"/>
      <c r="K16" s="13"/>
      <c r="L16" s="13"/>
      <c r="M16" s="8"/>
      <c r="N16" s="8"/>
      <c r="O16" s="8"/>
      <c r="P16" s="8"/>
      <c r="Q16" s="8"/>
      <c r="R16" s="8"/>
      <c r="S16" s="8"/>
      <c r="T16" s="8"/>
      <c r="U16" s="8"/>
      <c r="V16" s="8"/>
      <c r="W16" s="8"/>
      <c r="X16" s="8"/>
      <c r="Y16" s="8"/>
      <c r="Z16" s="8"/>
      <c r="AA16" s="8"/>
      <c r="AB16" s="8"/>
      <c r="AC16" s="8"/>
      <c r="AD16" s="8"/>
      <c r="AE16" s="8"/>
      <c r="AF16" s="8"/>
      <c r="AG16" s="8"/>
      <c r="AH16" s="8"/>
      <c r="AI16" s="8"/>
    </row>
    <row r="17" spans="1:35">
      <c r="A17" s="8" t="s">
        <v>550</v>
      </c>
      <c r="B17" s="13"/>
      <c r="C17" s="13"/>
      <c r="D17" s="13"/>
      <c r="E17" s="13"/>
      <c r="F17" s="13"/>
      <c r="G17" s="13"/>
      <c r="H17" s="13"/>
      <c r="I17" s="13"/>
      <c r="J17" s="13"/>
      <c r="K17" s="13"/>
      <c r="L17" s="13"/>
      <c r="M17" s="8"/>
      <c r="N17" s="8"/>
      <c r="O17" s="8"/>
      <c r="P17" s="8"/>
      <c r="Q17" s="8"/>
      <c r="R17" s="8"/>
      <c r="S17" s="8"/>
      <c r="T17" s="8"/>
      <c r="U17" s="8"/>
      <c r="V17" s="8"/>
      <c r="W17" s="8"/>
      <c r="X17" s="8"/>
      <c r="Y17" s="8"/>
      <c r="Z17" s="8"/>
      <c r="AA17" s="8"/>
      <c r="AB17" s="8"/>
      <c r="AC17" s="8"/>
      <c r="AD17" s="8"/>
      <c r="AE17" s="8"/>
      <c r="AF17" s="8"/>
      <c r="AG17" s="8"/>
      <c r="AH17" s="8"/>
      <c r="AI17" s="8"/>
    </row>
    <row r="18" spans="1:35">
      <c r="A18" s="8" t="s">
        <v>551</v>
      </c>
      <c r="B18" s="13"/>
      <c r="C18" s="13"/>
      <c r="D18" s="13"/>
      <c r="E18" s="13"/>
      <c r="F18" s="13"/>
      <c r="G18" s="13"/>
      <c r="H18" s="13"/>
      <c r="I18" s="13"/>
      <c r="J18" s="13"/>
      <c r="K18" s="13"/>
      <c r="L18" s="13"/>
      <c r="M18" s="8"/>
      <c r="N18" s="8"/>
      <c r="O18" s="8"/>
      <c r="P18" s="8"/>
      <c r="Q18" s="8"/>
      <c r="R18" s="8"/>
      <c r="S18" s="8"/>
      <c r="T18" s="8"/>
      <c r="U18" s="8"/>
      <c r="V18" s="8"/>
      <c r="W18" s="8"/>
      <c r="X18" s="8"/>
      <c r="Y18" s="8"/>
      <c r="Z18" s="8"/>
      <c r="AA18" s="8"/>
      <c r="AB18" s="8"/>
      <c r="AC18" s="8"/>
      <c r="AD18" s="8"/>
      <c r="AE18" s="8"/>
      <c r="AF18" s="8"/>
      <c r="AG18" s="8"/>
      <c r="AH18" s="8"/>
      <c r="AI18" s="8"/>
    </row>
    <row r="19" spans="1:35">
      <c r="A19" s="8" t="s">
        <v>552</v>
      </c>
      <c r="B19" s="13"/>
      <c r="C19" s="13"/>
      <c r="D19" s="13"/>
      <c r="E19" s="13"/>
      <c r="F19" s="13"/>
      <c r="G19" s="13"/>
      <c r="H19" s="13"/>
      <c r="I19" s="13"/>
      <c r="J19" s="13"/>
      <c r="K19" s="13"/>
      <c r="L19" s="13"/>
      <c r="M19" s="8"/>
      <c r="N19" s="8"/>
      <c r="O19" s="8"/>
      <c r="P19" s="8"/>
      <c r="Q19" s="8"/>
      <c r="R19" s="8"/>
      <c r="S19" s="8"/>
      <c r="T19" s="8"/>
      <c r="U19" s="8"/>
      <c r="V19" s="8"/>
      <c r="W19" s="8"/>
      <c r="X19" s="8"/>
      <c r="Y19" s="8"/>
      <c r="Z19" s="8"/>
      <c r="AA19" s="8"/>
      <c r="AB19" s="8"/>
      <c r="AC19" s="8"/>
      <c r="AD19" s="8"/>
      <c r="AE19" s="8"/>
      <c r="AF19" s="8"/>
      <c r="AG19" s="8"/>
      <c r="AH19" s="8"/>
      <c r="AI19" s="8"/>
    </row>
    <row r="20" spans="1:35">
      <c r="A20" s="8" t="s">
        <v>265</v>
      </c>
      <c r="B20" s="13"/>
      <c r="C20" s="13"/>
      <c r="D20" s="13"/>
      <c r="E20" s="13"/>
      <c r="F20" s="13"/>
      <c r="G20" s="13"/>
      <c r="H20" s="13"/>
      <c r="I20" s="13"/>
      <c r="J20" s="13"/>
      <c r="K20" s="13"/>
      <c r="L20" s="13"/>
      <c r="M20" s="8"/>
      <c r="N20" s="8"/>
      <c r="O20" s="8"/>
      <c r="P20" s="8"/>
      <c r="Q20" s="8"/>
      <c r="R20" s="8"/>
      <c r="S20" s="8"/>
      <c r="T20" s="8"/>
      <c r="U20" s="8"/>
      <c r="V20" s="8"/>
      <c r="W20" s="8"/>
      <c r="X20" s="8"/>
      <c r="Y20" s="8"/>
      <c r="Z20" s="8"/>
      <c r="AA20" s="8"/>
      <c r="AB20" s="8"/>
      <c r="AC20" s="8"/>
      <c r="AD20" s="8"/>
      <c r="AE20" s="8"/>
      <c r="AF20" s="8"/>
      <c r="AG20" s="8"/>
      <c r="AH20" s="8"/>
      <c r="AI20" s="8"/>
    </row>
    <row r="21" spans="1:35">
      <c r="A21" s="8" t="s">
        <v>553</v>
      </c>
      <c r="B21" s="13"/>
      <c r="C21" s="13"/>
      <c r="D21" s="13"/>
      <c r="E21" s="13"/>
      <c r="F21" s="13"/>
      <c r="G21" s="13"/>
      <c r="H21" s="13"/>
      <c r="I21" s="13"/>
      <c r="J21" s="13"/>
      <c r="K21" s="13"/>
      <c r="L21" s="13"/>
      <c r="M21" s="8"/>
      <c r="N21" s="8"/>
      <c r="O21" s="8"/>
      <c r="P21" s="8"/>
      <c r="Q21" s="8"/>
      <c r="R21" s="8"/>
      <c r="S21" s="8"/>
      <c r="T21" s="8"/>
      <c r="U21" s="8"/>
      <c r="V21" s="8"/>
      <c r="W21" s="8"/>
      <c r="X21" s="8"/>
      <c r="Y21" s="8"/>
      <c r="Z21" s="8"/>
      <c r="AA21" s="8"/>
      <c r="AB21" s="8"/>
      <c r="AC21" s="8"/>
      <c r="AD21" s="8"/>
      <c r="AE21" s="8"/>
      <c r="AF21" s="8"/>
      <c r="AG21" s="8"/>
      <c r="AH21" s="8"/>
      <c r="AI21" s="8"/>
    </row>
    <row r="22" spans="1:35">
      <c r="A22" s="8" t="s">
        <v>554</v>
      </c>
      <c r="B22" s="13"/>
      <c r="C22" s="13"/>
      <c r="D22" s="13"/>
      <c r="E22" s="13"/>
      <c r="F22" s="13"/>
      <c r="G22" s="13"/>
      <c r="H22" s="13"/>
      <c r="I22" s="13"/>
      <c r="J22" s="13"/>
      <c r="K22" s="13"/>
      <c r="L22" s="13"/>
      <c r="M22" s="8"/>
      <c r="N22" s="8"/>
      <c r="O22" s="8"/>
      <c r="P22" s="8"/>
      <c r="Q22" s="8"/>
      <c r="R22" s="8"/>
      <c r="S22" s="8"/>
      <c r="T22" s="8"/>
      <c r="U22" s="8"/>
      <c r="V22" s="8"/>
      <c r="W22" s="8"/>
      <c r="X22" s="8"/>
      <c r="Y22" s="8"/>
      <c r="Z22" s="8"/>
      <c r="AA22" s="8"/>
      <c r="AB22" s="8"/>
      <c r="AC22" s="8"/>
      <c r="AD22" s="8"/>
      <c r="AE22" s="8"/>
      <c r="AF22" s="8"/>
      <c r="AG22" s="8"/>
      <c r="AH22" s="8"/>
      <c r="AI22" s="8"/>
    </row>
    <row r="23" spans="1:35">
      <c r="A23" s="8" t="s">
        <v>619</v>
      </c>
      <c r="B23" s="13"/>
      <c r="C23" s="13"/>
      <c r="D23" s="13"/>
      <c r="E23" s="13"/>
      <c r="F23" s="13"/>
      <c r="G23" s="13"/>
      <c r="H23" s="13"/>
      <c r="I23" s="13"/>
      <c r="J23" s="13"/>
      <c r="K23" s="13"/>
      <c r="L23" s="13"/>
      <c r="M23" s="8"/>
      <c r="N23" s="8"/>
      <c r="O23" s="8"/>
      <c r="P23" s="8"/>
      <c r="Q23" s="8"/>
      <c r="R23" s="8"/>
      <c r="S23" s="8"/>
      <c r="T23" s="8"/>
      <c r="U23" s="8"/>
      <c r="V23" s="8"/>
      <c r="W23" s="8"/>
      <c r="X23" s="8"/>
      <c r="Y23" s="8"/>
      <c r="Z23" s="8"/>
      <c r="AA23" s="8"/>
      <c r="AB23" s="8"/>
      <c r="AC23" s="8"/>
      <c r="AD23" s="8"/>
      <c r="AE23" s="8"/>
      <c r="AF23" s="8"/>
      <c r="AG23" s="8"/>
      <c r="AH23" s="8"/>
      <c r="AI23" s="8"/>
    </row>
    <row r="24" spans="1:35">
      <c r="A24" s="8" t="s">
        <v>555</v>
      </c>
      <c r="B24" s="13"/>
      <c r="C24" s="13"/>
      <c r="D24" s="13"/>
      <c r="E24" s="13"/>
      <c r="F24" s="13"/>
      <c r="G24" s="13"/>
      <c r="H24" s="13"/>
      <c r="I24" s="13"/>
      <c r="J24" s="13"/>
      <c r="K24" s="13"/>
      <c r="L24" s="13"/>
      <c r="M24" s="8"/>
      <c r="N24" s="8"/>
      <c r="O24" s="8"/>
      <c r="P24" s="8"/>
      <c r="Q24" s="8"/>
      <c r="R24" s="8"/>
      <c r="S24" s="8"/>
      <c r="T24" s="8"/>
      <c r="U24" s="8"/>
      <c r="V24" s="8"/>
      <c r="W24" s="8"/>
      <c r="X24" s="8"/>
      <c r="Y24" s="8"/>
      <c r="Z24" s="8"/>
      <c r="AA24" s="8"/>
      <c r="AB24" s="8"/>
      <c r="AC24" s="8"/>
      <c r="AD24" s="8"/>
      <c r="AE24" s="8"/>
      <c r="AF24" s="8"/>
      <c r="AG24" s="8"/>
      <c r="AH24" s="8"/>
      <c r="AI24" s="8"/>
    </row>
    <row r="25" spans="1:35">
      <c r="A25" s="8" t="s">
        <v>556</v>
      </c>
      <c r="B25" s="13"/>
      <c r="C25" s="13"/>
      <c r="D25" s="13"/>
      <c r="E25" s="13"/>
      <c r="F25" s="13"/>
      <c r="G25" s="13"/>
      <c r="H25" s="13"/>
      <c r="I25" s="13"/>
      <c r="J25" s="13"/>
      <c r="K25" s="13"/>
      <c r="L25" s="13"/>
      <c r="M25" s="8"/>
      <c r="N25" s="8"/>
      <c r="O25" s="8"/>
      <c r="P25" s="8"/>
      <c r="Q25" s="8"/>
      <c r="R25" s="8"/>
      <c r="S25" s="8"/>
      <c r="T25" s="8"/>
      <c r="U25" s="8"/>
      <c r="V25" s="8"/>
      <c r="W25" s="8"/>
      <c r="X25" s="8"/>
      <c r="Y25" s="8"/>
      <c r="Z25" s="8"/>
      <c r="AA25" s="8"/>
      <c r="AB25" s="8"/>
      <c r="AC25" s="8"/>
      <c r="AD25" s="8"/>
      <c r="AE25" s="8"/>
      <c r="AF25" s="8"/>
      <c r="AG25" s="8"/>
      <c r="AH25" s="8"/>
      <c r="AI25" s="8"/>
    </row>
    <row r="26" spans="1: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1: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1: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35">
      <c r="A29" s="8">
        <v>1</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1: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1: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1: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1: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sheetData>
  <sheetProtection sheet="1" objects="1" scenarios="1"/>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8"/>
  <dimension ref="A1:DA62"/>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311</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312</v>
      </c>
      <c r="B2" s="4" t="str">
        <f>IF(COUNTIF(E2:AI2,"NA")&gt;0,COUNTIF(E2:AI2,"NA"),"")</f>
        <v/>
      </c>
      <c r="C2" s="4" t="str">
        <f t="shared" ref="C2:C21" si="0">IF(COUNTIF(E2:AI2,"?")&gt;0,COUNTIF(E2:AI2,"?"),"")</f>
        <v/>
      </c>
      <c r="D2" s="5" t="str">
        <f t="shared" ref="D2:D21"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313</v>
      </c>
      <c r="B3" s="4" t="str">
        <f t="shared" ref="B3:B21"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314</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315</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316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317</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318</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319</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320</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321</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366</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367</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368</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369</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370</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371</v>
      </c>
      <c r="B17" s="4" t="str">
        <f t="shared" si="2"/>
        <v/>
      </c>
      <c r="C17" s="4" t="str">
        <f t="shared" si="0"/>
        <v/>
      </c>
      <c r="D17" s="5" t="str">
        <f t="shared" si="1"/>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372</v>
      </c>
      <c r="B18" s="4" t="str">
        <f t="shared" si="2"/>
        <v/>
      </c>
      <c r="C18" s="4" t="str">
        <f t="shared" si="0"/>
        <v/>
      </c>
      <c r="D18" s="5" t="str">
        <f t="shared" si="1"/>
        <v/>
      </c>
      <c r="E18" s="14"/>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373</v>
      </c>
      <c r="B19" s="4" t="str">
        <f t="shared" si="2"/>
        <v/>
      </c>
      <c r="C19" s="4" t="str">
        <f t="shared" si="0"/>
        <v/>
      </c>
      <c r="D19" s="46" t="str">
        <f t="shared" si="1"/>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374</v>
      </c>
      <c r="B20" s="4" t="str">
        <f t="shared" si="2"/>
        <v/>
      </c>
      <c r="C20" s="4" t="str">
        <f t="shared" si="0"/>
        <v/>
      </c>
      <c r="D20" s="46" t="str">
        <f t="shared" si="1"/>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375</v>
      </c>
      <c r="B21" s="4" t="str">
        <f t="shared" si="2"/>
        <v/>
      </c>
      <c r="C21" s="4" t="str">
        <f t="shared" si="0"/>
        <v/>
      </c>
      <c r="D21" s="5" t="str">
        <f t="shared" si="1"/>
        <v/>
      </c>
      <c r="E21" s="14"/>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617</v>
      </c>
      <c r="B22" s="4" t="str">
        <f>IF(COUNTIF(E22:AI22,"NA")&gt;0,COUNTIF(E22:AI22,"NA"),"")</f>
        <v/>
      </c>
      <c r="C22" s="4" t="str">
        <f>IF(COUNTIF(E22:AI22,"?")&gt;0,COUNTIF(E22:AI22,"?"),"")</f>
        <v/>
      </c>
      <c r="D22" s="46" t="str">
        <f>IF(AND((COUNTIF(E22:AI22,"=0")=0),(SUM(E22:AI22)=0)),"",ROUND(AVERAGE(E22:AI22),2))</f>
        <v/>
      </c>
      <c r="E22" s="25"/>
      <c r="F22" s="21"/>
      <c r="G22" s="21"/>
      <c r="H22" s="21"/>
      <c r="I22" s="21"/>
      <c r="J22" s="21"/>
      <c r="K22" s="21"/>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618</v>
      </c>
      <c r="B23" s="4" t="str">
        <f>IF(COUNTIF(E23:AI23,"NA")&gt;0,COUNTIF(E23:AI23,"NA"),"")</f>
        <v/>
      </c>
      <c r="C23" s="4" t="str">
        <f>IF(COUNTIF(E23:AI23,"?")&gt;0,COUNTIF(E23:AI23,"?"),"")</f>
        <v/>
      </c>
      <c r="D23" s="46" t="str">
        <f>IF(AND((COUNTIF(E23:AI23,"=0")=0),(SUM(E23:AI23)=0)),"",ROUND(AVERAGE(E23:AI23),2))</f>
        <v/>
      </c>
      <c r="E23" s="25"/>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ht="13.5" thickBot="1">
      <c r="A24" s="6"/>
      <c r="B24" s="77" t="s">
        <v>286</v>
      </c>
      <c r="C24" s="77"/>
      <c r="D24" s="47">
        <f ca="1">IF(COUNT(E22:AI23)=0,SUM(OFFSET($D$2,0,0,COUNTA(A2:A30)-3,1))/(COUNTA(A2:A30)-3),SUM(OFFSET($D$2,0,0,COUNTA(A2:A30)-1,1))/(COUNTA(A2:A30)-1))</f>
        <v>0</v>
      </c>
      <c r="E24" s="50"/>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row>
    <row r="25" spans="1:105">
      <c r="A25" s="8" t="s">
        <v>266</v>
      </c>
      <c r="B25" s="4"/>
      <c r="C25" s="4"/>
      <c r="D25" s="4"/>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4"/>
      <c r="C26" s="4"/>
      <c r="D26" s="4"/>
      <c r="E26" s="21"/>
      <c r="F26" s="21"/>
      <c r="G26" s="21"/>
      <c r="H26" s="21"/>
      <c r="I26" s="21"/>
      <c r="J26" s="21"/>
      <c r="K26" s="21"/>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1"/>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1"/>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17"/>
      <c r="K29" s="17"/>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17"/>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17"/>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17"/>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17"/>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17"/>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17"/>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17"/>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17"/>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1:35">
      <c r="A48" s="8"/>
      <c r="B48" s="8"/>
      <c r="C48" s="8"/>
      <c r="D48" s="8"/>
      <c r="E48" s="17"/>
      <c r="F48" s="17"/>
      <c r="G48" s="17"/>
      <c r="H48" s="17"/>
      <c r="I48" s="17"/>
      <c r="J48" s="17"/>
      <c r="K48" s="17"/>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17"/>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17"/>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c r="K51" s="18"/>
    </row>
    <row r="52" spans="1:35">
      <c r="E52" s="18"/>
      <c r="F52" s="18"/>
      <c r="G52" s="18"/>
      <c r="H52" s="18"/>
      <c r="I52" s="18"/>
      <c r="J52" s="18"/>
      <c r="K52" s="18"/>
    </row>
    <row r="53" spans="1:35">
      <c r="E53" s="18"/>
      <c r="F53" s="18"/>
      <c r="G53" s="18"/>
      <c r="H53" s="18"/>
      <c r="I53" s="18"/>
      <c r="J53" s="18"/>
      <c r="K53" s="18"/>
    </row>
    <row r="54" spans="1:35">
      <c r="E54" s="18"/>
      <c r="F54" s="18"/>
      <c r="G54" s="18"/>
      <c r="H54" s="18"/>
      <c r="I54" s="18"/>
      <c r="J54" s="18"/>
      <c r="K54" s="18"/>
    </row>
    <row r="55" spans="1:35">
      <c r="E55" s="18"/>
      <c r="F55" s="18"/>
      <c r="G55" s="18"/>
      <c r="H55" s="18"/>
      <c r="I55" s="18"/>
      <c r="J55" s="18"/>
      <c r="K55" s="18"/>
    </row>
    <row r="56" spans="1:35">
      <c r="E56" s="18"/>
      <c r="F56" s="18"/>
      <c r="G56" s="18"/>
      <c r="H56" s="18"/>
      <c r="I56" s="18"/>
      <c r="J56" s="18"/>
      <c r="K56" s="18"/>
    </row>
    <row r="57" spans="1:35">
      <c r="E57" s="18"/>
      <c r="F57" s="18"/>
      <c r="G57" s="18"/>
      <c r="H57" s="18"/>
      <c r="I57" s="18"/>
      <c r="J57" s="18"/>
      <c r="K57" s="18"/>
    </row>
    <row r="58" spans="1:35">
      <c r="E58" s="18"/>
      <c r="F58" s="18"/>
      <c r="G58" s="18"/>
      <c r="H58" s="18"/>
      <c r="I58" s="18"/>
      <c r="J58" s="18"/>
      <c r="K58" s="18"/>
    </row>
    <row r="59" spans="1:35">
      <c r="E59" s="18"/>
      <c r="F59" s="18"/>
      <c r="G59" s="18"/>
      <c r="H59" s="18"/>
      <c r="I59" s="18"/>
      <c r="J59" s="18"/>
      <c r="K59" s="18"/>
    </row>
    <row r="60" spans="1:35">
      <c r="E60" s="18"/>
      <c r="F60" s="18"/>
      <c r="G60" s="18"/>
      <c r="H60" s="18"/>
      <c r="I60" s="18"/>
      <c r="J60" s="18"/>
      <c r="K60" s="18"/>
    </row>
    <row r="61" spans="1:35">
      <c r="E61" s="18"/>
      <c r="F61" s="18"/>
      <c r="G61" s="18"/>
      <c r="H61" s="18"/>
      <c r="I61" s="18"/>
      <c r="J61" s="18"/>
      <c r="K61" s="18"/>
    </row>
    <row r="62" spans="1:35">
      <c r="E62" s="18"/>
      <c r="F62" s="18"/>
      <c r="G62" s="18"/>
      <c r="H62" s="18"/>
      <c r="I62" s="18"/>
      <c r="J62" s="18"/>
      <c r="K62" s="18"/>
    </row>
  </sheetData>
  <sheetProtection sheet="1" objects="1" scenarios="1"/>
  <mergeCells count="1">
    <mergeCell ref="B24:C24"/>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3">
      <formula1 xml:space="preserve"> ((E2 &gt;= 0) * (E2 &lt;= 10)) + (E2 = "?" ) + (E2 = "NA")</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17"/>
  <dimension ref="A1:DA34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322</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569</v>
      </c>
      <c r="B2" s="4" t="str">
        <f>IF(COUNTIF(E2:AI2,"NA")&gt;0,COUNTIF(E2:AI2,"NA"),"")</f>
        <v/>
      </c>
      <c r="C2" s="4" t="str">
        <f t="shared" ref="C2:C19" si="0">IF(COUNTIF(E2:AI2,"?")&gt;0,COUNTIF(E2:AI2,"?"),"")</f>
        <v/>
      </c>
      <c r="D2" s="5" t="str">
        <f t="shared" ref="D2:D21"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323</v>
      </c>
      <c r="B3" s="4" t="str">
        <f t="shared" ref="B3:B19"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324</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377</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378</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379</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380</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381</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2"/>
        <v/>
      </c>
      <c r="C17" s="4" t="str">
        <f t="shared" si="0"/>
        <v/>
      </c>
      <c r="D17" s="5" t="str">
        <f t="shared" si="1"/>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2"/>
        <v/>
      </c>
      <c r="C18" s="4" t="str">
        <f t="shared" si="0"/>
        <v/>
      </c>
      <c r="D18" s="5" t="str">
        <f t="shared" si="1"/>
        <v/>
      </c>
      <c r="E18" s="14"/>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2"/>
        <v/>
      </c>
      <c r="C19" s="4" t="str">
        <f t="shared" si="0"/>
        <v/>
      </c>
      <c r="D19" s="46" t="str">
        <f t="shared" si="1"/>
        <v/>
      </c>
      <c r="E19" s="25"/>
      <c r="F19" s="21"/>
      <c r="G19" s="21"/>
      <c r="H19" s="21"/>
      <c r="I19" s="21"/>
      <c r="J19" s="21"/>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54</v>
      </c>
      <c r="B20" s="4" t="str">
        <f>IF(COUNTIF(E20:AI20,"NA")&gt;0,COUNTIF(E20:AI20,"NA"),"")</f>
        <v/>
      </c>
      <c r="C20" s="4" t="str">
        <f>IF(COUNTIF(E20:AI20,"?")&gt;0,COUNTIF(E20:AI20,"?"),"")</f>
        <v/>
      </c>
      <c r="D20" s="46" t="str">
        <f t="shared" si="1"/>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55</v>
      </c>
      <c r="B21" s="4" t="str">
        <f>IF(COUNTIF(E21:AI21,"NA")&gt;0,COUNTIF(E21:AI21,"NA"),"")</f>
        <v/>
      </c>
      <c r="C21" s="4" t="str">
        <f>IF(COUNTIF(E21:AI21,"?")&gt;0,COUNTIF(E21:AI21,"?"),"")</f>
        <v/>
      </c>
      <c r="D21" s="46" t="str">
        <f t="shared" si="1"/>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76">
        <f ca="1">IF(COUNT(E20:AI21)=0,SUM(OFFSET($D$2,0,0,COUNTA(A2:A30)-3,1))/(COUNTA(A2:A30)-3),SUM(OFFSET($D$2,0,0,COUNTA(A2:A30)-1,1))/(COUNTA(A2:A30)-1))</f>
        <v>0</v>
      </c>
      <c r="E22" s="74"/>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41" t="s">
        <v>266</v>
      </c>
      <c r="B23" s="4"/>
      <c r="C23" s="4"/>
      <c r="D23" s="4"/>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4"/>
      <c r="C24" s="4"/>
      <c r="D24" s="51"/>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8"/>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8"/>
      <c r="B27" s="4"/>
      <c r="C27" s="4"/>
      <c r="D27" s="4"/>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row>
    <row r="29" spans="1:105">
      <c r="A29" s="8"/>
      <c r="B29" s="4"/>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4"/>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4"/>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8"/>
      <c r="B51" s="8"/>
      <c r="C51" s="8"/>
      <c r="D51" s="8"/>
      <c r="E51" s="17"/>
      <c r="F51" s="17"/>
      <c r="G51" s="17"/>
      <c r="H51" s="17"/>
      <c r="I51" s="17"/>
      <c r="J51" s="17"/>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row r="71" spans="5:10">
      <c r="E71" s="18"/>
      <c r="F71" s="18"/>
      <c r="G71" s="18"/>
      <c r="H71" s="18"/>
      <c r="I71" s="18"/>
      <c r="J71" s="18"/>
    </row>
    <row r="72" spans="5:10">
      <c r="E72" s="18"/>
      <c r="F72" s="18"/>
      <c r="G72" s="18"/>
      <c r="H72" s="18"/>
      <c r="I72" s="18"/>
      <c r="J72" s="18"/>
    </row>
    <row r="73" spans="5:10">
      <c r="E73" s="18"/>
      <c r="F73" s="18"/>
      <c r="G73" s="18"/>
      <c r="H73" s="18"/>
      <c r="I73" s="18"/>
      <c r="J73" s="18"/>
    </row>
    <row r="74" spans="5:10">
      <c r="E74" s="18"/>
      <c r="F74" s="18"/>
      <c r="G74" s="18"/>
      <c r="H74" s="18"/>
      <c r="I74" s="18"/>
      <c r="J74" s="18"/>
    </row>
    <row r="75" spans="5:10">
      <c r="E75" s="18"/>
      <c r="F75" s="18"/>
      <c r="G75" s="18"/>
      <c r="H75" s="18"/>
      <c r="I75" s="18"/>
      <c r="J75" s="18"/>
    </row>
    <row r="76" spans="5:10">
      <c r="E76" s="18"/>
      <c r="F76" s="18"/>
      <c r="G76" s="18"/>
      <c r="H76" s="18"/>
      <c r="I76" s="18"/>
      <c r="J76" s="18"/>
    </row>
    <row r="77" spans="5:10">
      <c r="E77" s="18"/>
      <c r="F77" s="18"/>
      <c r="G77" s="18"/>
      <c r="H77" s="18"/>
      <c r="I77" s="18"/>
      <c r="J77" s="18"/>
    </row>
    <row r="78" spans="5:10">
      <c r="E78" s="18"/>
      <c r="F78" s="18"/>
      <c r="G78" s="18"/>
      <c r="H78" s="18"/>
      <c r="I78" s="18"/>
      <c r="J78" s="18"/>
    </row>
    <row r="79" spans="5:10">
      <c r="E79" s="18"/>
      <c r="F79" s="18"/>
      <c r="G79" s="18"/>
      <c r="H79" s="18"/>
      <c r="I79" s="18"/>
      <c r="J79" s="18"/>
    </row>
    <row r="80" spans="5:10">
      <c r="E80" s="18"/>
      <c r="F80" s="18"/>
      <c r="G80" s="18"/>
      <c r="H80" s="18"/>
      <c r="I80" s="18"/>
      <c r="J80" s="18"/>
    </row>
    <row r="81" spans="5:10">
      <c r="E81" s="18"/>
      <c r="F81" s="18"/>
      <c r="G81" s="18"/>
      <c r="H81" s="18"/>
      <c r="I81" s="18"/>
      <c r="J81" s="18"/>
    </row>
    <row r="82" spans="5:10">
      <c r="E82" s="18"/>
      <c r="F82" s="18"/>
      <c r="G82" s="18"/>
      <c r="H82" s="18"/>
      <c r="I82" s="18"/>
      <c r="J82" s="18"/>
    </row>
    <row r="83" spans="5:10">
      <c r="E83" s="18"/>
      <c r="F83" s="18"/>
      <c r="G83" s="18"/>
      <c r="H83" s="18"/>
      <c r="I83" s="18"/>
      <c r="J83" s="18"/>
    </row>
    <row r="84" spans="5:10">
      <c r="E84" s="18"/>
      <c r="F84" s="18"/>
      <c r="G84" s="18"/>
      <c r="H84" s="18"/>
      <c r="I84" s="18"/>
      <c r="J84" s="18"/>
    </row>
    <row r="85" spans="5:10">
      <c r="E85" s="18"/>
      <c r="F85" s="18"/>
      <c r="G85" s="18"/>
      <c r="H85" s="18"/>
      <c r="I85" s="18"/>
      <c r="J85" s="18"/>
    </row>
    <row r="86" spans="5:10">
      <c r="E86" s="18"/>
      <c r="F86" s="18"/>
      <c r="G86" s="18"/>
      <c r="H86" s="18"/>
      <c r="I86" s="18"/>
      <c r="J86" s="18"/>
    </row>
    <row r="87" spans="5:10">
      <c r="E87" s="18"/>
      <c r="F87" s="18"/>
      <c r="G87" s="18"/>
      <c r="H87" s="18"/>
      <c r="I87" s="18"/>
      <c r="J87" s="18"/>
    </row>
    <row r="88" spans="5:10">
      <c r="E88" s="18"/>
      <c r="F88" s="18"/>
      <c r="G88" s="18"/>
      <c r="H88" s="18"/>
      <c r="I88" s="18"/>
      <c r="J88" s="18"/>
    </row>
    <row r="89" spans="5:10">
      <c r="E89" s="18"/>
      <c r="F89" s="18"/>
      <c r="G89" s="18"/>
      <c r="H89" s="18"/>
      <c r="I89" s="18"/>
      <c r="J89" s="18"/>
    </row>
    <row r="90" spans="5:10">
      <c r="E90" s="18"/>
      <c r="F90" s="18"/>
      <c r="G90" s="18"/>
      <c r="H90" s="18"/>
      <c r="I90" s="18"/>
      <c r="J90" s="18"/>
    </row>
    <row r="91" spans="5:10">
      <c r="E91" s="18"/>
      <c r="F91" s="18"/>
      <c r="G91" s="18"/>
      <c r="H91" s="18"/>
      <c r="I91" s="18"/>
      <c r="J91" s="18"/>
    </row>
    <row r="92" spans="5:10">
      <c r="E92" s="18"/>
      <c r="F92" s="18"/>
      <c r="G92" s="18"/>
      <c r="H92" s="18"/>
      <c r="I92" s="18"/>
      <c r="J92" s="18"/>
    </row>
    <row r="93" spans="5:10">
      <c r="E93" s="18"/>
      <c r="F93" s="18"/>
      <c r="G93" s="18"/>
      <c r="H93" s="18"/>
      <c r="I93" s="18"/>
      <c r="J93" s="18"/>
    </row>
    <row r="94" spans="5:10">
      <c r="E94" s="18"/>
      <c r="F94" s="18"/>
      <c r="G94" s="18"/>
      <c r="H94" s="18"/>
      <c r="I94" s="18"/>
      <c r="J94" s="18"/>
    </row>
    <row r="95" spans="5:10">
      <c r="E95" s="18"/>
      <c r="F95" s="18"/>
      <c r="G95" s="18"/>
      <c r="H95" s="18"/>
      <c r="I95" s="18"/>
      <c r="J95" s="18"/>
    </row>
    <row r="96" spans="5:10">
      <c r="E96" s="18"/>
      <c r="F96" s="18"/>
      <c r="G96" s="18"/>
      <c r="H96" s="18"/>
      <c r="I96" s="18"/>
      <c r="J96" s="18"/>
    </row>
    <row r="97" spans="5:10">
      <c r="E97" s="18"/>
      <c r="F97" s="18"/>
      <c r="G97" s="18"/>
      <c r="H97" s="18"/>
      <c r="I97" s="18"/>
      <c r="J97" s="18"/>
    </row>
    <row r="98" spans="5:10">
      <c r="E98" s="18"/>
      <c r="F98" s="18"/>
      <c r="G98" s="18"/>
      <c r="H98" s="18"/>
      <c r="I98" s="18"/>
      <c r="J98" s="18"/>
    </row>
    <row r="99" spans="5:10">
      <c r="E99" s="18"/>
      <c r="F99" s="18"/>
      <c r="G99" s="18"/>
      <c r="H99" s="18"/>
      <c r="I99" s="18"/>
      <c r="J99" s="18"/>
    </row>
    <row r="100" spans="5:10">
      <c r="E100" s="18"/>
      <c r="F100" s="18"/>
      <c r="G100" s="18"/>
      <c r="H100" s="18"/>
      <c r="I100" s="18"/>
      <c r="J100" s="18"/>
    </row>
    <row r="101" spans="5:10">
      <c r="E101" s="18"/>
      <c r="F101" s="18"/>
      <c r="G101" s="18"/>
      <c r="H101" s="18"/>
      <c r="I101" s="18"/>
      <c r="J101" s="18"/>
    </row>
    <row r="102" spans="5:10">
      <c r="E102" s="18"/>
      <c r="F102" s="18"/>
      <c r="G102" s="18"/>
      <c r="H102" s="18"/>
      <c r="I102" s="18"/>
      <c r="J102" s="18"/>
    </row>
    <row r="103" spans="5:10">
      <c r="E103" s="18"/>
      <c r="F103" s="18"/>
      <c r="G103" s="18"/>
      <c r="H103" s="18"/>
      <c r="I103" s="18"/>
      <c r="J103" s="18"/>
    </row>
    <row r="104" spans="5:10">
      <c r="E104" s="18"/>
      <c r="F104" s="18"/>
      <c r="G104" s="18"/>
      <c r="H104" s="18"/>
      <c r="I104" s="18"/>
      <c r="J104" s="18"/>
    </row>
    <row r="105" spans="5:10">
      <c r="E105" s="18"/>
      <c r="F105" s="18"/>
      <c r="G105" s="18"/>
      <c r="H105" s="18"/>
      <c r="I105" s="18"/>
      <c r="J105" s="18"/>
    </row>
    <row r="106" spans="5:10">
      <c r="E106" s="18"/>
      <c r="F106" s="18"/>
      <c r="G106" s="18"/>
      <c r="H106" s="18"/>
      <c r="I106" s="18"/>
      <c r="J106" s="18"/>
    </row>
    <row r="107" spans="5:10">
      <c r="E107" s="18"/>
      <c r="F107" s="18"/>
      <c r="G107" s="18"/>
      <c r="H107" s="18"/>
      <c r="I107" s="18"/>
      <c r="J107" s="18"/>
    </row>
    <row r="108" spans="5:10">
      <c r="E108" s="18"/>
      <c r="F108" s="18"/>
      <c r="G108" s="18"/>
      <c r="H108" s="18"/>
      <c r="I108" s="18"/>
      <c r="J108" s="18"/>
    </row>
    <row r="109" spans="5:10">
      <c r="E109" s="18"/>
      <c r="F109" s="18"/>
      <c r="G109" s="18"/>
      <c r="H109" s="18"/>
      <c r="I109" s="18"/>
      <c r="J109" s="18"/>
    </row>
    <row r="110" spans="5:10">
      <c r="E110" s="18"/>
      <c r="F110" s="18"/>
      <c r="G110" s="18"/>
      <c r="H110" s="18"/>
      <c r="I110" s="18"/>
      <c r="J110" s="18"/>
    </row>
    <row r="111" spans="5:10">
      <c r="E111" s="18"/>
      <c r="F111" s="18"/>
      <c r="G111" s="18"/>
      <c r="H111" s="18"/>
      <c r="I111" s="18"/>
      <c r="J111" s="18"/>
    </row>
    <row r="112" spans="5:10">
      <c r="E112" s="18"/>
      <c r="F112" s="18"/>
      <c r="G112" s="18"/>
      <c r="H112" s="18"/>
      <c r="I112" s="18"/>
      <c r="J112" s="18"/>
    </row>
    <row r="113" spans="5:10">
      <c r="E113" s="18"/>
      <c r="F113" s="18"/>
      <c r="G113" s="18"/>
      <c r="H113" s="18"/>
      <c r="I113" s="18"/>
      <c r="J113" s="18"/>
    </row>
    <row r="114" spans="5:10">
      <c r="E114" s="18"/>
      <c r="F114" s="18"/>
      <c r="G114" s="18"/>
      <c r="H114" s="18"/>
      <c r="I114" s="18"/>
      <c r="J114" s="18"/>
    </row>
    <row r="115" spans="5:10">
      <c r="E115" s="18"/>
      <c r="F115" s="18"/>
      <c r="G115" s="18"/>
      <c r="H115" s="18"/>
      <c r="I115" s="18"/>
      <c r="J115" s="18"/>
    </row>
    <row r="116" spans="5:10">
      <c r="E116" s="18"/>
      <c r="F116" s="18"/>
      <c r="G116" s="18"/>
      <c r="H116" s="18"/>
      <c r="I116" s="18"/>
      <c r="J116" s="18"/>
    </row>
    <row r="117" spans="5:10">
      <c r="E117" s="18"/>
      <c r="F117" s="18"/>
      <c r="G117" s="18"/>
      <c r="H117" s="18"/>
      <c r="I117" s="18"/>
      <c r="J117" s="18"/>
    </row>
    <row r="118" spans="5:10">
      <c r="E118" s="18"/>
      <c r="F118" s="18"/>
      <c r="G118" s="18"/>
      <c r="H118" s="18"/>
      <c r="I118" s="18"/>
      <c r="J118" s="18"/>
    </row>
    <row r="119" spans="5:10">
      <c r="E119" s="18"/>
      <c r="F119" s="18"/>
      <c r="G119" s="18"/>
      <c r="H119" s="18"/>
      <c r="I119" s="18"/>
      <c r="J119" s="18"/>
    </row>
    <row r="120" spans="5:10">
      <c r="E120" s="18"/>
      <c r="F120" s="18"/>
      <c r="G120" s="18"/>
      <c r="H120" s="18"/>
      <c r="I120" s="18"/>
      <c r="J120" s="18"/>
    </row>
    <row r="121" spans="5:10">
      <c r="E121" s="18"/>
      <c r="F121" s="18"/>
      <c r="G121" s="18"/>
      <c r="H121" s="18"/>
      <c r="I121" s="18"/>
      <c r="J121" s="18"/>
    </row>
    <row r="122" spans="5:10">
      <c r="E122" s="18"/>
      <c r="F122" s="18"/>
      <c r="G122" s="18"/>
      <c r="H122" s="18"/>
      <c r="I122" s="18"/>
      <c r="J122" s="18"/>
    </row>
    <row r="123" spans="5:10">
      <c r="E123" s="18"/>
      <c r="F123" s="18"/>
      <c r="G123" s="18"/>
      <c r="H123" s="18"/>
      <c r="I123" s="18"/>
      <c r="J123" s="18"/>
    </row>
    <row r="124" spans="5:10">
      <c r="E124" s="18"/>
      <c r="F124" s="18"/>
      <c r="G124" s="18"/>
      <c r="H124" s="18"/>
      <c r="I124" s="18"/>
      <c r="J124" s="18"/>
    </row>
    <row r="125" spans="5:10">
      <c r="E125" s="18"/>
      <c r="F125" s="18"/>
      <c r="G125" s="18"/>
      <c r="H125" s="18"/>
      <c r="I125" s="18"/>
      <c r="J125" s="18"/>
    </row>
    <row r="126" spans="5:10">
      <c r="E126" s="18"/>
      <c r="F126" s="18"/>
      <c r="G126" s="18"/>
      <c r="H126" s="18"/>
      <c r="I126" s="18"/>
      <c r="J126" s="18"/>
    </row>
    <row r="127" spans="5:10">
      <c r="E127" s="18"/>
      <c r="F127" s="18"/>
      <c r="G127" s="18"/>
      <c r="H127" s="18"/>
      <c r="I127" s="18"/>
      <c r="J127" s="18"/>
    </row>
    <row r="128" spans="5:10">
      <c r="E128" s="18"/>
      <c r="F128" s="18"/>
      <c r="G128" s="18"/>
      <c r="H128" s="18"/>
      <c r="I128" s="18"/>
      <c r="J128" s="18"/>
    </row>
    <row r="129" spans="5:10">
      <c r="E129" s="18"/>
      <c r="F129" s="18"/>
      <c r="G129" s="18"/>
      <c r="H129" s="18"/>
      <c r="I129" s="18"/>
      <c r="J129" s="18"/>
    </row>
    <row r="130" spans="5:10">
      <c r="E130" s="18"/>
      <c r="F130" s="18"/>
      <c r="G130" s="18"/>
      <c r="H130" s="18"/>
      <c r="I130" s="18"/>
      <c r="J130" s="18"/>
    </row>
    <row r="131" spans="5:10">
      <c r="E131" s="18"/>
      <c r="F131" s="18"/>
      <c r="G131" s="18"/>
      <c r="H131" s="18"/>
      <c r="I131" s="18"/>
      <c r="J131" s="18"/>
    </row>
    <row r="132" spans="5:10">
      <c r="E132" s="18"/>
      <c r="F132" s="18"/>
      <c r="G132" s="18"/>
      <c r="H132" s="18"/>
      <c r="I132" s="18"/>
      <c r="J132" s="18"/>
    </row>
    <row r="133" spans="5:10">
      <c r="E133" s="18"/>
      <c r="F133" s="18"/>
      <c r="G133" s="18"/>
      <c r="H133" s="18"/>
      <c r="I133" s="18"/>
      <c r="J133" s="18"/>
    </row>
    <row r="134" spans="5:10">
      <c r="E134" s="18"/>
      <c r="F134" s="18"/>
      <c r="G134" s="18"/>
      <c r="H134" s="18"/>
      <c r="I134" s="18"/>
      <c r="J134" s="18"/>
    </row>
    <row r="135" spans="5:10">
      <c r="E135" s="18"/>
      <c r="F135" s="18"/>
      <c r="G135" s="18"/>
      <c r="H135" s="18"/>
      <c r="I135" s="18"/>
      <c r="J135" s="18"/>
    </row>
    <row r="136" spans="5:10">
      <c r="E136" s="18"/>
      <c r="F136" s="18"/>
      <c r="G136" s="18"/>
      <c r="H136" s="18"/>
      <c r="I136" s="18"/>
      <c r="J136" s="18"/>
    </row>
    <row r="137" spans="5:10">
      <c r="E137" s="18"/>
      <c r="F137" s="18"/>
      <c r="G137" s="18"/>
      <c r="H137" s="18"/>
      <c r="I137" s="18"/>
      <c r="J137" s="18"/>
    </row>
    <row r="138" spans="5:10">
      <c r="E138" s="18"/>
      <c r="F138" s="18"/>
      <c r="G138" s="18"/>
      <c r="H138" s="18"/>
      <c r="I138" s="18"/>
      <c r="J138" s="18"/>
    </row>
    <row r="139" spans="5:10">
      <c r="E139" s="18"/>
      <c r="F139" s="18"/>
      <c r="G139" s="18"/>
      <c r="H139" s="18"/>
      <c r="I139" s="18"/>
      <c r="J139" s="18"/>
    </row>
    <row r="140" spans="5:10">
      <c r="E140" s="18"/>
      <c r="F140" s="18"/>
      <c r="G140" s="18"/>
      <c r="H140" s="18"/>
      <c r="I140" s="18"/>
      <c r="J140" s="18"/>
    </row>
    <row r="141" spans="5:10">
      <c r="E141" s="18"/>
      <c r="F141" s="18"/>
      <c r="G141" s="18"/>
      <c r="H141" s="18"/>
      <c r="I141" s="18"/>
      <c r="J141" s="18"/>
    </row>
    <row r="142" spans="5:10">
      <c r="E142" s="18"/>
      <c r="F142" s="18"/>
      <c r="G142" s="18"/>
      <c r="H142" s="18"/>
      <c r="I142" s="18"/>
      <c r="J142" s="18"/>
    </row>
    <row r="143" spans="5:10">
      <c r="E143" s="18"/>
      <c r="F143" s="18"/>
      <c r="G143" s="18"/>
      <c r="H143" s="18"/>
      <c r="I143" s="18"/>
      <c r="J143" s="18"/>
    </row>
    <row r="144" spans="5:10">
      <c r="E144" s="18"/>
      <c r="F144" s="18"/>
      <c r="G144" s="18"/>
      <c r="H144" s="18"/>
      <c r="I144" s="18"/>
      <c r="J144" s="18"/>
    </row>
    <row r="145" spans="5:10">
      <c r="E145" s="18"/>
      <c r="F145" s="18"/>
      <c r="G145" s="18"/>
      <c r="H145" s="18"/>
      <c r="I145" s="18"/>
      <c r="J145" s="18"/>
    </row>
    <row r="146" spans="5:10">
      <c r="E146" s="18"/>
      <c r="F146" s="18"/>
      <c r="G146" s="18"/>
      <c r="H146" s="18"/>
      <c r="I146" s="18"/>
      <c r="J146" s="18"/>
    </row>
    <row r="147" spans="5:10">
      <c r="E147" s="18"/>
      <c r="F147" s="18"/>
      <c r="G147" s="18"/>
      <c r="H147" s="18"/>
      <c r="I147" s="18"/>
      <c r="J147" s="18"/>
    </row>
    <row r="148" spans="5:10">
      <c r="E148" s="18"/>
      <c r="F148" s="18"/>
      <c r="G148" s="18"/>
      <c r="H148" s="18"/>
      <c r="I148" s="18"/>
      <c r="J148" s="18"/>
    </row>
    <row r="149" spans="5:10">
      <c r="E149" s="18"/>
      <c r="F149" s="18"/>
      <c r="G149" s="18"/>
      <c r="H149" s="18"/>
      <c r="I149" s="18"/>
      <c r="J149" s="18"/>
    </row>
    <row r="150" spans="5:10">
      <c r="E150" s="18"/>
      <c r="F150" s="18"/>
      <c r="G150" s="18"/>
      <c r="H150" s="18"/>
      <c r="I150" s="18"/>
      <c r="J150" s="18"/>
    </row>
    <row r="151" spans="5:10">
      <c r="E151" s="18"/>
      <c r="F151" s="18"/>
      <c r="G151" s="18"/>
      <c r="H151" s="18"/>
      <c r="I151" s="18"/>
      <c r="J151" s="18"/>
    </row>
    <row r="152" spans="5:10">
      <c r="E152" s="18"/>
      <c r="F152" s="18"/>
      <c r="G152" s="18"/>
      <c r="H152" s="18"/>
      <c r="I152" s="18"/>
      <c r="J152" s="18"/>
    </row>
    <row r="153" spans="5:10">
      <c r="E153" s="18"/>
      <c r="F153" s="18"/>
      <c r="G153" s="18"/>
      <c r="H153" s="18"/>
      <c r="I153" s="18"/>
      <c r="J153" s="18"/>
    </row>
    <row r="154" spans="5:10">
      <c r="E154" s="18"/>
      <c r="F154" s="18"/>
      <c r="G154" s="18"/>
      <c r="H154" s="18"/>
      <c r="I154" s="18"/>
      <c r="J154" s="18"/>
    </row>
    <row r="155" spans="5:10">
      <c r="E155" s="18"/>
      <c r="F155" s="18"/>
      <c r="G155" s="18"/>
      <c r="H155" s="18"/>
      <c r="I155" s="18"/>
      <c r="J155" s="18"/>
    </row>
    <row r="156" spans="5:10">
      <c r="E156" s="18"/>
      <c r="F156" s="18"/>
      <c r="G156" s="18"/>
      <c r="H156" s="18"/>
      <c r="I156" s="18"/>
      <c r="J156" s="18"/>
    </row>
    <row r="157" spans="5:10">
      <c r="E157" s="18"/>
      <c r="F157" s="18"/>
      <c r="G157" s="18"/>
      <c r="H157" s="18"/>
      <c r="I157" s="18"/>
      <c r="J157" s="18"/>
    </row>
    <row r="158" spans="5:10">
      <c r="E158" s="18"/>
      <c r="F158" s="18"/>
      <c r="G158" s="18"/>
      <c r="H158" s="18"/>
      <c r="I158" s="18"/>
      <c r="J158" s="18"/>
    </row>
    <row r="159" spans="5:10">
      <c r="E159" s="18"/>
      <c r="F159" s="18"/>
      <c r="G159" s="18"/>
      <c r="H159" s="18"/>
      <c r="I159" s="18"/>
      <c r="J159" s="18"/>
    </row>
    <row r="160" spans="5:10">
      <c r="E160" s="18"/>
      <c r="F160" s="18"/>
      <c r="G160" s="18"/>
      <c r="H160" s="18"/>
      <c r="I160" s="18"/>
      <c r="J160" s="18"/>
    </row>
    <row r="161" spans="5:10">
      <c r="E161" s="18"/>
      <c r="F161" s="18"/>
      <c r="G161" s="18"/>
      <c r="H161" s="18"/>
      <c r="I161" s="18"/>
      <c r="J161" s="18"/>
    </row>
    <row r="162" spans="5:10">
      <c r="E162" s="18"/>
      <c r="F162" s="18"/>
      <c r="G162" s="18"/>
      <c r="H162" s="18"/>
      <c r="I162" s="18"/>
      <c r="J162" s="18"/>
    </row>
    <row r="163" spans="5:10">
      <c r="E163" s="18"/>
      <c r="F163" s="18"/>
      <c r="G163" s="18"/>
      <c r="H163" s="18"/>
      <c r="I163" s="18"/>
      <c r="J163" s="18"/>
    </row>
    <row r="164" spans="5:10">
      <c r="E164" s="18"/>
      <c r="F164" s="18"/>
      <c r="G164" s="18"/>
      <c r="H164" s="18"/>
      <c r="I164" s="18"/>
      <c r="J164" s="18"/>
    </row>
    <row r="165" spans="5:10">
      <c r="E165" s="18"/>
      <c r="F165" s="18"/>
      <c r="G165" s="18"/>
      <c r="H165" s="18"/>
      <c r="I165" s="18"/>
      <c r="J165" s="18"/>
    </row>
    <row r="166" spans="5:10">
      <c r="E166" s="18"/>
      <c r="F166" s="18"/>
      <c r="G166" s="18"/>
      <c r="H166" s="18"/>
      <c r="I166" s="18"/>
      <c r="J166" s="18"/>
    </row>
    <row r="167" spans="5:10">
      <c r="E167" s="18"/>
      <c r="F167" s="18"/>
      <c r="G167" s="18"/>
      <c r="H167" s="18"/>
      <c r="I167" s="18"/>
      <c r="J167" s="18"/>
    </row>
    <row r="168" spans="5:10">
      <c r="E168" s="18"/>
      <c r="F168" s="18"/>
      <c r="G168" s="18"/>
      <c r="H168" s="18"/>
      <c r="I168" s="18"/>
      <c r="J168" s="18"/>
    </row>
    <row r="169" spans="5:10">
      <c r="E169" s="18"/>
      <c r="F169" s="18"/>
      <c r="G169" s="18"/>
      <c r="H169" s="18"/>
      <c r="I169" s="18"/>
      <c r="J169" s="18"/>
    </row>
    <row r="170" spans="5:10">
      <c r="E170" s="18"/>
      <c r="F170" s="18"/>
      <c r="G170" s="18"/>
      <c r="H170" s="18"/>
      <c r="I170" s="18"/>
      <c r="J170" s="18"/>
    </row>
    <row r="171" spans="5:10">
      <c r="E171" s="18"/>
      <c r="F171" s="18"/>
      <c r="G171" s="18"/>
      <c r="H171" s="18"/>
      <c r="I171" s="18"/>
      <c r="J171" s="18"/>
    </row>
    <row r="172" spans="5:10">
      <c r="E172" s="18"/>
      <c r="F172" s="18"/>
      <c r="G172" s="18"/>
      <c r="H172" s="18"/>
      <c r="I172" s="18"/>
      <c r="J172" s="18"/>
    </row>
    <row r="173" spans="5:10">
      <c r="E173" s="18"/>
      <c r="F173" s="18"/>
      <c r="G173" s="18"/>
      <c r="H173" s="18"/>
      <c r="I173" s="18"/>
      <c r="J173" s="18"/>
    </row>
    <row r="174" spans="5:10">
      <c r="E174" s="18"/>
      <c r="F174" s="18"/>
      <c r="G174" s="18"/>
      <c r="H174" s="18"/>
      <c r="I174" s="18"/>
      <c r="J174" s="18"/>
    </row>
    <row r="175" spans="5:10">
      <c r="E175" s="18"/>
      <c r="F175" s="18"/>
      <c r="G175" s="18"/>
      <c r="H175" s="18"/>
      <c r="I175" s="18"/>
      <c r="J175" s="18"/>
    </row>
    <row r="176" spans="5:10">
      <c r="E176" s="18"/>
      <c r="F176" s="18"/>
      <c r="G176" s="18"/>
      <c r="H176" s="18"/>
      <c r="I176" s="18"/>
      <c r="J176" s="18"/>
    </row>
    <row r="177" spans="5:10">
      <c r="E177" s="18"/>
      <c r="F177" s="18"/>
      <c r="G177" s="18"/>
      <c r="H177" s="18"/>
      <c r="I177" s="18"/>
      <c r="J177" s="18"/>
    </row>
    <row r="178" spans="5:10">
      <c r="E178" s="18"/>
      <c r="F178" s="18"/>
      <c r="G178" s="18"/>
      <c r="H178" s="18"/>
      <c r="I178" s="18"/>
      <c r="J178" s="18"/>
    </row>
    <row r="179" spans="5:10">
      <c r="E179" s="18"/>
      <c r="F179" s="18"/>
      <c r="G179" s="18"/>
      <c r="H179" s="18"/>
      <c r="I179" s="18"/>
      <c r="J179" s="18"/>
    </row>
    <row r="180" spans="5:10">
      <c r="E180" s="18"/>
      <c r="F180" s="18"/>
      <c r="G180" s="18"/>
      <c r="H180" s="18"/>
      <c r="I180" s="18"/>
      <c r="J180" s="18"/>
    </row>
    <row r="181" spans="5:10">
      <c r="E181" s="18"/>
      <c r="F181" s="18"/>
      <c r="G181" s="18"/>
      <c r="H181" s="18"/>
      <c r="I181" s="18"/>
      <c r="J181" s="18"/>
    </row>
    <row r="182" spans="5:10">
      <c r="E182" s="18"/>
      <c r="F182" s="18"/>
      <c r="G182" s="18"/>
      <c r="H182" s="18"/>
      <c r="I182" s="18"/>
      <c r="J182" s="18"/>
    </row>
    <row r="183" spans="5:10">
      <c r="E183" s="18"/>
      <c r="F183" s="18"/>
      <c r="G183" s="18"/>
      <c r="H183" s="18"/>
      <c r="I183" s="18"/>
      <c r="J183" s="18"/>
    </row>
    <row r="184" spans="5:10">
      <c r="E184" s="18"/>
      <c r="F184" s="18"/>
      <c r="G184" s="18"/>
      <c r="H184" s="18"/>
      <c r="I184" s="18"/>
      <c r="J184" s="18"/>
    </row>
    <row r="185" spans="5:10">
      <c r="E185" s="18"/>
      <c r="F185" s="18"/>
      <c r="G185" s="18"/>
      <c r="H185" s="18"/>
      <c r="I185" s="18"/>
      <c r="J185" s="18"/>
    </row>
    <row r="186" spans="5:10">
      <c r="E186" s="18"/>
      <c r="F186" s="18"/>
      <c r="G186" s="18"/>
      <c r="H186" s="18"/>
      <c r="I186" s="18"/>
      <c r="J186" s="18"/>
    </row>
    <row r="187" spans="5:10">
      <c r="E187" s="18"/>
      <c r="F187" s="18"/>
      <c r="G187" s="18"/>
      <c r="H187" s="18"/>
      <c r="I187" s="18"/>
      <c r="J187" s="18"/>
    </row>
    <row r="188" spans="5:10">
      <c r="E188" s="18"/>
      <c r="F188" s="18"/>
      <c r="G188" s="18"/>
      <c r="H188" s="18"/>
      <c r="I188" s="18"/>
      <c r="J188" s="18"/>
    </row>
    <row r="189" spans="5:10">
      <c r="E189" s="18"/>
      <c r="F189" s="18"/>
      <c r="G189" s="18"/>
      <c r="H189" s="18"/>
      <c r="I189" s="18"/>
      <c r="J189" s="18"/>
    </row>
    <row r="190" spans="5:10">
      <c r="E190" s="18"/>
      <c r="F190" s="18"/>
      <c r="G190" s="18"/>
      <c r="H190" s="18"/>
      <c r="I190" s="18"/>
      <c r="J190" s="18"/>
    </row>
    <row r="191" spans="5:10">
      <c r="E191" s="18"/>
      <c r="F191" s="18"/>
      <c r="G191" s="18"/>
      <c r="H191" s="18"/>
      <c r="I191" s="18"/>
      <c r="J191" s="18"/>
    </row>
    <row r="192" spans="5:10">
      <c r="E192" s="18"/>
      <c r="F192" s="18"/>
      <c r="G192" s="18"/>
      <c r="H192" s="18"/>
      <c r="I192" s="18"/>
      <c r="J192" s="18"/>
    </row>
    <row r="193" spans="5:10">
      <c r="E193" s="18"/>
      <c r="F193" s="18"/>
      <c r="G193" s="18"/>
      <c r="H193" s="18"/>
      <c r="I193" s="18"/>
      <c r="J193" s="18"/>
    </row>
    <row r="194" spans="5:10">
      <c r="E194" s="18"/>
      <c r="F194" s="18"/>
      <c r="G194" s="18"/>
      <c r="H194" s="18"/>
      <c r="I194" s="18"/>
      <c r="J194" s="18"/>
    </row>
    <row r="195" spans="5:10">
      <c r="E195" s="18"/>
      <c r="F195" s="18"/>
      <c r="G195" s="18"/>
      <c r="H195" s="18"/>
      <c r="I195" s="18"/>
      <c r="J195" s="18"/>
    </row>
    <row r="196" spans="5:10">
      <c r="E196" s="18"/>
      <c r="F196" s="18"/>
      <c r="G196" s="18"/>
      <c r="H196" s="18"/>
      <c r="I196" s="18"/>
      <c r="J196" s="18"/>
    </row>
    <row r="197" spans="5:10">
      <c r="E197" s="18"/>
      <c r="F197" s="18"/>
      <c r="G197" s="18"/>
      <c r="H197" s="18"/>
      <c r="I197" s="18"/>
      <c r="J197" s="18"/>
    </row>
    <row r="198" spans="5:10">
      <c r="E198" s="18"/>
      <c r="F198" s="18"/>
      <c r="G198" s="18"/>
      <c r="H198" s="18"/>
      <c r="I198" s="18"/>
      <c r="J198" s="18"/>
    </row>
    <row r="199" spans="5:10">
      <c r="E199" s="18"/>
      <c r="F199" s="18"/>
      <c r="G199" s="18"/>
      <c r="H199" s="18"/>
      <c r="I199" s="18"/>
      <c r="J199" s="18"/>
    </row>
    <row r="200" spans="5:10">
      <c r="E200" s="18"/>
      <c r="F200" s="18"/>
      <c r="G200" s="18"/>
      <c r="H200" s="18"/>
      <c r="I200" s="18"/>
      <c r="J200" s="18"/>
    </row>
    <row r="201" spans="5:10">
      <c r="E201" s="18"/>
      <c r="F201" s="18"/>
      <c r="G201" s="18"/>
      <c r="H201" s="18"/>
      <c r="I201" s="18"/>
      <c r="J201" s="18"/>
    </row>
    <row r="202" spans="5:10">
      <c r="E202" s="18"/>
      <c r="F202" s="18"/>
      <c r="G202" s="18"/>
      <c r="H202" s="18"/>
      <c r="I202" s="18"/>
      <c r="J202" s="18"/>
    </row>
    <row r="203" spans="5:10">
      <c r="E203" s="18"/>
      <c r="F203" s="18"/>
      <c r="G203" s="18"/>
      <c r="H203" s="18"/>
      <c r="I203" s="18"/>
      <c r="J203" s="18"/>
    </row>
    <row r="204" spans="5:10">
      <c r="E204" s="18"/>
      <c r="F204" s="18"/>
      <c r="G204" s="18"/>
      <c r="H204" s="18"/>
      <c r="I204" s="18"/>
      <c r="J204" s="18"/>
    </row>
    <row r="205" spans="5:10">
      <c r="E205" s="18"/>
      <c r="F205" s="18"/>
      <c r="G205" s="18"/>
      <c r="H205" s="18"/>
      <c r="I205" s="18"/>
      <c r="J205" s="18"/>
    </row>
    <row r="206" spans="5:10">
      <c r="E206" s="18"/>
      <c r="F206" s="18"/>
      <c r="G206" s="18"/>
      <c r="H206" s="18"/>
      <c r="I206" s="18"/>
      <c r="J206" s="18"/>
    </row>
    <row r="207" spans="5:10">
      <c r="E207" s="18"/>
      <c r="F207" s="18"/>
      <c r="G207" s="18"/>
      <c r="H207" s="18"/>
      <c r="I207" s="18"/>
      <c r="J207" s="18"/>
    </row>
    <row r="208" spans="5:10">
      <c r="E208" s="18"/>
      <c r="F208" s="18"/>
      <c r="G208" s="18"/>
      <c r="H208" s="18"/>
      <c r="I208" s="18"/>
      <c r="J208" s="18"/>
    </row>
    <row r="209" spans="5:10">
      <c r="E209" s="18"/>
      <c r="F209" s="18"/>
      <c r="G209" s="18"/>
      <c r="H209" s="18"/>
      <c r="I209" s="18"/>
      <c r="J209" s="18"/>
    </row>
    <row r="210" spans="5:10">
      <c r="E210" s="18"/>
      <c r="F210" s="18"/>
      <c r="G210" s="18"/>
      <c r="H210" s="18"/>
      <c r="I210" s="18"/>
      <c r="J210" s="18"/>
    </row>
    <row r="211" spans="5:10">
      <c r="E211" s="18"/>
      <c r="F211" s="18"/>
      <c r="G211" s="18"/>
      <c r="H211" s="18"/>
      <c r="I211" s="18"/>
      <c r="J211" s="18"/>
    </row>
    <row r="212" spans="5:10">
      <c r="E212" s="18"/>
      <c r="F212" s="18"/>
      <c r="G212" s="18"/>
      <c r="H212" s="18"/>
      <c r="I212" s="18"/>
      <c r="J212" s="18"/>
    </row>
    <row r="213" spans="5:10">
      <c r="E213" s="18"/>
      <c r="F213" s="18"/>
      <c r="G213" s="18"/>
      <c r="H213" s="18"/>
      <c r="I213" s="18"/>
      <c r="J213" s="18"/>
    </row>
    <row r="214" spans="5:10">
      <c r="E214" s="18"/>
      <c r="F214" s="18"/>
      <c r="G214" s="18"/>
      <c r="H214" s="18"/>
      <c r="I214" s="18"/>
      <c r="J214" s="18"/>
    </row>
    <row r="215" spans="5:10">
      <c r="E215" s="18"/>
      <c r="F215" s="18"/>
      <c r="G215" s="18"/>
      <c r="H215" s="18"/>
      <c r="I215" s="18"/>
      <c r="J215" s="18"/>
    </row>
    <row r="216" spans="5:10">
      <c r="E216" s="18"/>
      <c r="F216" s="18"/>
      <c r="G216" s="18"/>
      <c r="H216" s="18"/>
      <c r="I216" s="18"/>
      <c r="J216" s="18"/>
    </row>
    <row r="217" spans="5:10">
      <c r="E217" s="18"/>
      <c r="F217" s="18"/>
      <c r="G217" s="18"/>
      <c r="H217" s="18"/>
      <c r="I217" s="18"/>
      <c r="J217" s="18"/>
    </row>
    <row r="218" spans="5:10">
      <c r="E218" s="18"/>
      <c r="F218" s="18"/>
      <c r="G218" s="18"/>
      <c r="H218" s="18"/>
      <c r="I218" s="18"/>
      <c r="J218" s="18"/>
    </row>
    <row r="219" spans="5:10">
      <c r="E219" s="18"/>
      <c r="F219" s="18"/>
      <c r="G219" s="18"/>
      <c r="H219" s="18"/>
      <c r="I219" s="18"/>
      <c r="J219" s="18"/>
    </row>
    <row r="220" spans="5:10">
      <c r="E220" s="18"/>
      <c r="F220" s="18"/>
      <c r="G220" s="18"/>
      <c r="H220" s="18"/>
      <c r="I220" s="18"/>
      <c r="J220" s="18"/>
    </row>
    <row r="221" spans="5:10">
      <c r="E221" s="18"/>
      <c r="F221" s="18"/>
      <c r="G221" s="18"/>
      <c r="H221" s="18"/>
      <c r="I221" s="18"/>
      <c r="J221" s="18"/>
    </row>
    <row r="222" spans="5:10">
      <c r="E222" s="18"/>
      <c r="F222" s="18"/>
      <c r="G222" s="18"/>
      <c r="H222" s="18"/>
      <c r="I222" s="18"/>
      <c r="J222" s="18"/>
    </row>
    <row r="223" spans="5:10">
      <c r="E223" s="18"/>
      <c r="F223" s="18"/>
      <c r="G223" s="18"/>
      <c r="H223" s="18"/>
      <c r="I223" s="18"/>
      <c r="J223" s="18"/>
    </row>
    <row r="224" spans="5:10">
      <c r="E224" s="18"/>
      <c r="F224" s="18"/>
      <c r="G224" s="18"/>
      <c r="H224" s="18"/>
      <c r="I224" s="18"/>
      <c r="J224" s="18"/>
    </row>
    <row r="225" spans="5:10">
      <c r="E225" s="18"/>
      <c r="F225" s="18"/>
      <c r="G225" s="18"/>
      <c r="H225" s="18"/>
      <c r="I225" s="18"/>
      <c r="J225" s="18"/>
    </row>
    <row r="226" spans="5:10">
      <c r="E226" s="18"/>
      <c r="F226" s="18"/>
      <c r="G226" s="18"/>
      <c r="H226" s="18"/>
      <c r="I226" s="18"/>
      <c r="J226" s="18"/>
    </row>
    <row r="227" spans="5:10">
      <c r="E227" s="18"/>
      <c r="F227" s="18"/>
      <c r="G227" s="18"/>
      <c r="H227" s="18"/>
      <c r="I227" s="18"/>
      <c r="J227" s="18"/>
    </row>
    <row r="228" spans="5:10">
      <c r="E228" s="18"/>
      <c r="F228" s="18"/>
      <c r="G228" s="18"/>
      <c r="H228" s="18"/>
      <c r="I228" s="18"/>
      <c r="J228" s="18"/>
    </row>
    <row r="229" spans="5:10">
      <c r="E229" s="18"/>
      <c r="F229" s="18"/>
      <c r="G229" s="18"/>
      <c r="H229" s="18"/>
      <c r="I229" s="18"/>
      <c r="J229" s="18"/>
    </row>
    <row r="230" spans="5:10">
      <c r="E230" s="18"/>
      <c r="F230" s="18"/>
      <c r="G230" s="18"/>
      <c r="H230" s="18"/>
      <c r="I230" s="18"/>
      <c r="J230" s="18"/>
    </row>
    <row r="231" spans="5:10">
      <c r="E231" s="18"/>
      <c r="F231" s="18"/>
      <c r="G231" s="18"/>
      <c r="H231" s="18"/>
      <c r="I231" s="18"/>
      <c r="J231" s="18"/>
    </row>
    <row r="232" spans="5:10">
      <c r="E232" s="18"/>
      <c r="F232" s="18"/>
      <c r="G232" s="18"/>
      <c r="H232" s="18"/>
      <c r="I232" s="18"/>
      <c r="J232" s="18"/>
    </row>
    <row r="233" spans="5:10">
      <c r="E233" s="18"/>
      <c r="F233" s="18"/>
      <c r="G233" s="18"/>
      <c r="H233" s="18"/>
      <c r="I233" s="18"/>
      <c r="J233" s="18"/>
    </row>
    <row r="234" spans="5:10">
      <c r="E234" s="18"/>
      <c r="F234" s="18"/>
      <c r="G234" s="18"/>
      <c r="H234" s="18"/>
      <c r="I234" s="18"/>
      <c r="J234" s="18"/>
    </row>
    <row r="235" spans="5:10">
      <c r="E235" s="18"/>
      <c r="F235" s="18"/>
      <c r="G235" s="18"/>
      <c r="H235" s="18"/>
      <c r="I235" s="18"/>
      <c r="J235" s="18"/>
    </row>
    <row r="236" spans="5:10">
      <c r="E236" s="18"/>
      <c r="F236" s="18"/>
      <c r="G236" s="18"/>
      <c r="H236" s="18"/>
      <c r="I236" s="18"/>
      <c r="J236" s="18"/>
    </row>
    <row r="237" spans="5:10">
      <c r="E237" s="18"/>
      <c r="F237" s="18"/>
      <c r="G237" s="18"/>
      <c r="H237" s="18"/>
      <c r="I237" s="18"/>
      <c r="J237" s="18"/>
    </row>
    <row r="238" spans="5:10">
      <c r="E238" s="18"/>
      <c r="F238" s="18"/>
      <c r="G238" s="18"/>
      <c r="H238" s="18"/>
      <c r="I238" s="18"/>
      <c r="J238" s="18"/>
    </row>
    <row r="239" spans="5:10">
      <c r="E239" s="18"/>
      <c r="F239" s="18"/>
      <c r="G239" s="18"/>
      <c r="H239" s="18"/>
      <c r="I239" s="18"/>
      <c r="J239" s="18"/>
    </row>
    <row r="240" spans="5:10">
      <c r="E240" s="18"/>
      <c r="F240" s="18"/>
      <c r="G240" s="18"/>
      <c r="H240" s="18"/>
      <c r="I240" s="18"/>
      <c r="J240" s="18"/>
    </row>
    <row r="241" spans="5:10">
      <c r="E241" s="18"/>
      <c r="F241" s="18"/>
      <c r="G241" s="18"/>
      <c r="H241" s="18"/>
      <c r="I241" s="18"/>
      <c r="J241" s="18"/>
    </row>
    <row r="242" spans="5:10">
      <c r="E242" s="18"/>
      <c r="F242" s="18"/>
      <c r="G242" s="18"/>
      <c r="H242" s="18"/>
      <c r="I242" s="18"/>
      <c r="J242" s="18"/>
    </row>
    <row r="243" spans="5:10">
      <c r="E243" s="18"/>
      <c r="F243" s="18"/>
      <c r="G243" s="18"/>
      <c r="H243" s="18"/>
      <c r="I243" s="18"/>
      <c r="J243" s="18"/>
    </row>
    <row r="244" spans="5:10">
      <c r="E244" s="18"/>
      <c r="F244" s="18"/>
      <c r="G244" s="18"/>
      <c r="H244" s="18"/>
      <c r="I244" s="18"/>
      <c r="J244" s="18"/>
    </row>
    <row r="245" spans="5:10">
      <c r="E245" s="18"/>
      <c r="F245" s="18"/>
      <c r="G245" s="18"/>
      <c r="H245" s="18"/>
      <c r="I245" s="18"/>
      <c r="J245" s="18"/>
    </row>
    <row r="246" spans="5:10">
      <c r="E246" s="18"/>
      <c r="F246" s="18"/>
      <c r="G246" s="18"/>
      <c r="H246" s="18"/>
      <c r="I246" s="18"/>
      <c r="J246" s="18"/>
    </row>
    <row r="247" spans="5:10">
      <c r="E247" s="18"/>
      <c r="F247" s="18"/>
      <c r="G247" s="18"/>
      <c r="H247" s="18"/>
      <c r="I247" s="18"/>
      <c r="J247" s="18"/>
    </row>
    <row r="248" spans="5:10">
      <c r="E248" s="18"/>
      <c r="F248" s="18"/>
      <c r="G248" s="18"/>
      <c r="H248" s="18"/>
      <c r="I248" s="18"/>
      <c r="J248" s="18"/>
    </row>
    <row r="249" spans="5:10">
      <c r="E249" s="18"/>
      <c r="F249" s="18"/>
      <c r="G249" s="18"/>
      <c r="H249" s="18"/>
      <c r="I249" s="18"/>
      <c r="J249" s="18"/>
    </row>
    <row r="250" spans="5:10">
      <c r="E250" s="18"/>
      <c r="F250" s="18"/>
      <c r="G250" s="18"/>
      <c r="H250" s="18"/>
      <c r="I250" s="18"/>
      <c r="J250" s="18"/>
    </row>
    <row r="251" spans="5:10">
      <c r="E251" s="18"/>
      <c r="F251" s="18"/>
      <c r="G251" s="18"/>
      <c r="H251" s="18"/>
      <c r="I251" s="18"/>
      <c r="J251" s="18"/>
    </row>
    <row r="252" spans="5:10">
      <c r="E252" s="18"/>
      <c r="F252" s="18"/>
      <c r="G252" s="18"/>
      <c r="H252" s="18"/>
      <c r="I252" s="18"/>
      <c r="J252" s="18"/>
    </row>
    <row r="253" spans="5:10">
      <c r="E253" s="18"/>
      <c r="F253" s="18"/>
      <c r="G253" s="18"/>
      <c r="H253" s="18"/>
      <c r="I253" s="18"/>
      <c r="J253" s="18"/>
    </row>
    <row r="254" spans="5:10">
      <c r="E254" s="18"/>
      <c r="F254" s="18"/>
      <c r="G254" s="18"/>
      <c r="H254" s="18"/>
      <c r="I254" s="18"/>
      <c r="J254" s="18"/>
    </row>
    <row r="255" spans="5:10">
      <c r="E255" s="18"/>
      <c r="F255" s="18"/>
      <c r="G255" s="18"/>
      <c r="H255" s="18"/>
      <c r="I255" s="18"/>
      <c r="J255" s="18"/>
    </row>
    <row r="256" spans="5:10">
      <c r="E256" s="18"/>
      <c r="F256" s="18"/>
      <c r="G256" s="18"/>
      <c r="H256" s="18"/>
      <c r="I256" s="18"/>
      <c r="J256" s="18"/>
    </row>
    <row r="257" spans="5:10">
      <c r="E257" s="18"/>
      <c r="F257" s="18"/>
      <c r="G257" s="18"/>
      <c r="H257" s="18"/>
      <c r="I257" s="18"/>
      <c r="J257" s="18"/>
    </row>
    <row r="258" spans="5:10">
      <c r="E258" s="18"/>
      <c r="F258" s="18"/>
      <c r="G258" s="18"/>
      <c r="H258" s="18"/>
      <c r="I258" s="18"/>
      <c r="J258" s="18"/>
    </row>
    <row r="259" spans="5:10">
      <c r="E259" s="18"/>
      <c r="F259" s="18"/>
      <c r="G259" s="18"/>
      <c r="H259" s="18"/>
      <c r="I259" s="18"/>
      <c r="J259" s="18"/>
    </row>
    <row r="260" spans="5:10">
      <c r="E260" s="18"/>
      <c r="F260" s="18"/>
      <c r="G260" s="18"/>
      <c r="H260" s="18"/>
      <c r="I260" s="18"/>
      <c r="J260" s="18"/>
    </row>
    <row r="261" spans="5:10">
      <c r="E261" s="18"/>
      <c r="F261" s="18"/>
      <c r="G261" s="18"/>
      <c r="H261" s="18"/>
      <c r="I261" s="18"/>
      <c r="J261" s="18"/>
    </row>
    <row r="262" spans="5:10">
      <c r="E262" s="18"/>
      <c r="F262" s="18"/>
      <c r="G262" s="18"/>
      <c r="H262" s="18"/>
      <c r="I262" s="18"/>
      <c r="J262" s="18"/>
    </row>
    <row r="263" spans="5:10">
      <c r="E263" s="18"/>
      <c r="F263" s="18"/>
      <c r="G263" s="18"/>
      <c r="H263" s="18"/>
      <c r="I263" s="18"/>
      <c r="J263" s="18"/>
    </row>
    <row r="264" spans="5:10">
      <c r="E264" s="18"/>
      <c r="F264" s="18"/>
      <c r="G264" s="18"/>
      <c r="H264" s="18"/>
      <c r="I264" s="18"/>
      <c r="J264" s="18"/>
    </row>
    <row r="265" spans="5:10">
      <c r="E265" s="18"/>
      <c r="F265" s="18"/>
      <c r="G265" s="18"/>
      <c r="H265" s="18"/>
      <c r="I265" s="18"/>
      <c r="J265" s="18"/>
    </row>
    <row r="266" spans="5:10">
      <c r="E266" s="18"/>
      <c r="F266" s="18"/>
      <c r="G266" s="18"/>
      <c r="H266" s="18"/>
      <c r="I266" s="18"/>
      <c r="J266" s="18"/>
    </row>
    <row r="267" spans="5:10">
      <c r="E267" s="18"/>
      <c r="F267" s="18"/>
      <c r="G267" s="18"/>
      <c r="H267" s="18"/>
      <c r="I267" s="18"/>
      <c r="J267" s="18"/>
    </row>
    <row r="268" spans="5:10">
      <c r="E268" s="18"/>
      <c r="F268" s="18"/>
      <c r="G268" s="18"/>
      <c r="H268" s="18"/>
      <c r="I268" s="18"/>
      <c r="J268" s="18"/>
    </row>
    <row r="269" spans="5:10">
      <c r="E269" s="18"/>
      <c r="F269" s="18"/>
      <c r="G269" s="18"/>
      <c r="H269" s="18"/>
      <c r="I269" s="18"/>
      <c r="J269" s="18"/>
    </row>
    <row r="270" spans="5:10">
      <c r="E270" s="18"/>
      <c r="F270" s="18"/>
      <c r="G270" s="18"/>
      <c r="H270" s="18"/>
      <c r="I270" s="18"/>
      <c r="J270" s="18"/>
    </row>
    <row r="271" spans="5:10">
      <c r="E271" s="18"/>
      <c r="F271" s="18"/>
      <c r="G271" s="18"/>
      <c r="H271" s="18"/>
      <c r="I271" s="18"/>
      <c r="J271" s="18"/>
    </row>
    <row r="272" spans="5:10">
      <c r="E272" s="18"/>
      <c r="F272" s="18"/>
      <c r="G272" s="18"/>
      <c r="H272" s="18"/>
      <c r="I272" s="18"/>
      <c r="J272" s="18"/>
    </row>
    <row r="273" spans="5:10">
      <c r="E273" s="18"/>
      <c r="F273" s="18"/>
      <c r="G273" s="18"/>
      <c r="H273" s="18"/>
      <c r="I273" s="18"/>
      <c r="J273" s="18"/>
    </row>
    <row r="274" spans="5:10">
      <c r="E274" s="18"/>
      <c r="F274" s="18"/>
      <c r="G274" s="18"/>
      <c r="H274" s="18"/>
      <c r="I274" s="18"/>
      <c r="J274" s="18"/>
    </row>
    <row r="275" spans="5:10">
      <c r="E275" s="18"/>
      <c r="F275" s="18"/>
      <c r="G275" s="18"/>
      <c r="H275" s="18"/>
      <c r="I275" s="18"/>
      <c r="J275" s="18"/>
    </row>
    <row r="276" spans="5:10">
      <c r="E276" s="18"/>
      <c r="F276" s="18"/>
      <c r="G276" s="18"/>
      <c r="H276" s="18"/>
      <c r="I276" s="18"/>
      <c r="J276" s="18"/>
    </row>
    <row r="277" spans="5:10">
      <c r="E277" s="18"/>
      <c r="F277" s="18"/>
      <c r="G277" s="18"/>
      <c r="H277" s="18"/>
      <c r="I277" s="18"/>
      <c r="J277" s="18"/>
    </row>
    <row r="278" spans="5:10">
      <c r="E278" s="18"/>
      <c r="F278" s="18"/>
      <c r="G278" s="18"/>
      <c r="H278" s="18"/>
      <c r="I278" s="18"/>
      <c r="J278" s="18"/>
    </row>
    <row r="279" spans="5:10">
      <c r="E279" s="18"/>
      <c r="F279" s="18"/>
      <c r="G279" s="18"/>
      <c r="H279" s="18"/>
      <c r="I279" s="18"/>
      <c r="J279" s="18"/>
    </row>
    <row r="280" spans="5:10">
      <c r="E280" s="18"/>
      <c r="F280" s="18"/>
      <c r="G280" s="18"/>
      <c r="H280" s="18"/>
      <c r="I280" s="18"/>
      <c r="J280" s="18"/>
    </row>
    <row r="281" spans="5:10">
      <c r="E281" s="18"/>
      <c r="F281" s="18"/>
      <c r="G281" s="18"/>
      <c r="H281" s="18"/>
      <c r="I281" s="18"/>
      <c r="J281" s="18"/>
    </row>
    <row r="282" spans="5:10">
      <c r="E282" s="18"/>
      <c r="F282" s="18"/>
      <c r="G282" s="18"/>
      <c r="H282" s="18"/>
      <c r="I282" s="18"/>
      <c r="J282" s="18"/>
    </row>
    <row r="283" spans="5:10">
      <c r="E283" s="18"/>
      <c r="F283" s="18"/>
      <c r="G283" s="18"/>
      <c r="H283" s="18"/>
      <c r="I283" s="18"/>
      <c r="J283" s="18"/>
    </row>
    <row r="284" spans="5:10">
      <c r="E284" s="18"/>
      <c r="F284" s="18"/>
      <c r="G284" s="18"/>
      <c r="H284" s="18"/>
      <c r="I284" s="18"/>
      <c r="J284" s="18"/>
    </row>
    <row r="285" spans="5:10">
      <c r="E285" s="18"/>
      <c r="F285" s="18"/>
      <c r="G285" s="18"/>
      <c r="H285" s="18"/>
      <c r="I285" s="18"/>
      <c r="J285" s="18"/>
    </row>
    <row r="286" spans="5:10">
      <c r="E286" s="18"/>
      <c r="F286" s="18"/>
      <c r="G286" s="18"/>
      <c r="H286" s="18"/>
      <c r="I286" s="18"/>
      <c r="J286" s="18"/>
    </row>
    <row r="287" spans="5:10">
      <c r="E287" s="18"/>
      <c r="F287" s="18"/>
      <c r="G287" s="18"/>
      <c r="H287" s="18"/>
      <c r="I287" s="18"/>
      <c r="J287" s="18"/>
    </row>
    <row r="288" spans="5:10">
      <c r="E288" s="18"/>
      <c r="F288" s="18"/>
      <c r="G288" s="18"/>
      <c r="H288" s="18"/>
      <c r="I288" s="18"/>
      <c r="J288" s="18"/>
    </row>
    <row r="289" spans="5:10">
      <c r="E289" s="18"/>
      <c r="F289" s="18"/>
      <c r="G289" s="18"/>
      <c r="H289" s="18"/>
      <c r="I289" s="18"/>
      <c r="J289" s="18"/>
    </row>
    <row r="290" spans="5:10">
      <c r="E290" s="18"/>
      <c r="F290" s="18"/>
      <c r="G290" s="18"/>
      <c r="H290" s="18"/>
      <c r="I290" s="18"/>
      <c r="J290" s="18"/>
    </row>
    <row r="291" spans="5:10">
      <c r="E291" s="18"/>
      <c r="F291" s="18"/>
      <c r="G291" s="18"/>
      <c r="H291" s="18"/>
      <c r="I291" s="18"/>
      <c r="J291" s="18"/>
    </row>
    <row r="292" spans="5:10">
      <c r="E292" s="18"/>
      <c r="F292" s="18"/>
      <c r="G292" s="18"/>
      <c r="H292" s="18"/>
      <c r="I292" s="18"/>
      <c r="J292" s="18"/>
    </row>
    <row r="293" spans="5:10">
      <c r="E293" s="18"/>
      <c r="F293" s="18"/>
      <c r="G293" s="18"/>
      <c r="H293" s="18"/>
      <c r="I293" s="18"/>
      <c r="J293" s="18"/>
    </row>
    <row r="294" spans="5:10">
      <c r="E294" s="18"/>
      <c r="F294" s="18"/>
      <c r="G294" s="18"/>
      <c r="H294" s="18"/>
      <c r="I294" s="18"/>
      <c r="J294" s="18"/>
    </row>
    <row r="295" spans="5:10">
      <c r="E295" s="18"/>
      <c r="F295" s="18"/>
      <c r="G295" s="18"/>
      <c r="H295" s="18"/>
      <c r="I295" s="18"/>
      <c r="J295" s="18"/>
    </row>
    <row r="296" spans="5:10">
      <c r="E296" s="18"/>
      <c r="F296" s="18"/>
      <c r="G296" s="18"/>
      <c r="H296" s="18"/>
      <c r="I296" s="18"/>
      <c r="J296" s="18"/>
    </row>
    <row r="297" spans="5:10">
      <c r="E297" s="18"/>
      <c r="F297" s="18"/>
      <c r="G297" s="18"/>
      <c r="H297" s="18"/>
      <c r="I297" s="18"/>
      <c r="J297" s="18"/>
    </row>
    <row r="298" spans="5:10">
      <c r="E298" s="18"/>
      <c r="F298" s="18"/>
      <c r="G298" s="18"/>
      <c r="H298" s="18"/>
      <c r="I298" s="18"/>
      <c r="J298" s="18"/>
    </row>
    <row r="299" spans="5:10">
      <c r="E299" s="18"/>
      <c r="F299" s="18"/>
      <c r="G299" s="18"/>
      <c r="H299" s="18"/>
      <c r="I299" s="18"/>
      <c r="J299" s="18"/>
    </row>
    <row r="300" spans="5:10">
      <c r="E300" s="18"/>
      <c r="F300" s="18"/>
      <c r="G300" s="18"/>
      <c r="H300" s="18"/>
      <c r="I300" s="18"/>
      <c r="J300" s="18"/>
    </row>
    <row r="301" spans="5:10">
      <c r="E301" s="18"/>
      <c r="F301" s="18"/>
      <c r="G301" s="18"/>
      <c r="H301" s="18"/>
      <c r="I301" s="18"/>
      <c r="J301" s="18"/>
    </row>
    <row r="302" spans="5:10">
      <c r="E302" s="18"/>
      <c r="F302" s="18"/>
      <c r="G302" s="18"/>
      <c r="H302" s="18"/>
      <c r="I302" s="18"/>
      <c r="J302" s="18"/>
    </row>
    <row r="303" spans="5:10">
      <c r="E303" s="18"/>
      <c r="F303" s="18"/>
      <c r="G303" s="18"/>
      <c r="H303" s="18"/>
      <c r="I303" s="18"/>
      <c r="J303" s="18"/>
    </row>
    <row r="304" spans="5:10">
      <c r="E304" s="18"/>
      <c r="F304" s="18"/>
      <c r="G304" s="18"/>
      <c r="H304" s="18"/>
      <c r="I304" s="18"/>
      <c r="J304" s="18"/>
    </row>
    <row r="305" spans="5:10">
      <c r="E305" s="18"/>
      <c r="F305" s="18"/>
      <c r="G305" s="18"/>
      <c r="H305" s="18"/>
      <c r="I305" s="18"/>
      <c r="J305" s="18"/>
    </row>
    <row r="306" spans="5:10">
      <c r="E306" s="18"/>
      <c r="F306" s="18"/>
      <c r="G306" s="18"/>
      <c r="H306" s="18"/>
      <c r="I306" s="18"/>
      <c r="J306" s="18"/>
    </row>
    <row r="307" spans="5:10">
      <c r="E307" s="18"/>
      <c r="F307" s="18"/>
      <c r="G307" s="18"/>
      <c r="H307" s="18"/>
      <c r="I307" s="18"/>
      <c r="J307" s="18"/>
    </row>
    <row r="308" spans="5:10">
      <c r="E308" s="18"/>
      <c r="F308" s="18"/>
      <c r="G308" s="18"/>
      <c r="H308" s="18"/>
      <c r="I308" s="18"/>
      <c r="J308" s="18"/>
    </row>
    <row r="309" spans="5:10">
      <c r="E309" s="18"/>
      <c r="F309" s="18"/>
      <c r="G309" s="18"/>
      <c r="H309" s="18"/>
      <c r="I309" s="18"/>
      <c r="J309" s="18"/>
    </row>
    <row r="310" spans="5:10">
      <c r="E310" s="18"/>
      <c r="F310" s="18"/>
      <c r="G310" s="18"/>
      <c r="H310" s="18"/>
      <c r="I310" s="18"/>
      <c r="J310" s="18"/>
    </row>
    <row r="311" spans="5:10">
      <c r="E311" s="18"/>
      <c r="F311" s="18"/>
      <c r="G311" s="18"/>
      <c r="H311" s="18"/>
      <c r="I311" s="18"/>
      <c r="J311" s="18"/>
    </row>
    <row r="312" spans="5:10">
      <c r="E312" s="18"/>
      <c r="F312" s="18"/>
      <c r="G312" s="18"/>
      <c r="H312" s="18"/>
      <c r="I312" s="18"/>
      <c r="J312" s="18"/>
    </row>
    <row r="313" spans="5:10">
      <c r="E313" s="18"/>
      <c r="F313" s="18"/>
      <c r="G313" s="18"/>
      <c r="H313" s="18"/>
      <c r="I313" s="18"/>
      <c r="J313" s="18"/>
    </row>
    <row r="314" spans="5:10">
      <c r="E314" s="18"/>
      <c r="F314" s="18"/>
      <c r="G314" s="18"/>
      <c r="H314" s="18"/>
      <c r="I314" s="18"/>
      <c r="J314" s="18"/>
    </row>
    <row r="315" spans="5:10">
      <c r="E315" s="18"/>
      <c r="F315" s="18"/>
      <c r="G315" s="18"/>
      <c r="H315" s="18"/>
      <c r="I315" s="18"/>
      <c r="J315" s="18"/>
    </row>
    <row r="316" spans="5:10">
      <c r="E316" s="18"/>
      <c r="F316" s="18"/>
      <c r="G316" s="18"/>
      <c r="H316" s="18"/>
      <c r="I316" s="18"/>
      <c r="J316" s="18"/>
    </row>
    <row r="317" spans="5:10">
      <c r="E317" s="18"/>
      <c r="F317" s="18"/>
      <c r="G317" s="18"/>
      <c r="H317" s="18"/>
      <c r="I317" s="18"/>
      <c r="J317" s="18"/>
    </row>
    <row r="318" spans="5:10">
      <c r="E318" s="18"/>
      <c r="F318" s="18"/>
      <c r="G318" s="18"/>
      <c r="H318" s="18"/>
      <c r="I318" s="18"/>
      <c r="J318" s="18"/>
    </row>
    <row r="319" spans="5:10">
      <c r="E319" s="18"/>
      <c r="F319" s="18"/>
      <c r="G319" s="18"/>
      <c r="H319" s="18"/>
      <c r="I319" s="18"/>
      <c r="J319" s="18"/>
    </row>
    <row r="320" spans="5:10">
      <c r="E320" s="18"/>
      <c r="F320" s="18"/>
      <c r="G320" s="18"/>
      <c r="H320" s="18"/>
      <c r="I320" s="18"/>
      <c r="J320" s="18"/>
    </row>
    <row r="321" spans="5:10">
      <c r="E321" s="18"/>
      <c r="F321" s="18"/>
      <c r="G321" s="18"/>
      <c r="H321" s="18"/>
      <c r="I321" s="18"/>
      <c r="J321" s="18"/>
    </row>
    <row r="322" spans="5:10">
      <c r="E322" s="18"/>
      <c r="F322" s="18"/>
      <c r="G322" s="18"/>
      <c r="H322" s="18"/>
      <c r="I322" s="18"/>
      <c r="J322" s="18"/>
    </row>
    <row r="323" spans="5:10">
      <c r="E323" s="18"/>
      <c r="F323" s="18"/>
      <c r="G323" s="18"/>
      <c r="H323" s="18"/>
      <c r="I323" s="18"/>
      <c r="J323" s="18"/>
    </row>
    <row r="324" spans="5:10">
      <c r="E324" s="18"/>
      <c r="F324" s="18"/>
      <c r="G324" s="18"/>
      <c r="H324" s="18"/>
      <c r="I324" s="18"/>
      <c r="J324" s="18"/>
    </row>
    <row r="325" spans="5:10">
      <c r="E325" s="18"/>
      <c r="F325" s="18"/>
      <c r="G325" s="18"/>
      <c r="H325" s="18"/>
      <c r="I325" s="18"/>
      <c r="J325" s="18"/>
    </row>
    <row r="326" spans="5:10">
      <c r="E326" s="18"/>
      <c r="F326" s="18"/>
      <c r="G326" s="18"/>
      <c r="H326" s="18"/>
      <c r="I326" s="18"/>
      <c r="J326" s="18"/>
    </row>
    <row r="327" spans="5:10">
      <c r="E327" s="18"/>
      <c r="F327" s="18"/>
      <c r="G327" s="18"/>
      <c r="H327" s="18"/>
      <c r="I327" s="18"/>
      <c r="J327" s="18"/>
    </row>
    <row r="328" spans="5:10">
      <c r="E328" s="18"/>
      <c r="F328" s="18"/>
      <c r="G328" s="18"/>
      <c r="H328" s="18"/>
      <c r="I328" s="18"/>
      <c r="J328" s="18"/>
    </row>
    <row r="329" spans="5:10">
      <c r="E329" s="18"/>
      <c r="F329" s="18"/>
      <c r="G329" s="18"/>
      <c r="H329" s="18"/>
      <c r="I329" s="18"/>
      <c r="J329" s="18"/>
    </row>
    <row r="330" spans="5:10">
      <c r="E330" s="18"/>
      <c r="F330" s="18"/>
      <c r="G330" s="18"/>
      <c r="H330" s="18"/>
      <c r="I330" s="18"/>
      <c r="J330" s="18"/>
    </row>
    <row r="331" spans="5:10">
      <c r="E331" s="18"/>
      <c r="F331" s="18"/>
      <c r="G331" s="18"/>
      <c r="H331" s="18"/>
      <c r="I331" s="18"/>
      <c r="J331" s="18"/>
    </row>
    <row r="332" spans="5:10">
      <c r="E332" s="18"/>
      <c r="F332" s="18"/>
      <c r="G332" s="18"/>
      <c r="H332" s="18"/>
      <c r="I332" s="18"/>
      <c r="J332" s="18"/>
    </row>
    <row r="333" spans="5:10">
      <c r="E333" s="18"/>
      <c r="F333" s="18"/>
      <c r="G333" s="18"/>
      <c r="H333" s="18"/>
      <c r="I333" s="18"/>
      <c r="J333" s="18"/>
    </row>
    <row r="334" spans="5:10">
      <c r="E334" s="18"/>
      <c r="F334" s="18"/>
      <c r="G334" s="18"/>
      <c r="H334" s="18"/>
      <c r="I334" s="18"/>
      <c r="J334" s="18"/>
    </row>
    <row r="335" spans="5:10">
      <c r="E335" s="18"/>
      <c r="F335" s="18"/>
      <c r="G335" s="18"/>
      <c r="H335" s="18"/>
      <c r="I335" s="18"/>
      <c r="J335" s="18"/>
    </row>
    <row r="336" spans="5:10">
      <c r="E336" s="18"/>
      <c r="F336" s="18"/>
      <c r="G336" s="18"/>
      <c r="H336" s="18"/>
      <c r="I336" s="18"/>
      <c r="J336" s="18"/>
    </row>
    <row r="337" spans="5:10">
      <c r="E337" s="18"/>
      <c r="F337" s="18"/>
      <c r="G337" s="18"/>
      <c r="H337" s="18"/>
      <c r="I337" s="18"/>
      <c r="J337" s="18"/>
    </row>
    <row r="338" spans="5:10">
      <c r="E338" s="18"/>
      <c r="F338" s="18"/>
      <c r="G338" s="18"/>
      <c r="H338" s="18"/>
      <c r="I338" s="18"/>
      <c r="J338" s="18"/>
    </row>
    <row r="339" spans="5:10">
      <c r="E339" s="18"/>
      <c r="F339" s="18"/>
      <c r="G339" s="18"/>
      <c r="H339" s="18"/>
      <c r="I339" s="18"/>
      <c r="J339" s="18"/>
    </row>
    <row r="340" spans="5:10">
      <c r="E340" s="18"/>
      <c r="F340" s="18"/>
      <c r="G340" s="18"/>
      <c r="H340" s="18"/>
      <c r="I340" s="18"/>
      <c r="J34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3"/>
  <dimension ref="A1:DA60"/>
  <sheetViews>
    <sheetView workbookViewId="0">
      <pane xSplit="4" ySplit="1" topLeftCell="E2" activePane="bottomRight" state="frozen"/>
      <selection pane="topRight"/>
      <selection pane="bottomLeft"/>
      <selection pane="bottomRight" activeCell="A26" sqref="A26"/>
    </sheetView>
  </sheetViews>
  <sheetFormatPr baseColWidth="10" defaultColWidth="9.140625" defaultRowHeight="12.75"/>
  <cols>
    <col min="1" max="1" width="50.7109375" customWidth="1"/>
    <col min="2" max="104" width="5.28515625" customWidth="1"/>
  </cols>
  <sheetData>
    <row r="1" spans="1:105">
      <c r="A1" s="9" t="s">
        <v>325</v>
      </c>
      <c r="B1" s="2" t="s">
        <v>283</v>
      </c>
      <c r="C1" s="2" t="s">
        <v>284</v>
      </c>
      <c r="D1" s="3" t="s">
        <v>285</v>
      </c>
      <c r="E1" s="24" t="s">
        <v>435</v>
      </c>
      <c r="F1" s="23"/>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326</v>
      </c>
      <c r="B2" s="4" t="str">
        <f>IF(COUNTIF(E2:AI2,"NA")&gt;0,COUNTIF(E2:AI2,"NA"),"")</f>
        <v/>
      </c>
      <c r="C2" s="4" t="str">
        <f t="shared" ref="C2:C19" si="0">IF(COUNTIF(E2:AI2,"?")&gt;0,COUNTIF(E2:AI2,"?"),"")</f>
        <v/>
      </c>
      <c r="D2" s="5">
        <f t="shared" ref="D2:D19" si="1">IF(AND((COUNTIF(E2:AI2,"=0")=0),(SUM(E2:AI2)=0)),"",ROUND(AVERAGE(E2:AI2),2))</f>
        <v>4</v>
      </c>
      <c r="E2" s="25">
        <v>4</v>
      </c>
      <c r="F2" s="21"/>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594</v>
      </c>
      <c r="B3" s="4" t="str">
        <f t="shared" ref="B3:B19" si="2">IF(COUNTIF(E3:AI3,"NA")&gt;0,COUNTIF(E3:AI3,"NA"),"")</f>
        <v/>
      </c>
      <c r="C3" s="4" t="str">
        <f t="shared" si="0"/>
        <v/>
      </c>
      <c r="D3" s="5">
        <f t="shared" si="1"/>
        <v>5</v>
      </c>
      <c r="E3" s="14">
        <v>5</v>
      </c>
      <c r="F3" s="22"/>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327</v>
      </c>
      <c r="B4" s="4" t="str">
        <f t="shared" si="2"/>
        <v/>
      </c>
      <c r="C4" s="4" t="str">
        <f t="shared" si="0"/>
        <v/>
      </c>
      <c r="D4" s="5">
        <f t="shared" si="1"/>
        <v>4</v>
      </c>
      <c r="E4" s="14">
        <v>4</v>
      </c>
      <c r="F4" s="22"/>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328</v>
      </c>
      <c r="B5" s="4" t="str">
        <f t="shared" si="2"/>
        <v/>
      </c>
      <c r="C5" s="4" t="str">
        <f t="shared" si="0"/>
        <v/>
      </c>
      <c r="D5" s="5">
        <f t="shared" si="1"/>
        <v>4</v>
      </c>
      <c r="E5" s="14">
        <v>4</v>
      </c>
      <c r="F5" s="22"/>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590</v>
      </c>
      <c r="B6" s="4" t="str">
        <f t="shared" si="2"/>
        <v/>
      </c>
      <c r="C6" s="4" t="str">
        <f t="shared" si="0"/>
        <v/>
      </c>
      <c r="D6" s="5">
        <f t="shared" si="1"/>
        <v>5</v>
      </c>
      <c r="E6" s="14">
        <v>5</v>
      </c>
      <c r="F6" s="22"/>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591</v>
      </c>
      <c r="B7" s="4" t="str">
        <f t="shared" si="2"/>
        <v/>
      </c>
      <c r="C7" s="4" t="str">
        <f t="shared" si="0"/>
        <v/>
      </c>
      <c r="D7" s="5">
        <f t="shared" si="1"/>
        <v>3</v>
      </c>
      <c r="E7" s="14">
        <v>3</v>
      </c>
      <c r="F7" s="22"/>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592</v>
      </c>
      <c r="B8" s="4" t="str">
        <f t="shared" si="2"/>
        <v/>
      </c>
      <c r="C8" s="4" t="str">
        <f t="shared" si="0"/>
        <v/>
      </c>
      <c r="D8" s="5">
        <f t="shared" si="1"/>
        <v>4</v>
      </c>
      <c r="E8" s="14">
        <v>4</v>
      </c>
      <c r="F8" s="22"/>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593</v>
      </c>
      <c r="B9" s="4" t="str">
        <f t="shared" si="2"/>
        <v/>
      </c>
      <c r="C9" s="4" t="str">
        <f t="shared" si="0"/>
        <v/>
      </c>
      <c r="D9" s="5">
        <f t="shared" si="1"/>
        <v>7</v>
      </c>
      <c r="E9" s="14">
        <v>7</v>
      </c>
      <c r="F9" s="22"/>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2"/>
        <v/>
      </c>
      <c r="C10" s="4" t="str">
        <f t="shared" si="0"/>
        <v/>
      </c>
      <c r="D10" s="5">
        <f t="shared" si="1"/>
        <v>4</v>
      </c>
      <c r="E10" s="14">
        <v>4</v>
      </c>
      <c r="F10" s="22"/>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2"/>
        <v/>
      </c>
      <c r="C11" s="4" t="str">
        <f t="shared" si="0"/>
        <v/>
      </c>
      <c r="D11" s="5">
        <f t="shared" si="1"/>
        <v>4</v>
      </c>
      <c r="E11" s="14">
        <v>4</v>
      </c>
      <c r="F11" s="22"/>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2"/>
        <v/>
      </c>
      <c r="C12" s="4" t="str">
        <f t="shared" si="0"/>
        <v/>
      </c>
      <c r="D12" s="5">
        <f t="shared" si="1"/>
        <v>6</v>
      </c>
      <c r="E12" s="14">
        <v>6</v>
      </c>
      <c r="F12" s="22"/>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2"/>
        <v/>
      </c>
      <c r="C13" s="4" t="str">
        <f t="shared" si="0"/>
        <v/>
      </c>
      <c r="D13" s="5">
        <f t="shared" si="1"/>
        <v>8</v>
      </c>
      <c r="E13" s="14">
        <v>8</v>
      </c>
      <c r="F13" s="22"/>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2"/>
        <v/>
      </c>
      <c r="C14" s="4" t="str">
        <f t="shared" si="0"/>
        <v/>
      </c>
      <c r="D14" s="5">
        <f t="shared" si="1"/>
        <v>4</v>
      </c>
      <c r="E14" s="14">
        <v>4</v>
      </c>
      <c r="F14" s="2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2"/>
        <v/>
      </c>
      <c r="C15" s="4" t="str">
        <f t="shared" si="0"/>
        <v/>
      </c>
      <c r="D15" s="5">
        <f t="shared" si="1"/>
        <v>10</v>
      </c>
      <c r="E15" s="14">
        <v>10</v>
      </c>
      <c r="F15" s="2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2"/>
        <v/>
      </c>
      <c r="C16" s="4" t="str">
        <f t="shared" si="0"/>
        <v/>
      </c>
      <c r="D16" s="5">
        <f t="shared" si="1"/>
        <v>6</v>
      </c>
      <c r="E16" s="14">
        <v>6</v>
      </c>
      <c r="F16" s="2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2"/>
        <v/>
      </c>
      <c r="C17" s="4" t="str">
        <f t="shared" si="0"/>
        <v/>
      </c>
      <c r="D17" s="5">
        <f t="shared" si="1"/>
        <v>6</v>
      </c>
      <c r="E17" s="14">
        <v>6</v>
      </c>
      <c r="F17" s="2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2"/>
        <v/>
      </c>
      <c r="C18" s="4" t="str">
        <f t="shared" si="0"/>
        <v/>
      </c>
      <c r="D18" s="5">
        <f t="shared" si="1"/>
        <v>4</v>
      </c>
      <c r="E18" s="14">
        <v>4</v>
      </c>
      <c r="F18" s="22"/>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2"/>
        <v/>
      </c>
      <c r="C19" s="4" t="str">
        <f t="shared" si="0"/>
        <v/>
      </c>
      <c r="D19" s="46">
        <f t="shared" si="1"/>
        <v>6</v>
      </c>
      <c r="E19" s="25">
        <v>6</v>
      </c>
      <c r="F19" s="21"/>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54</v>
      </c>
      <c r="B20" s="4" t="str">
        <f>IF(COUNTIF(E20:AI20,"NA")&gt;0,COUNTIF(E20:AI20,"NA"),"")</f>
        <v/>
      </c>
      <c r="C20" s="4" t="str">
        <f>IF(COUNTIF(E20:AI20,"?")&gt;0,COUNTIF(E20:AI20,"?"),"")</f>
        <v/>
      </c>
      <c r="D20" s="46">
        <f>IF(AND((COUNTIF(E20:AI20,"=0")=0),(SUM(E20:AI20)=0)),"",ROUND(AVERAGE(E20:AI20),2))</f>
        <v>4</v>
      </c>
      <c r="E20" s="25">
        <v>4</v>
      </c>
      <c r="F20" s="21"/>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55</v>
      </c>
      <c r="B21" s="4" t="str">
        <f>IF(COUNTIF(E21:AI21,"NA")&gt;0,COUNTIF(E21:AI21,"NA"),"")</f>
        <v/>
      </c>
      <c r="C21" s="4" t="str">
        <f>IF(COUNTIF(E21:AI21,"?")&gt;0,COUNTIF(E21:AI21,"?"),"")</f>
        <v/>
      </c>
      <c r="D21" s="46">
        <f>IF(AND((COUNTIF(E21:AI21,"=0")=0),(SUM(E21:AI21)=0)),"",ROUND(AVERAGE(E21:AI21),2))</f>
        <v>4</v>
      </c>
      <c r="E21" s="25">
        <v>4</v>
      </c>
      <c r="F21" s="21"/>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IF(COUNT(E20:AI21)=0,SUM(OFFSET($D$2,0,0,COUNTA(A2:A30)-3,1))/(COUNTA(A2:A30)-3),SUM(OFFSET($D$2,0,0,COUNTA(A2:A30)-1,1))/(COUNTA(A2:A30)-1))</f>
        <v>5.0999999999999996</v>
      </c>
      <c r="E22" s="50"/>
      <c r="F22" s="21"/>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41" t="s">
        <v>266</v>
      </c>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F21">
      <formula1 xml:space="preserve"> ((E2 &gt;= 0) * (E2 &lt;= 10)) + (E2 = "?" ) + (E2 = "NA")</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Sheet16"/>
  <dimension ref="A1:DA264"/>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598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597</v>
      </c>
      <c r="B2" s="4" t="str">
        <f>IF(COUNTIF(E2:AI2,"NA")&gt;0,COUNTIF(E2:AI2,"NA"),"")</f>
        <v/>
      </c>
      <c r="C2" s="4" t="str">
        <f t="shared" ref="C2:C15" si="0">IF(COUNTIF(E2:AI2,"?")&gt;0,COUNTIF(E2:AI2,"?"),"")</f>
        <v/>
      </c>
      <c r="D2" s="5" t="str">
        <f t="shared" ref="D2:D15"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595</v>
      </c>
      <c r="B3" s="4" t="str">
        <f t="shared" ref="B3:B15"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557</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596</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356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357</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358</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359</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360</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361</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362</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363</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364</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365</v>
      </c>
      <c r="B15" s="4" t="str">
        <f t="shared" si="2"/>
        <v/>
      </c>
      <c r="C15" s="4" t="str">
        <f t="shared" si="0"/>
        <v/>
      </c>
      <c r="D15" s="46" t="str">
        <f t="shared" si="1"/>
        <v/>
      </c>
      <c r="E15" s="25"/>
      <c r="F15" s="21"/>
      <c r="G15" s="21"/>
      <c r="H15" s="21"/>
      <c r="I15" s="21"/>
      <c r="J15" s="2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54</v>
      </c>
      <c r="B16" s="4" t="str">
        <f>IF(COUNTIF(E16:AI16,"NA")&gt;0,COUNTIF(E16:AI16,"NA"),"")</f>
        <v/>
      </c>
      <c r="C16" s="4" t="str">
        <f>IF(COUNTIF(E16:AI16,"?")&gt;0,COUNTIF(E16:AI16,"?"),"")</f>
        <v/>
      </c>
      <c r="D16" s="46" t="str">
        <f>IF(AND((COUNTIF(E16:AI16,"=0")=0),(SUM(E16:AI16)=0)),"",ROUND(AVERAGE(E16:AI16),2))</f>
        <v/>
      </c>
      <c r="E16" s="25"/>
      <c r="F16" s="21"/>
      <c r="G16" s="21"/>
      <c r="H16" s="21"/>
      <c r="I16" s="21"/>
      <c r="J16" s="21"/>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55</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ht="13.5" thickBot="1">
      <c r="A18" s="6"/>
      <c r="B18" s="77" t="s">
        <v>286</v>
      </c>
      <c r="C18" s="77"/>
      <c r="D18" s="47">
        <f ca="1">IF(COUNT(E16:AI17)=0,SUM(OFFSET($D$2,0,0,COUNTA(A2:A30)-3,1))/(COUNTA(A2:A30)-3),SUM(OFFSET($D$2,0,0,COUNTA(A2:A30)-1,1))/(COUNTA(A2:A30)-1))</f>
        <v>0</v>
      </c>
      <c r="E18" s="50"/>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row>
    <row r="19" spans="1:105">
      <c r="A19" s="8" t="s">
        <v>266</v>
      </c>
      <c r="B19" s="4"/>
      <c r="C19" s="4"/>
      <c r="D19" s="4"/>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105">
      <c r="A21" s="8"/>
      <c r="B21" s="4"/>
      <c r="C21" s="4"/>
      <c r="D21" s="4"/>
      <c r="E21" s="21"/>
      <c r="F21" s="21"/>
      <c r="G21" s="21"/>
      <c r="H21" s="21"/>
      <c r="I21" s="21"/>
      <c r="J21" s="21"/>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1"/>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1:35">
      <c r="A36" s="8"/>
      <c r="B36" s="8"/>
      <c r="C36" s="8"/>
      <c r="D36" s="8"/>
      <c r="E36" s="17"/>
      <c r="F36" s="17"/>
      <c r="G36" s="17"/>
      <c r="H36" s="17"/>
      <c r="I36" s="17"/>
      <c r="J36" s="17"/>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c r="A37" s="8"/>
      <c r="B37" s="8"/>
      <c r="C37" s="8"/>
      <c r="D37" s="8"/>
      <c r="E37" s="17"/>
      <c r="F37" s="17"/>
      <c r="G37" s="17"/>
      <c r="H37" s="17"/>
      <c r="I37" s="17"/>
      <c r="J37" s="17"/>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c r="A38" s="8"/>
      <c r="B38" s="8"/>
      <c r="C38" s="8"/>
      <c r="D38" s="8"/>
      <c r="E38" s="17"/>
      <c r="F38" s="17"/>
      <c r="G38" s="17"/>
      <c r="H38" s="17"/>
      <c r="I38" s="17"/>
      <c r="J38" s="17"/>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c r="A39" s="8"/>
      <c r="B39" s="8"/>
      <c r="C39" s="8"/>
      <c r="D39" s="8"/>
      <c r="E39" s="17"/>
      <c r="F39" s="17"/>
      <c r="G39" s="17"/>
      <c r="H39" s="17"/>
      <c r="I39" s="17"/>
      <c r="J39" s="17"/>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17"/>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17"/>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17"/>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row r="71" spans="5:10">
      <c r="E71" s="18"/>
      <c r="F71" s="18"/>
      <c r="G71" s="18"/>
      <c r="H71" s="18"/>
      <c r="I71" s="18"/>
      <c r="J71" s="18"/>
    </row>
    <row r="72" spans="5:10">
      <c r="E72" s="18"/>
      <c r="F72" s="18"/>
      <c r="G72" s="18"/>
      <c r="H72" s="18"/>
      <c r="I72" s="18"/>
      <c r="J72" s="18"/>
    </row>
    <row r="73" spans="5:10">
      <c r="E73" s="18"/>
      <c r="F73" s="18"/>
      <c r="G73" s="18"/>
      <c r="H73" s="18"/>
      <c r="I73" s="18"/>
      <c r="J73" s="18"/>
    </row>
    <row r="74" spans="5:10">
      <c r="E74" s="18"/>
      <c r="F74" s="18"/>
      <c r="G74" s="18"/>
      <c r="H74" s="18"/>
      <c r="I74" s="18"/>
      <c r="J74" s="18"/>
    </row>
    <row r="75" spans="5:10">
      <c r="E75" s="18"/>
      <c r="F75" s="18"/>
      <c r="G75" s="18"/>
      <c r="H75" s="18"/>
      <c r="I75" s="18"/>
      <c r="J75" s="18"/>
    </row>
    <row r="76" spans="5:10">
      <c r="E76" s="18"/>
      <c r="F76" s="18"/>
      <c r="G76" s="18"/>
      <c r="H76" s="18"/>
      <c r="I76" s="18"/>
      <c r="J76" s="18"/>
    </row>
    <row r="77" spans="5:10">
      <c r="E77" s="18"/>
      <c r="F77" s="18"/>
      <c r="G77" s="18"/>
      <c r="H77" s="18"/>
      <c r="I77" s="18"/>
      <c r="J77" s="18"/>
    </row>
    <row r="78" spans="5:10">
      <c r="E78" s="18"/>
      <c r="F78" s="18"/>
      <c r="G78" s="18"/>
      <c r="H78" s="18"/>
      <c r="I78" s="18"/>
      <c r="J78" s="18"/>
    </row>
    <row r="79" spans="5:10">
      <c r="E79" s="18"/>
      <c r="F79" s="18"/>
      <c r="G79" s="18"/>
      <c r="H79" s="18"/>
      <c r="I79" s="18"/>
      <c r="J79" s="18"/>
    </row>
    <row r="80" spans="5:10">
      <c r="E80" s="18"/>
      <c r="F80" s="18"/>
      <c r="G80" s="18"/>
      <c r="H80" s="18"/>
      <c r="I80" s="18"/>
      <c r="J80" s="18"/>
    </row>
    <row r="81" spans="5:10">
      <c r="E81" s="18"/>
      <c r="F81" s="18"/>
      <c r="G81" s="18"/>
      <c r="H81" s="18"/>
      <c r="I81" s="18"/>
      <c r="J81" s="18"/>
    </row>
    <row r="82" spans="5:10">
      <c r="E82" s="18"/>
      <c r="F82" s="18"/>
      <c r="G82" s="18"/>
      <c r="H82" s="18"/>
      <c r="I82" s="18"/>
      <c r="J82" s="18"/>
    </row>
    <row r="83" spans="5:10">
      <c r="E83" s="18"/>
      <c r="F83" s="18"/>
      <c r="G83" s="18"/>
      <c r="H83" s="18"/>
      <c r="I83" s="18"/>
      <c r="J83" s="18"/>
    </row>
    <row r="84" spans="5:10">
      <c r="E84" s="18"/>
      <c r="F84" s="18"/>
      <c r="G84" s="18"/>
      <c r="H84" s="18"/>
      <c r="I84" s="18"/>
      <c r="J84" s="18"/>
    </row>
    <row r="85" spans="5:10">
      <c r="E85" s="18"/>
      <c r="F85" s="18"/>
      <c r="G85" s="18"/>
      <c r="H85" s="18"/>
      <c r="I85" s="18"/>
      <c r="J85" s="18"/>
    </row>
    <row r="86" spans="5:10">
      <c r="E86" s="18"/>
      <c r="F86" s="18"/>
      <c r="G86" s="18"/>
      <c r="H86" s="18"/>
      <c r="I86" s="18"/>
      <c r="J86" s="18"/>
    </row>
    <row r="87" spans="5:10">
      <c r="E87" s="18"/>
      <c r="F87" s="18"/>
      <c r="G87" s="18"/>
      <c r="H87" s="18"/>
      <c r="I87" s="18"/>
      <c r="J87" s="18"/>
    </row>
    <row r="88" spans="5:10">
      <c r="E88" s="18"/>
      <c r="F88" s="18"/>
      <c r="G88" s="18"/>
      <c r="H88" s="18"/>
      <c r="I88" s="18"/>
      <c r="J88" s="18"/>
    </row>
    <row r="89" spans="5:10">
      <c r="E89" s="18"/>
      <c r="F89" s="18"/>
      <c r="G89" s="18"/>
      <c r="H89" s="18"/>
      <c r="I89" s="18"/>
      <c r="J89" s="18"/>
    </row>
    <row r="90" spans="5:10">
      <c r="E90" s="18"/>
      <c r="F90" s="18"/>
      <c r="G90" s="18"/>
      <c r="H90" s="18"/>
      <c r="I90" s="18"/>
      <c r="J90" s="18"/>
    </row>
    <row r="91" spans="5:10">
      <c r="E91" s="18"/>
      <c r="F91" s="18"/>
      <c r="G91" s="18"/>
      <c r="H91" s="18"/>
      <c r="I91" s="18"/>
      <c r="J91" s="18"/>
    </row>
    <row r="92" spans="5:10">
      <c r="E92" s="18"/>
      <c r="F92" s="18"/>
      <c r="G92" s="18"/>
      <c r="H92" s="18"/>
      <c r="I92" s="18"/>
      <c r="J92" s="18"/>
    </row>
    <row r="93" spans="5:10">
      <c r="E93" s="18"/>
      <c r="F93" s="18"/>
      <c r="G93" s="18"/>
      <c r="H93" s="18"/>
      <c r="I93" s="18"/>
      <c r="J93" s="18"/>
    </row>
    <row r="94" spans="5:10">
      <c r="E94" s="18"/>
      <c r="F94" s="18"/>
      <c r="G94" s="18"/>
      <c r="H94" s="18"/>
      <c r="I94" s="18"/>
      <c r="J94" s="18"/>
    </row>
    <row r="95" spans="5:10">
      <c r="E95" s="18"/>
      <c r="F95" s="18"/>
      <c r="G95" s="18"/>
      <c r="H95" s="18"/>
      <c r="I95" s="18"/>
      <c r="J95" s="18"/>
    </row>
    <row r="96" spans="5:10">
      <c r="E96" s="18"/>
      <c r="F96" s="18"/>
      <c r="G96" s="18"/>
      <c r="H96" s="18"/>
      <c r="I96" s="18"/>
      <c r="J96" s="18"/>
    </row>
    <row r="97" spans="5:10">
      <c r="E97" s="18"/>
      <c r="F97" s="18"/>
      <c r="G97" s="18"/>
      <c r="H97" s="18"/>
      <c r="I97" s="18"/>
      <c r="J97" s="18"/>
    </row>
    <row r="98" spans="5:10">
      <c r="E98" s="18"/>
      <c r="F98" s="18"/>
      <c r="G98" s="18"/>
      <c r="H98" s="18"/>
      <c r="I98" s="18"/>
      <c r="J98" s="18"/>
    </row>
    <row r="99" spans="5:10">
      <c r="E99" s="18"/>
      <c r="F99" s="18"/>
      <c r="G99" s="18"/>
      <c r="H99" s="18"/>
      <c r="I99" s="18"/>
      <c r="J99" s="18"/>
    </row>
    <row r="100" spans="5:10">
      <c r="E100" s="18"/>
      <c r="F100" s="18"/>
      <c r="G100" s="18"/>
      <c r="H100" s="18"/>
      <c r="I100" s="18"/>
      <c r="J100" s="18"/>
    </row>
    <row r="101" spans="5:10">
      <c r="E101" s="18"/>
      <c r="F101" s="18"/>
      <c r="G101" s="18"/>
      <c r="H101" s="18"/>
      <c r="I101" s="18"/>
      <c r="J101" s="18"/>
    </row>
    <row r="102" spans="5:10">
      <c r="E102" s="18"/>
      <c r="F102" s="18"/>
      <c r="G102" s="18"/>
      <c r="H102" s="18"/>
      <c r="I102" s="18"/>
      <c r="J102" s="18"/>
    </row>
    <row r="103" spans="5:10">
      <c r="E103" s="18"/>
      <c r="F103" s="18"/>
      <c r="G103" s="18"/>
      <c r="H103" s="18"/>
      <c r="I103" s="18"/>
      <c r="J103" s="18"/>
    </row>
    <row r="104" spans="5:10">
      <c r="E104" s="18"/>
      <c r="F104" s="18"/>
      <c r="G104" s="18"/>
      <c r="H104" s="18"/>
      <c r="I104" s="18"/>
      <c r="J104" s="18"/>
    </row>
    <row r="105" spans="5:10">
      <c r="E105" s="18"/>
      <c r="F105" s="18"/>
      <c r="G105" s="18"/>
      <c r="H105" s="18"/>
      <c r="I105" s="18"/>
      <c r="J105" s="18"/>
    </row>
    <row r="106" spans="5:10">
      <c r="E106" s="18"/>
      <c r="F106" s="18"/>
      <c r="G106" s="18"/>
      <c r="H106" s="18"/>
      <c r="I106" s="18"/>
      <c r="J106" s="18"/>
    </row>
    <row r="107" spans="5:10">
      <c r="E107" s="18"/>
      <c r="F107" s="18"/>
      <c r="G107" s="18"/>
      <c r="H107" s="18"/>
      <c r="I107" s="18"/>
      <c r="J107" s="18"/>
    </row>
    <row r="108" spans="5:10">
      <c r="E108" s="18"/>
      <c r="F108" s="18"/>
      <c r="G108" s="18"/>
      <c r="H108" s="18"/>
      <c r="I108" s="18"/>
      <c r="J108" s="18"/>
    </row>
    <row r="109" spans="5:10">
      <c r="E109" s="18"/>
      <c r="F109" s="18"/>
      <c r="G109" s="18"/>
      <c r="H109" s="18"/>
      <c r="I109" s="18"/>
      <c r="J109" s="18"/>
    </row>
    <row r="110" spans="5:10">
      <c r="E110" s="18"/>
      <c r="F110" s="18"/>
      <c r="G110" s="18"/>
      <c r="H110" s="18"/>
      <c r="I110" s="18"/>
      <c r="J110" s="18"/>
    </row>
    <row r="111" spans="5:10">
      <c r="E111" s="18"/>
      <c r="F111" s="18"/>
      <c r="G111" s="18"/>
      <c r="H111" s="18"/>
      <c r="I111" s="18"/>
      <c r="J111" s="18"/>
    </row>
    <row r="112" spans="5:10">
      <c r="E112" s="18"/>
      <c r="F112" s="18"/>
      <c r="G112" s="18"/>
      <c r="H112" s="18"/>
      <c r="I112" s="18"/>
      <c r="J112" s="18"/>
    </row>
    <row r="113" spans="5:10">
      <c r="E113" s="18"/>
      <c r="F113" s="18"/>
      <c r="G113" s="18"/>
      <c r="H113" s="18"/>
      <c r="I113" s="18"/>
      <c r="J113" s="18"/>
    </row>
    <row r="114" spans="5:10">
      <c r="E114" s="18"/>
      <c r="F114" s="18"/>
      <c r="G114" s="18"/>
      <c r="H114" s="18"/>
      <c r="I114" s="18"/>
      <c r="J114" s="18"/>
    </row>
    <row r="115" spans="5:10">
      <c r="E115" s="18"/>
      <c r="F115" s="18"/>
      <c r="G115" s="18"/>
      <c r="H115" s="18"/>
      <c r="I115" s="18"/>
      <c r="J115" s="18"/>
    </row>
    <row r="116" spans="5:10">
      <c r="E116" s="18"/>
      <c r="F116" s="18"/>
      <c r="G116" s="18"/>
      <c r="H116" s="18"/>
      <c r="I116" s="18"/>
      <c r="J116" s="18"/>
    </row>
    <row r="117" spans="5:10">
      <c r="E117" s="18"/>
      <c r="F117" s="18"/>
      <c r="G117" s="18"/>
      <c r="H117" s="18"/>
      <c r="I117" s="18"/>
      <c r="J117" s="18"/>
    </row>
    <row r="118" spans="5:10">
      <c r="E118" s="18"/>
      <c r="F118" s="18"/>
      <c r="G118" s="18"/>
      <c r="H118" s="18"/>
      <c r="I118" s="18"/>
      <c r="J118" s="18"/>
    </row>
    <row r="119" spans="5:10">
      <c r="E119" s="18"/>
      <c r="F119" s="18"/>
      <c r="G119" s="18"/>
      <c r="H119" s="18"/>
      <c r="I119" s="18"/>
      <c r="J119" s="18"/>
    </row>
    <row r="120" spans="5:10">
      <c r="E120" s="18"/>
      <c r="F120" s="18"/>
      <c r="G120" s="18"/>
      <c r="H120" s="18"/>
      <c r="I120" s="18"/>
      <c r="J120" s="18"/>
    </row>
    <row r="121" spans="5:10">
      <c r="E121" s="18"/>
      <c r="F121" s="18"/>
      <c r="G121" s="18"/>
      <c r="H121" s="18"/>
      <c r="I121" s="18"/>
      <c r="J121" s="18"/>
    </row>
    <row r="122" spans="5:10">
      <c r="E122" s="18"/>
      <c r="F122" s="18"/>
      <c r="G122" s="18"/>
      <c r="H122" s="18"/>
      <c r="I122" s="18"/>
      <c r="J122" s="18"/>
    </row>
    <row r="123" spans="5:10">
      <c r="E123" s="18"/>
      <c r="F123" s="18"/>
      <c r="G123" s="18"/>
      <c r="H123" s="18"/>
      <c r="I123" s="18"/>
      <c r="J123" s="18"/>
    </row>
    <row r="124" spans="5:10">
      <c r="E124" s="18"/>
      <c r="F124" s="18"/>
      <c r="G124" s="18"/>
      <c r="H124" s="18"/>
      <c r="I124" s="18"/>
      <c r="J124" s="18"/>
    </row>
    <row r="125" spans="5:10">
      <c r="E125" s="18"/>
      <c r="F125" s="18"/>
      <c r="G125" s="18"/>
      <c r="H125" s="18"/>
      <c r="I125" s="18"/>
      <c r="J125" s="18"/>
    </row>
    <row r="126" spans="5:10">
      <c r="E126" s="18"/>
      <c r="F126" s="18"/>
      <c r="G126" s="18"/>
      <c r="H126" s="18"/>
      <c r="I126" s="18"/>
      <c r="J126" s="18"/>
    </row>
    <row r="127" spans="5:10">
      <c r="E127" s="18"/>
      <c r="F127" s="18"/>
      <c r="G127" s="18"/>
      <c r="H127" s="18"/>
      <c r="I127" s="18"/>
      <c r="J127" s="18"/>
    </row>
    <row r="128" spans="5:10">
      <c r="E128" s="18"/>
      <c r="F128" s="18"/>
      <c r="G128" s="18"/>
      <c r="H128" s="18"/>
      <c r="I128" s="18"/>
      <c r="J128" s="18"/>
    </row>
    <row r="129" spans="5:10">
      <c r="E129" s="18"/>
      <c r="F129" s="18"/>
      <c r="G129" s="18"/>
      <c r="H129" s="18"/>
      <c r="I129" s="18"/>
      <c r="J129" s="18"/>
    </row>
    <row r="130" spans="5:10">
      <c r="E130" s="18"/>
      <c r="F130" s="18"/>
      <c r="G130" s="18"/>
      <c r="H130" s="18"/>
      <c r="I130" s="18"/>
      <c r="J130" s="18"/>
    </row>
    <row r="131" spans="5:10">
      <c r="E131" s="18"/>
      <c r="F131" s="18"/>
      <c r="G131" s="18"/>
      <c r="H131" s="18"/>
      <c r="I131" s="18"/>
      <c r="J131" s="18"/>
    </row>
    <row r="132" spans="5:10">
      <c r="E132" s="18"/>
      <c r="F132" s="18"/>
      <c r="G132" s="18"/>
      <c r="H132" s="18"/>
      <c r="I132" s="18"/>
      <c r="J132" s="18"/>
    </row>
    <row r="133" spans="5:10">
      <c r="E133" s="18"/>
      <c r="F133" s="18"/>
      <c r="G133" s="18"/>
      <c r="H133" s="18"/>
      <c r="I133" s="18"/>
      <c r="J133" s="18"/>
    </row>
    <row r="134" spans="5:10">
      <c r="E134" s="18"/>
      <c r="F134" s="18"/>
      <c r="G134" s="18"/>
      <c r="H134" s="18"/>
      <c r="I134" s="18"/>
      <c r="J134" s="18"/>
    </row>
    <row r="135" spans="5:10">
      <c r="E135" s="18"/>
      <c r="F135" s="18"/>
      <c r="G135" s="18"/>
      <c r="H135" s="18"/>
      <c r="I135" s="18"/>
      <c r="J135" s="18"/>
    </row>
    <row r="136" spans="5:10">
      <c r="E136" s="18"/>
      <c r="F136" s="18"/>
      <c r="G136" s="18"/>
      <c r="H136" s="18"/>
      <c r="I136" s="18"/>
      <c r="J136" s="18"/>
    </row>
    <row r="137" spans="5:10">
      <c r="E137" s="18"/>
      <c r="F137" s="18"/>
      <c r="G137" s="18"/>
      <c r="H137" s="18"/>
      <c r="I137" s="18"/>
      <c r="J137" s="18"/>
    </row>
    <row r="138" spans="5:10">
      <c r="E138" s="18"/>
      <c r="F138" s="18"/>
      <c r="G138" s="18"/>
      <c r="H138" s="18"/>
      <c r="I138" s="18"/>
      <c r="J138" s="18"/>
    </row>
    <row r="139" spans="5:10">
      <c r="E139" s="18"/>
      <c r="F139" s="18"/>
      <c r="G139" s="18"/>
      <c r="H139" s="18"/>
      <c r="I139" s="18"/>
      <c r="J139" s="18"/>
    </row>
    <row r="140" spans="5:10">
      <c r="E140" s="18"/>
      <c r="F140" s="18"/>
      <c r="G140" s="18"/>
      <c r="H140" s="18"/>
      <c r="I140" s="18"/>
      <c r="J140" s="18"/>
    </row>
    <row r="141" spans="5:10">
      <c r="E141" s="18"/>
      <c r="F141" s="18"/>
      <c r="G141" s="18"/>
      <c r="H141" s="18"/>
      <c r="I141" s="18"/>
      <c r="J141" s="18"/>
    </row>
    <row r="142" spans="5:10">
      <c r="E142" s="18"/>
      <c r="F142" s="18"/>
      <c r="G142" s="18"/>
      <c r="H142" s="18"/>
      <c r="I142" s="18"/>
      <c r="J142" s="18"/>
    </row>
    <row r="143" spans="5:10">
      <c r="E143" s="18"/>
      <c r="F143" s="18"/>
      <c r="G143" s="18"/>
      <c r="H143" s="18"/>
      <c r="I143" s="18"/>
      <c r="J143" s="18"/>
    </row>
    <row r="144" spans="5:10">
      <c r="E144" s="18"/>
      <c r="F144" s="18"/>
      <c r="G144" s="18"/>
      <c r="H144" s="18"/>
      <c r="I144" s="18"/>
      <c r="J144" s="18"/>
    </row>
    <row r="145" spans="5:10">
      <c r="E145" s="18"/>
      <c r="F145" s="18"/>
      <c r="G145" s="18"/>
      <c r="H145" s="18"/>
      <c r="I145" s="18"/>
      <c r="J145" s="18"/>
    </row>
    <row r="146" spans="5:10">
      <c r="E146" s="18"/>
      <c r="F146" s="18"/>
      <c r="G146" s="18"/>
      <c r="H146" s="18"/>
      <c r="I146" s="18"/>
      <c r="J146" s="18"/>
    </row>
    <row r="147" spans="5:10">
      <c r="E147" s="18"/>
      <c r="F147" s="18"/>
      <c r="G147" s="18"/>
      <c r="H147" s="18"/>
      <c r="I147" s="18"/>
      <c r="J147" s="18"/>
    </row>
    <row r="148" spans="5:10">
      <c r="E148" s="18"/>
      <c r="F148" s="18"/>
      <c r="G148" s="18"/>
      <c r="H148" s="18"/>
      <c r="I148" s="18"/>
      <c r="J148" s="18"/>
    </row>
    <row r="149" spans="5:10">
      <c r="E149" s="18"/>
      <c r="F149" s="18"/>
      <c r="G149" s="18"/>
      <c r="H149" s="18"/>
      <c r="I149" s="18"/>
      <c r="J149" s="18"/>
    </row>
    <row r="150" spans="5:10">
      <c r="E150" s="18"/>
      <c r="F150" s="18"/>
      <c r="G150" s="18"/>
      <c r="H150" s="18"/>
      <c r="I150" s="18"/>
      <c r="J150" s="18"/>
    </row>
    <row r="151" spans="5:10">
      <c r="E151" s="18"/>
      <c r="F151" s="18"/>
      <c r="G151" s="18"/>
      <c r="H151" s="18"/>
      <c r="I151" s="18"/>
      <c r="J151" s="18"/>
    </row>
    <row r="152" spans="5:10">
      <c r="E152" s="18"/>
      <c r="F152" s="18"/>
      <c r="G152" s="18"/>
      <c r="H152" s="18"/>
      <c r="I152" s="18"/>
      <c r="J152" s="18"/>
    </row>
    <row r="153" spans="5:10">
      <c r="E153" s="18"/>
      <c r="F153" s="18"/>
      <c r="G153" s="18"/>
      <c r="H153" s="18"/>
      <c r="I153" s="18"/>
      <c r="J153" s="18"/>
    </row>
    <row r="154" spans="5:10">
      <c r="E154" s="18"/>
      <c r="F154" s="18"/>
      <c r="G154" s="18"/>
      <c r="H154" s="18"/>
      <c r="I154" s="18"/>
      <c r="J154" s="18"/>
    </row>
    <row r="155" spans="5:10">
      <c r="E155" s="18"/>
      <c r="F155" s="18"/>
      <c r="G155" s="18"/>
      <c r="H155" s="18"/>
      <c r="I155" s="18"/>
      <c r="J155" s="18"/>
    </row>
    <row r="156" spans="5:10">
      <c r="E156" s="18"/>
      <c r="F156" s="18"/>
      <c r="G156" s="18"/>
      <c r="H156" s="18"/>
      <c r="I156" s="18"/>
      <c r="J156" s="18"/>
    </row>
    <row r="157" spans="5:10">
      <c r="E157" s="18"/>
      <c r="F157" s="18"/>
      <c r="G157" s="18"/>
      <c r="H157" s="18"/>
      <c r="I157" s="18"/>
      <c r="J157" s="18"/>
    </row>
    <row r="158" spans="5:10">
      <c r="E158" s="18"/>
      <c r="F158" s="18"/>
      <c r="G158" s="18"/>
      <c r="H158" s="18"/>
      <c r="I158" s="18"/>
      <c r="J158" s="18"/>
    </row>
    <row r="159" spans="5:10">
      <c r="E159" s="18"/>
      <c r="F159" s="18"/>
      <c r="G159" s="18"/>
      <c r="H159" s="18"/>
      <c r="I159" s="18"/>
      <c r="J159" s="18"/>
    </row>
    <row r="160" spans="5:10">
      <c r="E160" s="18"/>
      <c r="F160" s="18"/>
      <c r="G160" s="18"/>
      <c r="H160" s="18"/>
      <c r="I160" s="18"/>
      <c r="J160" s="18"/>
    </row>
    <row r="161" spans="5:10">
      <c r="E161" s="18"/>
      <c r="F161" s="18"/>
      <c r="G161" s="18"/>
      <c r="H161" s="18"/>
      <c r="I161" s="18"/>
      <c r="J161" s="18"/>
    </row>
    <row r="162" spans="5:10">
      <c r="E162" s="18"/>
      <c r="F162" s="18"/>
      <c r="G162" s="18"/>
      <c r="H162" s="18"/>
      <c r="I162" s="18"/>
      <c r="J162" s="18"/>
    </row>
    <row r="163" spans="5:10">
      <c r="E163" s="18"/>
      <c r="F163" s="18"/>
      <c r="G163" s="18"/>
      <c r="H163" s="18"/>
      <c r="I163" s="18"/>
      <c r="J163" s="18"/>
    </row>
    <row r="164" spans="5:10">
      <c r="E164" s="18"/>
      <c r="F164" s="18"/>
      <c r="G164" s="18"/>
      <c r="H164" s="18"/>
      <c r="I164" s="18"/>
      <c r="J164" s="18"/>
    </row>
    <row r="165" spans="5:10">
      <c r="E165" s="18"/>
      <c r="F165" s="18"/>
      <c r="G165" s="18"/>
      <c r="H165" s="18"/>
      <c r="I165" s="18"/>
      <c r="J165" s="18"/>
    </row>
    <row r="166" spans="5:10">
      <c r="E166" s="18"/>
      <c r="F166" s="18"/>
      <c r="G166" s="18"/>
      <c r="H166" s="18"/>
      <c r="I166" s="18"/>
      <c r="J166" s="18"/>
    </row>
    <row r="167" spans="5:10">
      <c r="E167" s="18"/>
      <c r="F167" s="18"/>
      <c r="G167" s="18"/>
      <c r="H167" s="18"/>
      <c r="I167" s="18"/>
      <c r="J167" s="18"/>
    </row>
    <row r="168" spans="5:10">
      <c r="E168" s="18"/>
      <c r="F168" s="18"/>
      <c r="G168" s="18"/>
      <c r="H168" s="18"/>
      <c r="I168" s="18"/>
      <c r="J168" s="18"/>
    </row>
    <row r="169" spans="5:10">
      <c r="E169" s="18"/>
      <c r="F169" s="18"/>
      <c r="G169" s="18"/>
      <c r="H169" s="18"/>
      <c r="I169" s="18"/>
      <c r="J169" s="18"/>
    </row>
    <row r="170" spans="5:10">
      <c r="E170" s="18"/>
      <c r="F170" s="18"/>
      <c r="G170" s="18"/>
      <c r="H170" s="18"/>
      <c r="I170" s="18"/>
      <c r="J170" s="18"/>
    </row>
    <row r="171" spans="5:10">
      <c r="E171" s="18"/>
      <c r="F171" s="18"/>
      <c r="G171" s="18"/>
      <c r="H171" s="18"/>
      <c r="I171" s="18"/>
      <c r="J171" s="18"/>
    </row>
    <row r="172" spans="5:10">
      <c r="E172" s="18"/>
      <c r="F172" s="18"/>
      <c r="G172" s="18"/>
      <c r="H172" s="18"/>
      <c r="I172" s="18"/>
      <c r="J172" s="18"/>
    </row>
    <row r="173" spans="5:10">
      <c r="E173" s="18"/>
      <c r="F173" s="18"/>
      <c r="G173" s="18"/>
      <c r="H173" s="18"/>
      <c r="I173" s="18"/>
      <c r="J173" s="18"/>
    </row>
    <row r="174" spans="5:10">
      <c r="E174" s="18"/>
      <c r="F174" s="18"/>
      <c r="G174" s="18"/>
      <c r="H174" s="18"/>
      <c r="I174" s="18"/>
      <c r="J174" s="18"/>
    </row>
    <row r="175" spans="5:10">
      <c r="E175" s="18"/>
      <c r="F175" s="18"/>
      <c r="G175" s="18"/>
      <c r="H175" s="18"/>
      <c r="I175" s="18"/>
      <c r="J175" s="18"/>
    </row>
    <row r="176" spans="5:10">
      <c r="E176" s="18"/>
      <c r="F176" s="18"/>
      <c r="G176" s="18"/>
      <c r="H176" s="18"/>
      <c r="I176" s="18"/>
      <c r="J176" s="18"/>
    </row>
    <row r="177" spans="5:10">
      <c r="E177" s="18"/>
      <c r="F177" s="18"/>
      <c r="G177" s="18"/>
      <c r="H177" s="18"/>
      <c r="I177" s="18"/>
      <c r="J177" s="18"/>
    </row>
    <row r="178" spans="5:10">
      <c r="E178" s="18"/>
      <c r="F178" s="18"/>
      <c r="G178" s="18"/>
      <c r="H178" s="18"/>
      <c r="I178" s="18"/>
      <c r="J178" s="18"/>
    </row>
    <row r="179" spans="5:10">
      <c r="E179" s="18"/>
      <c r="F179" s="18"/>
      <c r="G179" s="18"/>
      <c r="H179" s="18"/>
      <c r="I179" s="18"/>
      <c r="J179" s="18"/>
    </row>
    <row r="180" spans="5:10">
      <c r="E180" s="18"/>
      <c r="F180" s="18"/>
      <c r="G180" s="18"/>
      <c r="H180" s="18"/>
      <c r="I180" s="18"/>
      <c r="J180" s="18"/>
    </row>
    <row r="181" spans="5:10">
      <c r="E181" s="18"/>
      <c r="F181" s="18"/>
      <c r="G181" s="18"/>
      <c r="H181" s="18"/>
      <c r="I181" s="18"/>
      <c r="J181" s="18"/>
    </row>
    <row r="182" spans="5:10">
      <c r="E182" s="18"/>
      <c r="F182" s="18"/>
      <c r="G182" s="18"/>
      <c r="H182" s="18"/>
      <c r="I182" s="18"/>
      <c r="J182" s="18"/>
    </row>
    <row r="183" spans="5:10">
      <c r="E183" s="18"/>
      <c r="F183" s="18"/>
      <c r="G183" s="18"/>
      <c r="H183" s="18"/>
      <c r="I183" s="18"/>
      <c r="J183" s="18"/>
    </row>
    <row r="184" spans="5:10">
      <c r="E184" s="18"/>
      <c r="F184" s="18"/>
      <c r="G184" s="18"/>
      <c r="H184" s="18"/>
      <c r="I184" s="18"/>
      <c r="J184" s="18"/>
    </row>
    <row r="185" spans="5:10">
      <c r="E185" s="18"/>
      <c r="F185" s="18"/>
      <c r="G185" s="18"/>
      <c r="H185" s="18"/>
      <c r="I185" s="18"/>
      <c r="J185" s="18"/>
    </row>
    <row r="186" spans="5:10">
      <c r="E186" s="18"/>
      <c r="F186" s="18"/>
      <c r="G186" s="18"/>
      <c r="H186" s="18"/>
      <c r="I186" s="18"/>
      <c r="J186" s="18"/>
    </row>
    <row r="187" spans="5:10">
      <c r="E187" s="18"/>
      <c r="F187" s="18"/>
      <c r="G187" s="18"/>
      <c r="H187" s="18"/>
      <c r="I187" s="18"/>
      <c r="J187" s="18"/>
    </row>
    <row r="188" spans="5:10">
      <c r="E188" s="18"/>
      <c r="F188" s="18"/>
      <c r="G188" s="18"/>
      <c r="H188" s="18"/>
      <c r="I188" s="18"/>
      <c r="J188" s="18"/>
    </row>
    <row r="189" spans="5:10">
      <c r="E189" s="18"/>
      <c r="F189" s="18"/>
      <c r="G189" s="18"/>
      <c r="H189" s="18"/>
      <c r="I189" s="18"/>
      <c r="J189" s="18"/>
    </row>
    <row r="190" spans="5:10">
      <c r="E190" s="18"/>
      <c r="F190" s="18"/>
      <c r="G190" s="18"/>
      <c r="H190" s="18"/>
      <c r="I190" s="18"/>
      <c r="J190" s="18"/>
    </row>
    <row r="191" spans="5:10">
      <c r="E191" s="18"/>
      <c r="F191" s="18"/>
      <c r="G191" s="18"/>
      <c r="H191" s="18"/>
      <c r="I191" s="18"/>
      <c r="J191" s="18"/>
    </row>
    <row r="192" spans="5:10">
      <c r="E192" s="18"/>
      <c r="F192" s="18"/>
      <c r="G192" s="18"/>
      <c r="H192" s="18"/>
      <c r="I192" s="18"/>
      <c r="J192" s="18"/>
    </row>
    <row r="193" spans="5:10">
      <c r="E193" s="18"/>
      <c r="F193" s="18"/>
      <c r="G193" s="18"/>
      <c r="H193" s="18"/>
      <c r="I193" s="18"/>
      <c r="J193" s="18"/>
    </row>
    <row r="194" spans="5:10">
      <c r="E194" s="18"/>
      <c r="F194" s="18"/>
      <c r="G194" s="18"/>
      <c r="H194" s="18"/>
      <c r="I194" s="18"/>
      <c r="J194" s="18"/>
    </row>
    <row r="195" spans="5:10">
      <c r="E195" s="18"/>
      <c r="F195" s="18"/>
      <c r="G195" s="18"/>
      <c r="H195" s="18"/>
      <c r="I195" s="18"/>
      <c r="J195" s="18"/>
    </row>
    <row r="196" spans="5:10">
      <c r="E196" s="18"/>
      <c r="F196" s="18"/>
      <c r="G196" s="18"/>
      <c r="H196" s="18"/>
      <c r="I196" s="18"/>
      <c r="J196" s="18"/>
    </row>
    <row r="197" spans="5:10">
      <c r="E197" s="18"/>
      <c r="F197" s="18"/>
      <c r="G197" s="18"/>
      <c r="H197" s="18"/>
      <c r="I197" s="18"/>
      <c r="J197" s="18"/>
    </row>
    <row r="198" spans="5:10">
      <c r="E198" s="18"/>
      <c r="F198" s="18"/>
      <c r="G198" s="18"/>
      <c r="H198" s="18"/>
      <c r="I198" s="18"/>
      <c r="J198" s="18"/>
    </row>
    <row r="199" spans="5:10">
      <c r="E199" s="18"/>
      <c r="F199" s="18"/>
      <c r="G199" s="18"/>
      <c r="H199" s="18"/>
      <c r="I199" s="18"/>
      <c r="J199" s="18"/>
    </row>
    <row r="200" spans="5:10">
      <c r="E200" s="18"/>
      <c r="F200" s="18"/>
      <c r="G200" s="18"/>
      <c r="H200" s="18"/>
      <c r="I200" s="18"/>
      <c r="J200" s="18"/>
    </row>
    <row r="201" spans="5:10">
      <c r="E201" s="18"/>
      <c r="F201" s="18"/>
      <c r="G201" s="18"/>
      <c r="H201" s="18"/>
      <c r="I201" s="18"/>
      <c r="J201" s="18"/>
    </row>
    <row r="202" spans="5:10">
      <c r="E202" s="18"/>
      <c r="F202" s="18"/>
      <c r="G202" s="18"/>
      <c r="H202" s="18"/>
      <c r="I202" s="18"/>
      <c r="J202" s="18"/>
    </row>
    <row r="203" spans="5:10">
      <c r="E203" s="18"/>
      <c r="F203" s="18"/>
      <c r="G203" s="18"/>
      <c r="H203" s="18"/>
      <c r="I203" s="18"/>
      <c r="J203" s="18"/>
    </row>
    <row r="204" spans="5:10">
      <c r="E204" s="18"/>
      <c r="F204" s="18"/>
      <c r="G204" s="18"/>
      <c r="H204" s="18"/>
      <c r="I204" s="18"/>
      <c r="J204" s="18"/>
    </row>
    <row r="205" spans="5:10">
      <c r="E205" s="18"/>
      <c r="F205" s="18"/>
      <c r="G205" s="18"/>
      <c r="H205" s="18"/>
      <c r="I205" s="18"/>
      <c r="J205" s="18"/>
    </row>
    <row r="206" spans="5:10">
      <c r="E206" s="18"/>
      <c r="F206" s="18"/>
      <c r="G206" s="18"/>
      <c r="H206" s="18"/>
      <c r="I206" s="18"/>
      <c r="J206" s="18"/>
    </row>
    <row r="207" spans="5:10">
      <c r="E207" s="18"/>
      <c r="F207" s="18"/>
      <c r="G207" s="18"/>
      <c r="H207" s="18"/>
      <c r="I207" s="18"/>
      <c r="J207" s="18"/>
    </row>
    <row r="208" spans="5:10">
      <c r="E208" s="18"/>
      <c r="F208" s="18"/>
      <c r="G208" s="18"/>
      <c r="H208" s="18"/>
      <c r="I208" s="18"/>
      <c r="J208" s="18"/>
    </row>
    <row r="209" spans="5:10">
      <c r="E209" s="18"/>
      <c r="F209" s="18"/>
      <c r="G209" s="18"/>
      <c r="H209" s="18"/>
      <c r="I209" s="18"/>
      <c r="J209" s="18"/>
    </row>
    <row r="210" spans="5:10">
      <c r="E210" s="18"/>
      <c r="F210" s="18"/>
      <c r="G210" s="18"/>
      <c r="H210" s="18"/>
      <c r="I210" s="18"/>
      <c r="J210" s="18"/>
    </row>
    <row r="211" spans="5:10">
      <c r="E211" s="18"/>
      <c r="F211" s="18"/>
      <c r="G211" s="18"/>
      <c r="H211" s="18"/>
      <c r="I211" s="18"/>
      <c r="J211" s="18"/>
    </row>
    <row r="212" spans="5:10">
      <c r="E212" s="18"/>
      <c r="F212" s="18"/>
      <c r="G212" s="18"/>
      <c r="H212" s="18"/>
      <c r="I212" s="18"/>
      <c r="J212" s="18"/>
    </row>
    <row r="213" spans="5:10">
      <c r="E213" s="18"/>
      <c r="F213" s="18"/>
      <c r="G213" s="18"/>
      <c r="H213" s="18"/>
      <c r="I213" s="18"/>
      <c r="J213" s="18"/>
    </row>
    <row r="214" spans="5:10">
      <c r="E214" s="18"/>
      <c r="F214" s="18"/>
      <c r="G214" s="18"/>
      <c r="H214" s="18"/>
      <c r="I214" s="18"/>
      <c r="J214" s="18"/>
    </row>
    <row r="215" spans="5:10">
      <c r="E215" s="18"/>
      <c r="F215" s="18"/>
      <c r="G215" s="18"/>
      <c r="H215" s="18"/>
      <c r="I215" s="18"/>
      <c r="J215" s="18"/>
    </row>
    <row r="216" spans="5:10">
      <c r="E216" s="18"/>
      <c r="F216" s="18"/>
      <c r="G216" s="18"/>
      <c r="H216" s="18"/>
      <c r="I216" s="18"/>
      <c r="J216" s="18"/>
    </row>
    <row r="217" spans="5:10">
      <c r="E217" s="18"/>
      <c r="F217" s="18"/>
      <c r="G217" s="18"/>
      <c r="H217" s="18"/>
      <c r="I217" s="18"/>
      <c r="J217" s="18"/>
    </row>
    <row r="218" spans="5:10">
      <c r="E218" s="18"/>
      <c r="F218" s="18"/>
      <c r="G218" s="18"/>
      <c r="H218" s="18"/>
      <c r="I218" s="18"/>
      <c r="J218" s="18"/>
    </row>
    <row r="219" spans="5:10">
      <c r="E219" s="18"/>
      <c r="F219" s="18"/>
      <c r="G219" s="18"/>
      <c r="H219" s="18"/>
      <c r="I219" s="18"/>
      <c r="J219" s="18"/>
    </row>
    <row r="220" spans="5:10">
      <c r="E220" s="18"/>
      <c r="F220" s="18"/>
      <c r="G220" s="18"/>
      <c r="H220" s="18"/>
      <c r="I220" s="18"/>
      <c r="J220" s="18"/>
    </row>
    <row r="221" spans="5:10">
      <c r="E221" s="18"/>
      <c r="F221" s="18"/>
      <c r="G221" s="18"/>
      <c r="H221" s="18"/>
      <c r="I221" s="18"/>
      <c r="J221" s="18"/>
    </row>
    <row r="222" spans="5:10">
      <c r="E222" s="18"/>
      <c r="F222" s="18"/>
      <c r="G222" s="18"/>
      <c r="H222" s="18"/>
      <c r="I222" s="18"/>
      <c r="J222" s="18"/>
    </row>
    <row r="223" spans="5:10">
      <c r="E223" s="18"/>
      <c r="F223" s="18"/>
      <c r="G223" s="18"/>
      <c r="H223" s="18"/>
      <c r="I223" s="18"/>
      <c r="J223" s="18"/>
    </row>
    <row r="224" spans="5:10">
      <c r="E224" s="18"/>
      <c r="F224" s="18"/>
      <c r="G224" s="18"/>
      <c r="H224" s="18"/>
      <c r="I224" s="18"/>
      <c r="J224" s="18"/>
    </row>
    <row r="225" spans="5:10">
      <c r="E225" s="18"/>
      <c r="F225" s="18"/>
      <c r="G225" s="18"/>
      <c r="H225" s="18"/>
      <c r="I225" s="18"/>
      <c r="J225" s="18"/>
    </row>
    <row r="226" spans="5:10">
      <c r="E226" s="18"/>
      <c r="F226" s="18"/>
      <c r="G226" s="18"/>
      <c r="H226" s="18"/>
      <c r="I226" s="18"/>
      <c r="J226" s="18"/>
    </row>
    <row r="227" spans="5:10">
      <c r="E227" s="18"/>
      <c r="F227" s="18"/>
      <c r="G227" s="18"/>
      <c r="H227" s="18"/>
      <c r="I227" s="18"/>
      <c r="J227" s="18"/>
    </row>
    <row r="228" spans="5:10">
      <c r="E228" s="18"/>
      <c r="F228" s="18"/>
      <c r="G228" s="18"/>
      <c r="H228" s="18"/>
      <c r="I228" s="18"/>
      <c r="J228" s="18"/>
    </row>
    <row r="229" spans="5:10">
      <c r="E229" s="18"/>
      <c r="F229" s="18"/>
      <c r="G229" s="18"/>
      <c r="H229" s="18"/>
      <c r="I229" s="18"/>
      <c r="J229" s="18"/>
    </row>
    <row r="230" spans="5:10">
      <c r="E230" s="18"/>
      <c r="F230" s="18"/>
      <c r="G230" s="18"/>
      <c r="H230" s="18"/>
      <c r="I230" s="18"/>
      <c r="J230" s="18"/>
    </row>
    <row r="231" spans="5:10">
      <c r="E231" s="18"/>
      <c r="F231" s="18"/>
      <c r="G231" s="18"/>
      <c r="H231" s="18"/>
      <c r="I231" s="18"/>
      <c r="J231" s="18"/>
    </row>
    <row r="232" spans="5:10">
      <c r="E232" s="18"/>
      <c r="F232" s="18"/>
      <c r="G232" s="18"/>
      <c r="H232" s="18"/>
      <c r="I232" s="18"/>
      <c r="J232" s="18"/>
    </row>
    <row r="233" spans="5:10">
      <c r="E233" s="18"/>
      <c r="F233" s="18"/>
      <c r="G233" s="18"/>
      <c r="H233" s="18"/>
      <c r="I233" s="18"/>
      <c r="J233" s="18"/>
    </row>
    <row r="234" spans="5:10">
      <c r="E234" s="18"/>
      <c r="F234" s="18"/>
      <c r="G234" s="18"/>
      <c r="H234" s="18"/>
      <c r="I234" s="18"/>
      <c r="J234" s="18"/>
    </row>
    <row r="235" spans="5:10">
      <c r="E235" s="18"/>
      <c r="F235" s="18"/>
      <c r="G235" s="18"/>
      <c r="H235" s="18"/>
      <c r="I235" s="18"/>
      <c r="J235" s="18"/>
    </row>
    <row r="236" spans="5:10">
      <c r="E236" s="18"/>
      <c r="F236" s="18"/>
      <c r="G236" s="18"/>
      <c r="H236" s="18"/>
      <c r="I236" s="18"/>
      <c r="J236" s="18"/>
    </row>
    <row r="237" spans="5:10">
      <c r="E237" s="18"/>
      <c r="F237" s="18"/>
      <c r="G237" s="18"/>
      <c r="H237" s="18"/>
      <c r="I237" s="18"/>
      <c r="J237" s="18"/>
    </row>
    <row r="238" spans="5:10">
      <c r="E238" s="18"/>
      <c r="F238" s="18"/>
      <c r="G238" s="18"/>
      <c r="H238" s="18"/>
      <c r="I238" s="18"/>
      <c r="J238" s="18"/>
    </row>
    <row r="239" spans="5:10">
      <c r="E239" s="18"/>
      <c r="F239" s="18"/>
      <c r="G239" s="18"/>
      <c r="H239" s="18"/>
      <c r="I239" s="18"/>
      <c r="J239" s="18"/>
    </row>
    <row r="240" spans="5:10">
      <c r="E240" s="18"/>
      <c r="F240" s="18"/>
      <c r="G240" s="18"/>
      <c r="H240" s="18"/>
      <c r="I240" s="18"/>
      <c r="J240" s="18"/>
    </row>
    <row r="241" spans="5:10">
      <c r="E241" s="18"/>
      <c r="F241" s="18"/>
      <c r="G241" s="18"/>
      <c r="H241" s="18"/>
      <c r="I241" s="18"/>
      <c r="J241" s="18"/>
    </row>
    <row r="242" spans="5:10">
      <c r="E242" s="18"/>
      <c r="F242" s="18"/>
      <c r="G242" s="18"/>
      <c r="H242" s="18"/>
      <c r="I242" s="18"/>
      <c r="J242" s="18"/>
    </row>
    <row r="243" spans="5:10">
      <c r="E243" s="18"/>
      <c r="F243" s="18"/>
      <c r="G243" s="18"/>
      <c r="H243" s="18"/>
      <c r="I243" s="18"/>
      <c r="J243" s="18"/>
    </row>
    <row r="244" spans="5:10">
      <c r="E244" s="18"/>
      <c r="F244" s="18"/>
      <c r="G244" s="18"/>
      <c r="H244" s="18"/>
      <c r="I244" s="18"/>
      <c r="J244" s="18"/>
    </row>
    <row r="245" spans="5:10">
      <c r="E245" s="18"/>
      <c r="F245" s="18"/>
      <c r="G245" s="18"/>
      <c r="H245" s="18"/>
      <c r="I245" s="18"/>
      <c r="J245" s="18"/>
    </row>
    <row r="246" spans="5:10">
      <c r="E246" s="18"/>
      <c r="F246" s="18"/>
      <c r="G246" s="18"/>
      <c r="H246" s="18"/>
      <c r="I246" s="18"/>
      <c r="J246" s="18"/>
    </row>
    <row r="247" spans="5:10">
      <c r="E247" s="18"/>
      <c r="F247" s="18"/>
      <c r="G247" s="18"/>
      <c r="H247" s="18"/>
      <c r="I247" s="18"/>
      <c r="J247" s="18"/>
    </row>
    <row r="248" spans="5:10">
      <c r="E248" s="18"/>
      <c r="F248" s="18"/>
      <c r="G248" s="18"/>
      <c r="H248" s="18"/>
      <c r="I248" s="18"/>
      <c r="J248" s="18"/>
    </row>
    <row r="249" spans="5:10">
      <c r="E249" s="18"/>
      <c r="F249" s="18"/>
      <c r="G249" s="18"/>
      <c r="H249" s="18"/>
      <c r="I249" s="18"/>
      <c r="J249" s="18"/>
    </row>
    <row r="250" spans="5:10">
      <c r="E250" s="18"/>
      <c r="F250" s="18"/>
      <c r="G250" s="18"/>
      <c r="H250" s="18"/>
      <c r="I250" s="18"/>
      <c r="J250" s="18"/>
    </row>
    <row r="251" spans="5:10">
      <c r="E251" s="18"/>
      <c r="F251" s="18"/>
      <c r="G251" s="18"/>
      <c r="H251" s="18"/>
      <c r="I251" s="18"/>
      <c r="J251" s="18"/>
    </row>
    <row r="252" spans="5:10">
      <c r="E252" s="18"/>
      <c r="F252" s="18"/>
      <c r="G252" s="18"/>
      <c r="H252" s="18"/>
      <c r="I252" s="18"/>
      <c r="J252" s="18"/>
    </row>
    <row r="253" spans="5:10">
      <c r="E253" s="18"/>
      <c r="F253" s="18"/>
      <c r="G253" s="18"/>
      <c r="H253" s="18"/>
      <c r="I253" s="18"/>
      <c r="J253" s="18"/>
    </row>
    <row r="254" spans="5:10">
      <c r="E254" s="18"/>
      <c r="F254" s="18"/>
      <c r="G254" s="18"/>
      <c r="H254" s="18"/>
      <c r="I254" s="18"/>
      <c r="J254" s="18"/>
    </row>
    <row r="255" spans="5:10">
      <c r="E255" s="18"/>
      <c r="F255" s="18"/>
      <c r="G255" s="18"/>
      <c r="H255" s="18"/>
      <c r="I255" s="18"/>
      <c r="J255" s="18"/>
    </row>
    <row r="256" spans="5:10">
      <c r="E256" s="18"/>
      <c r="F256" s="18"/>
      <c r="G256" s="18"/>
      <c r="H256" s="18"/>
      <c r="I256" s="18"/>
      <c r="J256" s="18"/>
    </row>
    <row r="257" spans="5:10">
      <c r="E257" s="18"/>
      <c r="F257" s="18"/>
      <c r="G257" s="18"/>
      <c r="H257" s="18"/>
      <c r="I257" s="18"/>
      <c r="J257" s="18"/>
    </row>
    <row r="258" spans="5:10">
      <c r="E258" s="18"/>
      <c r="F258" s="18"/>
      <c r="G258" s="18"/>
      <c r="H258" s="18"/>
      <c r="I258" s="18"/>
      <c r="J258" s="18"/>
    </row>
    <row r="259" spans="5:10">
      <c r="E259" s="18"/>
      <c r="F259" s="18"/>
      <c r="G259" s="18"/>
      <c r="H259" s="18"/>
      <c r="I259" s="18"/>
      <c r="J259" s="18"/>
    </row>
    <row r="260" spans="5:10">
      <c r="E260" s="18"/>
      <c r="F260" s="18"/>
      <c r="G260" s="18"/>
      <c r="H260" s="18"/>
      <c r="I260" s="18"/>
      <c r="J260" s="18"/>
    </row>
    <row r="261" spans="5:10">
      <c r="E261" s="18"/>
      <c r="F261" s="18"/>
      <c r="G261" s="18"/>
      <c r="H261" s="18"/>
      <c r="I261" s="18"/>
      <c r="J261" s="18"/>
    </row>
    <row r="262" spans="5:10">
      <c r="E262" s="18"/>
      <c r="F262" s="18"/>
      <c r="G262" s="18"/>
      <c r="H262" s="18"/>
      <c r="I262" s="18"/>
      <c r="J262" s="18"/>
    </row>
    <row r="263" spans="5:10">
      <c r="E263" s="18"/>
      <c r="F263" s="18"/>
      <c r="G263" s="18"/>
      <c r="H263" s="18"/>
      <c r="I263" s="18"/>
      <c r="J263" s="18"/>
    </row>
    <row r="264" spans="5:10">
      <c r="E264" s="18"/>
      <c r="F264" s="18"/>
      <c r="G264" s="18"/>
      <c r="H264" s="18"/>
      <c r="I264" s="18"/>
      <c r="J264" s="18"/>
    </row>
  </sheetData>
  <sheetProtection sheet="1" objects="1" scenarios="1"/>
  <mergeCells count="1">
    <mergeCell ref="B18:C1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7">
      <formula1 xml:space="preserve"> ((E2 &gt;= 0) * (E2 &lt;= 10)) + (E2 = "?" ) + (E2 = "NA")</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sheetPr codeName="Sheet19"/>
  <dimension ref="A1:DA6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599</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604</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600</v>
      </c>
      <c r="B3" s="4" t="str">
        <f t="shared" ref="B3:B18"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601</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570</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571</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602</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603</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5" t="str">
        <f t="shared" si="1"/>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54</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55</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IF(COUNT(E19:AI20)=0,SUM(OFFSET($D$2,0,0,COUNTA(A2:A30)-3,1))/(COUNTA(A2:A30)-3),SUM(OFFSET($D$2,0,0,COUNTA(A2:A30)-1,1))/(COUNTA(A2:A30)-1))</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41" t="s">
        <v>266</v>
      </c>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row r="56" spans="1:35">
      <c r="E56" s="18"/>
      <c r="F56" s="18"/>
      <c r="G56" s="18"/>
      <c r="H56" s="18"/>
      <c r="I56" s="18"/>
    </row>
    <row r="57" spans="1:35">
      <c r="E57" s="18"/>
      <c r="F57" s="18"/>
      <c r="G57" s="18"/>
      <c r="H57" s="18"/>
      <c r="I57" s="18"/>
    </row>
    <row r="58" spans="1:35">
      <c r="E58" s="18"/>
      <c r="F58" s="18"/>
      <c r="G58" s="18"/>
      <c r="H58" s="18"/>
      <c r="I58" s="18"/>
    </row>
    <row r="59" spans="1:35">
      <c r="E59" s="18"/>
      <c r="F59" s="18"/>
      <c r="G59" s="18"/>
      <c r="H59" s="18"/>
      <c r="I59" s="18"/>
    </row>
    <row r="60" spans="1:35">
      <c r="E60" s="18"/>
      <c r="F60" s="18"/>
      <c r="G60" s="18"/>
      <c r="H60" s="18"/>
      <c r="I60" s="18"/>
    </row>
    <row r="61" spans="1:35">
      <c r="E61" s="18"/>
      <c r="F61" s="18"/>
      <c r="G61" s="18"/>
      <c r="H61" s="18"/>
      <c r="I61" s="18"/>
    </row>
    <row r="62" spans="1:35">
      <c r="E62" s="18"/>
      <c r="F62" s="18"/>
      <c r="G62" s="18"/>
      <c r="H62" s="18"/>
      <c r="I62" s="18"/>
    </row>
    <row r="63" spans="1:35">
      <c r="E63" s="18"/>
      <c r="F63" s="18"/>
      <c r="G63" s="18"/>
      <c r="H63" s="18"/>
      <c r="I63"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4"/>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605</v>
      </c>
      <c r="B1" s="2" t="s">
        <v>283</v>
      </c>
      <c r="C1" s="2" t="s">
        <v>284</v>
      </c>
      <c r="D1" s="3" t="s">
        <v>285</v>
      </c>
      <c r="E1" s="24" t="s">
        <v>435</v>
      </c>
      <c r="F1" s="23"/>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354</v>
      </c>
      <c r="B2" s="4" t="str">
        <f>IF(COUNTIF(E2:AI2,"NA")&gt;0,COUNTIF(E2:AI2,"NA"),"")</f>
        <v/>
      </c>
      <c r="C2" s="4" t="str">
        <f t="shared" ref="C2:C23" si="0">IF(COUNTIF(E2:AI2,"?")&gt;0,COUNTIF(E2:AI2,"?"),"")</f>
        <v/>
      </c>
      <c r="D2" s="5" t="str">
        <f>IF(AND((COUNTIF(E2:AI2,"=0")=0),(SUM(E2:AI2)=0)),"",ROUND(AVERAGE(E2:AI2),2))</f>
        <v/>
      </c>
      <c r="E2" s="25"/>
      <c r="F2" s="21"/>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572</v>
      </c>
      <c r="B3" s="4" t="str">
        <f t="shared" ref="B3:B23" si="1">IF(COUNTIF(E3:AI3,"NA")&gt;0,COUNTIF(E3:AI3,"NA"),"")</f>
        <v/>
      </c>
      <c r="C3" s="4" t="str">
        <f t="shared" si="0"/>
        <v/>
      </c>
      <c r="D3" s="5" t="str">
        <f t="shared" ref="D3:D23" si="2">IF(AND((COUNTIF(E3:AI3,"=0")=0),(SUM(E3:AI3)=0)),"",ROUND(AVERAGE(E3:AI3),2))</f>
        <v/>
      </c>
      <c r="E3" s="14"/>
      <c r="F3" s="22"/>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355</v>
      </c>
      <c r="B4" s="4" t="str">
        <f t="shared" si="1"/>
        <v/>
      </c>
      <c r="C4" s="4" t="str">
        <f t="shared" si="0"/>
        <v/>
      </c>
      <c r="D4" s="5" t="str">
        <f t="shared" si="2"/>
        <v/>
      </c>
      <c r="E4" s="14"/>
      <c r="F4" s="22"/>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350</v>
      </c>
      <c r="B5" s="4" t="str">
        <f t="shared" si="1"/>
        <v/>
      </c>
      <c r="C5" s="4" t="str">
        <f t="shared" si="0"/>
        <v/>
      </c>
      <c r="D5" s="5" t="str">
        <f t="shared" si="2"/>
        <v/>
      </c>
      <c r="E5" s="14"/>
      <c r="F5" s="22"/>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351</v>
      </c>
      <c r="B6" s="4" t="str">
        <f t="shared" si="1"/>
        <v/>
      </c>
      <c r="C6" s="4" t="str">
        <f t="shared" si="0"/>
        <v/>
      </c>
      <c r="D6" s="5" t="str">
        <f t="shared" si="2"/>
        <v/>
      </c>
      <c r="E6" s="14"/>
      <c r="F6" s="22"/>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352</v>
      </c>
      <c r="B7" s="4" t="str">
        <f t="shared" si="1"/>
        <v/>
      </c>
      <c r="C7" s="4" t="str">
        <f t="shared" si="0"/>
        <v/>
      </c>
      <c r="D7" s="5" t="str">
        <f t="shared" si="2"/>
        <v/>
      </c>
      <c r="E7" s="14"/>
      <c r="F7" s="22"/>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353</v>
      </c>
      <c r="B8" s="4" t="str">
        <f t="shared" si="1"/>
        <v/>
      </c>
      <c r="C8" s="4" t="str">
        <f t="shared" si="0"/>
        <v/>
      </c>
      <c r="D8" s="5" t="str">
        <f t="shared" si="2"/>
        <v/>
      </c>
      <c r="E8" s="14"/>
      <c r="F8" s="22"/>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697</v>
      </c>
      <c r="B9" s="4" t="str">
        <f t="shared" si="1"/>
        <v/>
      </c>
      <c r="C9" s="4" t="str">
        <f t="shared" si="0"/>
        <v/>
      </c>
      <c r="D9" s="5" t="str">
        <f t="shared" si="2"/>
        <v/>
      </c>
      <c r="E9" s="14"/>
      <c r="F9" s="22"/>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698</v>
      </c>
      <c r="B10" s="4" t="str">
        <f t="shared" si="1"/>
        <v/>
      </c>
      <c r="C10" s="4" t="str">
        <f t="shared" si="0"/>
        <v/>
      </c>
      <c r="D10" s="5" t="str">
        <f t="shared" si="2"/>
        <v/>
      </c>
      <c r="E10" s="14"/>
      <c r="F10" s="22"/>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699</v>
      </c>
      <c r="B11" s="4" t="str">
        <f t="shared" si="1"/>
        <v/>
      </c>
      <c r="C11" s="4" t="str">
        <f t="shared" si="0"/>
        <v/>
      </c>
      <c r="D11" s="5" t="str">
        <f t="shared" si="2"/>
        <v/>
      </c>
      <c r="E11" s="14"/>
      <c r="F11" s="22"/>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356</v>
      </c>
      <c r="B12" s="4" t="str">
        <f t="shared" si="1"/>
        <v/>
      </c>
      <c r="C12" s="4" t="str">
        <f t="shared" si="0"/>
        <v/>
      </c>
      <c r="D12" s="5" t="str">
        <f t="shared" si="2"/>
        <v/>
      </c>
      <c r="E12" s="14"/>
      <c r="F12" s="22"/>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357</v>
      </c>
      <c r="B13" s="4" t="str">
        <f t="shared" si="1"/>
        <v/>
      </c>
      <c r="C13" s="4" t="str">
        <f t="shared" si="0"/>
        <v/>
      </c>
      <c r="D13" s="5" t="str">
        <f t="shared" si="2"/>
        <v/>
      </c>
      <c r="E13" s="14"/>
      <c r="F13" s="22"/>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358</v>
      </c>
      <c r="B14" s="4" t="str">
        <f t="shared" si="1"/>
        <v/>
      </c>
      <c r="C14" s="4" t="str">
        <f t="shared" si="0"/>
        <v/>
      </c>
      <c r="D14" s="5" t="str">
        <f t="shared" si="2"/>
        <v/>
      </c>
      <c r="E14" s="14"/>
      <c r="F14" s="2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359</v>
      </c>
      <c r="B15" s="4" t="str">
        <f t="shared" si="1"/>
        <v/>
      </c>
      <c r="C15" s="4" t="str">
        <f t="shared" si="0"/>
        <v/>
      </c>
      <c r="D15" s="5" t="str">
        <f t="shared" si="2"/>
        <v/>
      </c>
      <c r="E15" s="14"/>
      <c r="F15" s="2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360</v>
      </c>
      <c r="B16" s="4" t="str">
        <f t="shared" si="1"/>
        <v/>
      </c>
      <c r="C16" s="4" t="str">
        <f t="shared" si="0"/>
        <v/>
      </c>
      <c r="D16" s="5" t="str">
        <f t="shared" si="2"/>
        <v/>
      </c>
      <c r="E16" s="14"/>
      <c r="F16" s="2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361</v>
      </c>
      <c r="B17" s="4" t="str">
        <f t="shared" si="1"/>
        <v/>
      </c>
      <c r="C17" s="4" t="str">
        <f t="shared" si="0"/>
        <v/>
      </c>
      <c r="D17" s="5" t="str">
        <f t="shared" si="2"/>
        <v/>
      </c>
      <c r="E17" s="14"/>
      <c r="F17" s="2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362</v>
      </c>
      <c r="B18" s="4" t="str">
        <f t="shared" si="1"/>
        <v/>
      </c>
      <c r="C18" s="4" t="str">
        <f t="shared" si="0"/>
        <v/>
      </c>
      <c r="D18" s="46" t="str">
        <f t="shared" si="2"/>
        <v/>
      </c>
      <c r="E18" s="25"/>
      <c r="F18" s="21"/>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363</v>
      </c>
      <c r="B19" s="4" t="str">
        <f t="shared" si="1"/>
        <v/>
      </c>
      <c r="C19" s="4" t="str">
        <f t="shared" si="0"/>
        <v/>
      </c>
      <c r="D19" s="46" t="str">
        <f t="shared" si="2"/>
        <v/>
      </c>
      <c r="E19" s="25"/>
      <c r="F19" s="21"/>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364</v>
      </c>
      <c r="B20" s="4" t="str">
        <f t="shared" si="1"/>
        <v/>
      </c>
      <c r="C20" s="4" t="str">
        <f t="shared" si="0"/>
        <v/>
      </c>
      <c r="D20" s="46" t="str">
        <f t="shared" si="2"/>
        <v/>
      </c>
      <c r="E20" s="25"/>
      <c r="F20" s="21"/>
      <c r="G20" s="17"/>
      <c r="H20" s="17"/>
      <c r="I20" s="17"/>
      <c r="J20" s="17"/>
      <c r="K20" s="17"/>
      <c r="L20" s="17"/>
      <c r="M20" s="17"/>
      <c r="N20" s="30"/>
      <c r="O20" s="30"/>
      <c r="P20" s="30"/>
      <c r="Q20" s="30"/>
      <c r="R20" s="30"/>
      <c r="S20" s="30"/>
      <c r="T20" s="30"/>
      <c r="U20" s="30"/>
      <c r="V20" s="30"/>
      <c r="W20" s="30"/>
      <c r="X20" s="30"/>
      <c r="Y20" s="30"/>
      <c r="Z20" s="30"/>
      <c r="AA20" s="30"/>
      <c r="AB20" s="30"/>
      <c r="AC20" s="30"/>
      <c r="AD20" s="30"/>
      <c r="AE20" s="30"/>
      <c r="AF20" s="30"/>
      <c r="AG20" s="30"/>
      <c r="AH20" s="30"/>
      <c r="AI20" s="30"/>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365</v>
      </c>
      <c r="B21" s="4" t="str">
        <f t="shared" si="1"/>
        <v/>
      </c>
      <c r="C21" s="4" t="str">
        <f t="shared" si="0"/>
        <v/>
      </c>
      <c r="D21" s="46" t="str">
        <f t="shared" si="2"/>
        <v/>
      </c>
      <c r="E21" s="25"/>
      <c r="F21" s="21"/>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376</v>
      </c>
      <c r="B22" s="4" t="str">
        <f t="shared" si="1"/>
        <v/>
      </c>
      <c r="C22" s="4" t="str">
        <f t="shared" si="0"/>
        <v/>
      </c>
      <c r="D22" s="46" t="str">
        <f t="shared" si="2"/>
        <v/>
      </c>
      <c r="E22" s="25"/>
      <c r="F22" s="21"/>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382</v>
      </c>
      <c r="B23" s="4" t="str">
        <f t="shared" si="1"/>
        <v/>
      </c>
      <c r="C23" s="4" t="str">
        <f t="shared" si="0"/>
        <v/>
      </c>
      <c r="D23" s="46" t="str">
        <f t="shared" si="2"/>
        <v/>
      </c>
      <c r="E23" s="25"/>
      <c r="F23" s="21"/>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ht="13.5" thickBot="1">
      <c r="A24" s="6"/>
      <c r="B24" s="79" t="s">
        <v>286</v>
      </c>
      <c r="C24" s="78"/>
      <c r="D24" s="47">
        <f ca="1">SUM(OFFSET($D$2,0,0,COUNTA(A2:A30),1))/COUNTA(A2:A30)</f>
        <v>0</v>
      </c>
      <c r="E24" s="50"/>
      <c r="F24" s="21"/>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row>
    <row r="25" spans="1:105">
      <c r="A25" s="8"/>
      <c r="B25" s="8"/>
      <c r="C25" s="8"/>
      <c r="D25" s="8"/>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8"/>
      <c r="C26" s="8"/>
      <c r="D26" s="8"/>
      <c r="E26" s="17"/>
      <c r="F26" s="17"/>
      <c r="G26" s="17"/>
      <c r="H26" s="17"/>
      <c r="I26" s="17"/>
      <c r="J26" s="17"/>
      <c r="K26" s="17"/>
      <c r="L26" s="17"/>
      <c r="M26" s="17"/>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17"/>
      <c r="L27" s="17"/>
      <c r="M27" s="17"/>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17"/>
      <c r="L28" s="17"/>
      <c r="M28" s="17"/>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17"/>
      <c r="L29" s="17"/>
      <c r="M29" s="17"/>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17"/>
      <c r="L30" s="17"/>
      <c r="M30" s="17"/>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17"/>
      <c r="L31" s="17"/>
      <c r="M31" s="17"/>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17"/>
      <c r="L32" s="17"/>
      <c r="M32" s="17"/>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17"/>
      <c r="L33" s="17"/>
      <c r="M33" s="17"/>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17"/>
      <c r="L34" s="17"/>
      <c r="M34" s="17"/>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17"/>
      <c r="M35" s="17"/>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17"/>
      <c r="L36" s="17"/>
      <c r="M36" s="17"/>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17"/>
      <c r="L37" s="17"/>
      <c r="M37" s="17"/>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17"/>
      <c r="L39" s="17"/>
      <c r="M39" s="17"/>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17"/>
      <c r="M40" s="17"/>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17"/>
      <c r="M41" s="17"/>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17"/>
      <c r="M43" s="17"/>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17"/>
      <c r="M44" s="17"/>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17"/>
      <c r="M46" s="17"/>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17"/>
      <c r="K47" s="17"/>
      <c r="L47" s="17"/>
      <c r="M47" s="17"/>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5">
      <c r="A49" s="8"/>
      <c r="B49" s="8"/>
      <c r="C49" s="8"/>
      <c r="D49" s="8"/>
      <c r="E49" s="17"/>
      <c r="F49" s="17"/>
      <c r="G49" s="17"/>
      <c r="H49" s="17"/>
      <c r="I49" s="7"/>
      <c r="J49" s="7"/>
      <c r="K49" s="7"/>
      <c r="L49" s="7"/>
      <c r="M49" s="7"/>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30"/>
      <c r="F50" s="30"/>
      <c r="G50" s="30"/>
      <c r="H50" s="30"/>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4:C24"/>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F23">
      <formula1 xml:space="preserve"> ((E2 &gt;= 0) * (E2 &lt;= 10)) + (E2 = "?" ) + (E2 = "NA")</formula1>
    </dataValidation>
  </dataValidation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sheetPr codeName="Sheet7"/>
  <dimension ref="A1:DA7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606</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700</v>
      </c>
      <c r="B2" s="4" t="str">
        <f>IF(COUNTIF(E2:AI2,"NA")&gt;0,COUNTIF(E2:AI2,"NA"),"")</f>
        <v/>
      </c>
      <c r="C2" s="4" t="str">
        <f t="shared" ref="C2:C19"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701</v>
      </c>
      <c r="B3" s="4" t="str">
        <f t="shared" ref="B3:B19" si="1">IF(COUNTIF(E3:AI3,"NA")&gt;0,COUNTIF(E3:AI3,"NA"),"")</f>
        <v/>
      </c>
      <c r="C3" s="4" t="str">
        <f t="shared" si="0"/>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573</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574</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575</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638</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639</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576</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1"/>
        <v/>
      </c>
      <c r="C15" s="4" t="str">
        <f t="shared" si="0"/>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1"/>
        <v/>
      </c>
      <c r="C16" s="4" t="str">
        <f t="shared" si="0"/>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1"/>
        <v/>
      </c>
      <c r="C17" s="4" t="str">
        <f t="shared" si="0"/>
        <v/>
      </c>
      <c r="D17" s="46" t="str">
        <f t="shared" si="2"/>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1"/>
        <v/>
      </c>
      <c r="C18" s="4" t="str">
        <f t="shared" si="0"/>
        <v/>
      </c>
      <c r="D18" s="46" t="str">
        <f t="shared" si="2"/>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1"/>
        <v/>
      </c>
      <c r="C19" s="4" t="str">
        <f t="shared" si="0"/>
        <v/>
      </c>
      <c r="D19" s="46" t="str">
        <f t="shared" si="2"/>
        <v/>
      </c>
      <c r="E19" s="73"/>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73"/>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73"/>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24</vt:i4>
      </vt:variant>
      <vt:variant>
        <vt:lpstr>Gráficos</vt:lpstr>
      </vt:variant>
      <vt:variant>
        <vt:i4>3</vt:i4>
      </vt:variant>
      <vt:variant>
        <vt:lpstr>Rangos con nombre</vt:lpstr>
      </vt:variant>
      <vt:variant>
        <vt:i4>1</vt:i4>
      </vt:variant>
    </vt:vector>
  </HeadingPairs>
  <TitlesOfParts>
    <vt:vector size="28" baseType="lpstr">
      <vt:lpstr>REQM</vt:lpstr>
      <vt:lpstr>PP</vt:lpstr>
      <vt:lpstr>PMC</vt:lpstr>
      <vt:lpstr>SAM</vt:lpstr>
      <vt:lpstr>MA</vt:lpstr>
      <vt:lpstr>PPQA</vt:lpstr>
      <vt:lpstr>CM</vt:lpstr>
      <vt:lpstr>RD</vt:lpstr>
      <vt:lpstr>TS</vt:lpstr>
      <vt:lpstr>PI</vt:lpstr>
      <vt:lpstr>VER</vt:lpstr>
      <vt:lpstr>VAL</vt:lpstr>
      <vt:lpstr>OPF</vt:lpstr>
      <vt:lpstr>OPD</vt:lpstr>
      <vt:lpstr>OT</vt:lpstr>
      <vt:lpstr>IPM</vt:lpstr>
      <vt:lpstr>RSKM</vt:lpstr>
      <vt:lpstr>DAR</vt:lpstr>
      <vt:lpstr>OPP</vt:lpstr>
      <vt:lpstr>QPM</vt:lpstr>
      <vt:lpstr>OID</vt:lpstr>
      <vt:lpstr>CAR</vt:lpstr>
      <vt:lpstr>Report</vt:lpstr>
      <vt:lpstr>Data</vt:lpstr>
      <vt:lpstr>CMMI-2</vt:lpstr>
      <vt:lpstr>CMMI-3</vt:lpstr>
      <vt:lpstr>CMMI-4&amp;5</vt:lpstr>
      <vt:lpstr>PP!OLE_LINK1</vt:lpstr>
    </vt:vector>
  </TitlesOfParts>
  <Company>Management Information Systems bvba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Smet Marc</dc:creator>
  <cp:lastModifiedBy>Erik</cp:lastModifiedBy>
  <cp:lastPrinted>2007-02-08T09:32:03Z</cp:lastPrinted>
  <dcterms:created xsi:type="dcterms:W3CDTF">2002-07-03T12:35:56Z</dcterms:created>
  <dcterms:modified xsi:type="dcterms:W3CDTF">2011-11-29T00:42:45Z</dcterms:modified>
</cp:coreProperties>
</file>