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5600" windowHeight="8040"/>
  </bookViews>
  <sheets>
    <sheet name="Requerimientos" sheetId="4" r:id="rId1"/>
    <sheet name="SW para soluciones empresariale" sheetId="2" r:id="rId2"/>
    <sheet name="Consulting" sheetId="3" r:id="rId3"/>
    <sheet name="Ingenium" sheetId="5" r:id="rId4"/>
    <sheet name="iTera" sheetId="6" r:id="rId5"/>
    <sheet name="Arquimedes" sheetId="7" r:id="rId6"/>
    <sheet name="CADESIT" sheetId="8" r:id="rId7"/>
  </sheets>
  <calcPr calcId="145621" concurrentCalc="0"/>
</workbook>
</file>

<file path=xl/calcChain.xml><?xml version="1.0" encoding="utf-8"?>
<calcChain xmlns="http://schemas.openxmlformats.org/spreadsheetml/2006/main">
  <c r="E27" i="8" l="1"/>
  <c r="F27" i="7"/>
  <c r="E27" i="7"/>
  <c r="E27" i="2"/>
  <c r="E27" i="6"/>
  <c r="E27" i="5"/>
  <c r="F27" i="5"/>
  <c r="E27" i="3"/>
  <c r="D9" i="8"/>
  <c r="D19" i="8"/>
  <c r="D16" i="8"/>
  <c r="D12" i="8"/>
  <c r="D22" i="8"/>
  <c r="D27" i="8"/>
  <c r="D9" i="7"/>
  <c r="D19" i="7"/>
  <c r="D16" i="7"/>
  <c r="D12" i="7"/>
  <c r="D22" i="7"/>
  <c r="D27" i="7"/>
  <c r="D9" i="6"/>
  <c r="D19" i="6"/>
  <c r="D16" i="6"/>
  <c r="D12" i="6"/>
  <c r="D22" i="6"/>
  <c r="D27" i="6"/>
  <c r="D9" i="5"/>
  <c r="D19" i="5"/>
  <c r="D16" i="5"/>
  <c r="D12" i="5"/>
  <c r="D22" i="5"/>
  <c r="D27" i="5"/>
  <c r="D9" i="3"/>
  <c r="D19" i="3"/>
  <c r="D16" i="3"/>
  <c r="D12" i="3"/>
  <c r="D22" i="3"/>
  <c r="D27" i="3"/>
  <c r="D17" i="4"/>
  <c r="D9" i="2"/>
  <c r="D19" i="2"/>
  <c r="D16" i="2"/>
  <c r="D12" i="2"/>
  <c r="D22" i="2"/>
  <c r="D27" i="2"/>
  <c r="D10" i="4"/>
  <c r="D20" i="4"/>
  <c r="D13" i="4"/>
  <c r="D23" i="4"/>
  <c r="D28" i="4"/>
</calcChain>
</file>

<file path=xl/sharedStrings.xml><?xml version="1.0" encoding="utf-8"?>
<sst xmlns="http://schemas.openxmlformats.org/spreadsheetml/2006/main" count="281" uniqueCount="68">
  <si>
    <t>Ingeniería de Sistemas y Computación</t>
  </si>
  <si>
    <t>Requerimiento</t>
  </si>
  <si>
    <t>Valor</t>
  </si>
  <si>
    <t>ID</t>
  </si>
  <si>
    <t>R1</t>
  </si>
  <si>
    <t>Observaciones</t>
  </si>
  <si>
    <t>R2</t>
  </si>
  <si>
    <t>R3</t>
  </si>
  <si>
    <t>R4</t>
  </si>
  <si>
    <t>R5</t>
  </si>
  <si>
    <t>Total</t>
  </si>
  <si>
    <t>Sobre 100</t>
  </si>
  <si>
    <t>-</t>
  </si>
  <si>
    <t>Documento</t>
  </si>
  <si>
    <t>Ortografia</t>
  </si>
  <si>
    <t>Redacción</t>
  </si>
  <si>
    <t>Los textos están bien redactados.</t>
  </si>
  <si>
    <t>Buena ortografia en el documento.</t>
  </si>
  <si>
    <t>Especialización en Construcción de Software</t>
  </si>
  <si>
    <t>CSOF-5301 – Análisis y Diseño de Software – 2011-2</t>
  </si>
  <si>
    <t>Taller # 2 – Caso de Estudio: Abogados de los Alpes</t>
  </si>
  <si>
    <t>No hay mensajes entre lanes. Las actividades son verbos. La utilización de gateways es correcta.</t>
  </si>
  <si>
    <t>Actividades</t>
  </si>
  <si>
    <t>Matrices</t>
  </si>
  <si>
    <t>RACI</t>
  </si>
  <si>
    <t>Se define la R del proceso.</t>
  </si>
  <si>
    <t>Legibilidad de diagramas</t>
  </si>
  <si>
    <t>Debe plasmar cuáles entidades se ven involucradas en que actividades.</t>
  </si>
  <si>
    <t>Nota</t>
  </si>
  <si>
    <t>Contexto de la Aplicación</t>
  </si>
  <si>
    <t>Stakeholders</t>
  </si>
  <si>
    <t>Descripcion de los stakeholders con nombres.</t>
  </si>
  <si>
    <t>Modelo del mundo</t>
  </si>
  <si>
    <t>Entidades del mundo</t>
  </si>
  <si>
    <t>Diagrama UML (entidades, relaciones, atributos)</t>
  </si>
  <si>
    <t>Diagrama de secuencia</t>
  </si>
  <si>
    <t>Los diagramas se pueden leer con facilidad.</t>
  </si>
  <si>
    <t>Información concreta</t>
  </si>
  <si>
    <t>Se incluye únicamente la información necesaria para el análisis del caso de estudio.</t>
  </si>
  <si>
    <t>Diagrama BPMN</t>
  </si>
  <si>
    <t>Notacion</t>
  </si>
  <si>
    <t>Reglas de negocio</t>
  </si>
  <si>
    <t>Actividades vs Entidades</t>
  </si>
  <si>
    <t>Debe describir todas las actividades</t>
  </si>
  <si>
    <t>Descripción de as reglas de negocio</t>
  </si>
  <si>
    <t>Falta descripcion</t>
  </si>
  <si>
    <t>Junta directiva</t>
  </si>
  <si>
    <t>Diagramas de secuencia</t>
  </si>
  <si>
    <t>Diagramas de secuencia de validacion del modelo</t>
  </si>
  <si>
    <t>La matriz no es correcta, no indica cuales son los roles responsables pero no de que</t>
  </si>
  <si>
    <t>No se encuentra</t>
  </si>
  <si>
    <t>No hay una seccion dedicada a las actividades y en donde se explican las mismas</t>
  </si>
  <si>
    <t>Faltan actividades</t>
  </si>
  <si>
    <t>Falta descripcion, faltan actividades</t>
  </si>
  <si>
    <t>Mal modelado el cargo</t>
  </si>
  <si>
    <t>La relacion con los tipos de empleado debe ser de herencia</t>
  </si>
  <si>
    <t>Es incorrecta la relacion de herencia. Faltan atributos, no hay bonificaciones ni descuentos.</t>
  </si>
  <si>
    <t>No estan modelados los tipos de empleados, ni bonificaciones ni descuentos</t>
  </si>
  <si>
    <t>La relacion va del empleado a la tarea no de cada uno de los tipos de empleado. No esta modelado ni bonificaciones ni descuentos, faltan entidades</t>
  </si>
  <si>
    <t>Algunas entidades no son necesarias</t>
  </si>
  <si>
    <t>No hay diagrama de secuencia de validacion</t>
  </si>
  <si>
    <t>Incompleto</t>
  </si>
  <si>
    <t>Un solo diagrama incompleto</t>
  </si>
  <si>
    <t>2,8 (con bonificacion por indicadores)</t>
  </si>
  <si>
    <t>4,3  (con bonificacion por diagramas de flujo e indicarores)</t>
  </si>
  <si>
    <t>2,6 (con bonificacion por indicadores)</t>
  </si>
  <si>
    <t>Faltan diagramas, se pierde informacion</t>
  </si>
  <si>
    <t>4,4 (con bonificacion por indicadores y diagrama de datos)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</si>
</sst>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4"/>
      <color theme="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Tahoma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ill="1"/>
    <xf numFmtId="0" fontId="3" fillId="3" borderId="0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5" xfId="0" applyFont="1" applyFill="1" applyBorder="1"/>
    <xf numFmtId="0" fontId="4" fillId="2" borderId="1" xfId="0" applyFont="1" applyFill="1" applyBorder="1"/>
    <xf numFmtId="0" fontId="4" fillId="2" borderId="6" xfId="0" applyFont="1" applyFill="1" applyBorder="1"/>
    <xf numFmtId="0" fontId="3" fillId="3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2</xdr:row>
      <xdr:rowOff>0</xdr:rowOff>
    </xdr:from>
    <xdr:to>
      <xdr:col>2</xdr:col>
      <xdr:colOff>2533650</xdr:colOff>
      <xdr:row>6</xdr:row>
      <xdr:rowOff>9525</xdr:rowOff>
    </xdr:to>
    <xdr:pic>
      <xdr:nvPicPr>
        <xdr:cNvPr id="3" name="Imagen 1" descr="Gráfico1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4" y="381000"/>
          <a:ext cx="2428876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0</xdr:rowOff>
    </xdr:from>
    <xdr:to>
      <xdr:col>2</xdr:col>
      <xdr:colOff>2533650</xdr:colOff>
      <xdr:row>5</xdr:row>
      <xdr:rowOff>9525</xdr:rowOff>
    </xdr:to>
    <xdr:pic>
      <xdr:nvPicPr>
        <xdr:cNvPr id="3" name="Imagen 1" descr="Gráfico1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4" y="381000"/>
          <a:ext cx="2428876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0</xdr:rowOff>
    </xdr:from>
    <xdr:to>
      <xdr:col>2</xdr:col>
      <xdr:colOff>2533650</xdr:colOff>
      <xdr:row>5</xdr:row>
      <xdr:rowOff>9525</xdr:rowOff>
    </xdr:to>
    <xdr:pic>
      <xdr:nvPicPr>
        <xdr:cNvPr id="2" name="Imagen 1" descr="Gráfico1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799" y="190500"/>
          <a:ext cx="2428876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0</xdr:rowOff>
    </xdr:from>
    <xdr:to>
      <xdr:col>2</xdr:col>
      <xdr:colOff>2533650</xdr:colOff>
      <xdr:row>5</xdr:row>
      <xdr:rowOff>9525</xdr:rowOff>
    </xdr:to>
    <xdr:pic>
      <xdr:nvPicPr>
        <xdr:cNvPr id="3" name="Imagen 1" descr="Gráfico1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799" y="190500"/>
          <a:ext cx="2428876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0</xdr:rowOff>
    </xdr:from>
    <xdr:to>
      <xdr:col>2</xdr:col>
      <xdr:colOff>2533650</xdr:colOff>
      <xdr:row>5</xdr:row>
      <xdr:rowOff>9525</xdr:rowOff>
    </xdr:to>
    <xdr:pic>
      <xdr:nvPicPr>
        <xdr:cNvPr id="3" name="Imagen 1" descr="Gráfico1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799" y="190500"/>
          <a:ext cx="2428876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0</xdr:rowOff>
    </xdr:from>
    <xdr:to>
      <xdr:col>2</xdr:col>
      <xdr:colOff>2533650</xdr:colOff>
      <xdr:row>5</xdr:row>
      <xdr:rowOff>9525</xdr:rowOff>
    </xdr:to>
    <xdr:pic>
      <xdr:nvPicPr>
        <xdr:cNvPr id="3" name="Imagen 1" descr="Gráfico1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799" y="190500"/>
          <a:ext cx="2428876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0</xdr:rowOff>
    </xdr:from>
    <xdr:to>
      <xdr:col>2</xdr:col>
      <xdr:colOff>2533650</xdr:colOff>
      <xdr:row>5</xdr:row>
      <xdr:rowOff>9525</xdr:rowOff>
    </xdr:to>
    <xdr:pic>
      <xdr:nvPicPr>
        <xdr:cNvPr id="2" name="Imagen 1" descr="Gráfico1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799" y="190500"/>
          <a:ext cx="2428876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6"/>
  <sheetViews>
    <sheetView tabSelected="1" workbookViewId="0">
      <selection activeCell="D18" sqref="D18"/>
    </sheetView>
  </sheetViews>
  <sheetFormatPr baseColWidth="10" defaultRowHeight="15" x14ac:dyDescent="0.25"/>
  <cols>
    <col min="1" max="2" width="3.85546875" customWidth="1"/>
    <col min="3" max="3" width="39" bestFit="1" customWidth="1"/>
    <col min="4" max="4" width="5.85546875" bestFit="1" customWidth="1"/>
    <col min="5" max="5" width="74.85546875" customWidth="1"/>
  </cols>
  <sheetData>
    <row r="3" spans="2:5" ht="15.75" x14ac:dyDescent="0.25">
      <c r="E3" s="1" t="s">
        <v>0</v>
      </c>
    </row>
    <row r="4" spans="2:5" ht="15.75" x14ac:dyDescent="0.25">
      <c r="E4" s="27" t="s">
        <v>18</v>
      </c>
    </row>
    <row r="5" spans="2:5" ht="15.75" x14ac:dyDescent="0.25">
      <c r="E5" s="27" t="s">
        <v>19</v>
      </c>
    </row>
    <row r="6" spans="2:5" ht="15.75" x14ac:dyDescent="0.25">
      <c r="E6" s="27" t="s">
        <v>20</v>
      </c>
    </row>
    <row r="7" spans="2:5" ht="18" x14ac:dyDescent="0.25">
      <c r="E7" s="2"/>
    </row>
    <row r="9" spans="2:5" x14ac:dyDescent="0.25">
      <c r="B9" s="21" t="s">
        <v>3</v>
      </c>
      <c r="C9" s="22" t="s">
        <v>1</v>
      </c>
      <c r="D9" s="23" t="s">
        <v>2</v>
      </c>
      <c r="E9" s="22" t="s">
        <v>5</v>
      </c>
    </row>
    <row r="10" spans="2:5" x14ac:dyDescent="0.25">
      <c r="B10" s="24" t="s">
        <v>4</v>
      </c>
      <c r="C10" s="24" t="s">
        <v>29</v>
      </c>
      <c r="D10" s="24">
        <f>SUM(D11:D12)</f>
        <v>13</v>
      </c>
      <c r="E10" s="24"/>
    </row>
    <row r="11" spans="2:5" x14ac:dyDescent="0.25">
      <c r="B11" s="25">
        <v>2</v>
      </c>
      <c r="C11" s="26" t="s">
        <v>41</v>
      </c>
      <c r="D11" s="25">
        <v>9</v>
      </c>
      <c r="E11" s="25" t="s">
        <v>44</v>
      </c>
    </row>
    <row r="12" spans="2:5" ht="29.25" customHeight="1" x14ac:dyDescent="0.25">
      <c r="B12" s="25">
        <v>4</v>
      </c>
      <c r="C12" s="25" t="s">
        <v>30</v>
      </c>
      <c r="D12" s="25">
        <v>4</v>
      </c>
      <c r="E12" s="25" t="s">
        <v>31</v>
      </c>
    </row>
    <row r="13" spans="2:5" s="4" customFormat="1" x14ac:dyDescent="0.25">
      <c r="B13" s="19" t="s">
        <v>6</v>
      </c>
      <c r="C13" s="8" t="s">
        <v>23</v>
      </c>
      <c r="D13" s="5">
        <f>SUM(D14:D16)</f>
        <v>23</v>
      </c>
      <c r="E13" s="35"/>
    </row>
    <row r="14" spans="2:5" s="4" customFormat="1" x14ac:dyDescent="0.25">
      <c r="B14" s="13">
        <v>1</v>
      </c>
      <c r="C14" s="14" t="s">
        <v>24</v>
      </c>
      <c r="D14" s="6">
        <v>5</v>
      </c>
      <c r="E14" s="28" t="s">
        <v>25</v>
      </c>
    </row>
    <row r="15" spans="2:5" s="4" customFormat="1" x14ac:dyDescent="0.25">
      <c r="B15" s="15">
        <v>2</v>
      </c>
      <c r="C15" s="9" t="s">
        <v>22</v>
      </c>
      <c r="D15" s="31">
        <v>15</v>
      </c>
      <c r="E15" s="36" t="s">
        <v>43</v>
      </c>
    </row>
    <row r="16" spans="2:5" x14ac:dyDescent="0.25">
      <c r="B16" s="20">
        <v>3</v>
      </c>
      <c r="C16" s="32" t="s">
        <v>42</v>
      </c>
      <c r="D16" s="32">
        <v>3</v>
      </c>
      <c r="E16" s="30" t="s">
        <v>27</v>
      </c>
    </row>
    <row r="17" spans="2:5" x14ac:dyDescent="0.25">
      <c r="B17" s="18" t="s">
        <v>7</v>
      </c>
      <c r="C17" s="10" t="s">
        <v>32</v>
      </c>
      <c r="D17" s="7">
        <f>D18+D19</f>
        <v>30</v>
      </c>
      <c r="E17" s="10"/>
    </row>
    <row r="18" spans="2:5" x14ac:dyDescent="0.25">
      <c r="B18" s="12">
        <v>1</v>
      </c>
      <c r="C18" s="9" t="s">
        <v>33</v>
      </c>
      <c r="D18" s="16">
        <v>25</v>
      </c>
      <c r="E18" s="11" t="s">
        <v>34</v>
      </c>
    </row>
    <row r="19" spans="2:5" x14ac:dyDescent="0.25">
      <c r="B19" s="12">
        <v>2</v>
      </c>
      <c r="C19" s="9" t="s">
        <v>47</v>
      </c>
      <c r="D19" s="16">
        <v>5</v>
      </c>
      <c r="E19" s="11" t="s">
        <v>48</v>
      </c>
    </row>
    <row r="20" spans="2:5" x14ac:dyDescent="0.25">
      <c r="B20" s="18" t="s">
        <v>8</v>
      </c>
      <c r="C20" s="10" t="s">
        <v>39</v>
      </c>
      <c r="D20" s="7">
        <f>SUM(D21:D22)</f>
        <v>25</v>
      </c>
      <c r="E20" s="10"/>
    </row>
    <row r="21" spans="2:5" x14ac:dyDescent="0.25">
      <c r="B21" s="12">
        <v>1</v>
      </c>
      <c r="C21" s="9" t="s">
        <v>39</v>
      </c>
      <c r="D21" s="16">
        <v>20</v>
      </c>
      <c r="E21" s="11" t="s">
        <v>39</v>
      </c>
    </row>
    <row r="22" spans="2:5" ht="25.5" x14ac:dyDescent="0.25">
      <c r="B22" s="37">
        <v>2</v>
      </c>
      <c r="C22" s="32" t="s">
        <v>40</v>
      </c>
      <c r="D22" s="38">
        <v>5</v>
      </c>
      <c r="E22" s="28" t="s">
        <v>21</v>
      </c>
    </row>
    <row r="23" spans="2:5" x14ac:dyDescent="0.25">
      <c r="B23" s="39" t="s">
        <v>9</v>
      </c>
      <c r="C23" s="40" t="s">
        <v>13</v>
      </c>
      <c r="D23" s="41">
        <f>SUM(D24:D27)</f>
        <v>9</v>
      </c>
      <c r="E23" s="40"/>
    </row>
    <row r="24" spans="2:5" x14ac:dyDescent="0.25">
      <c r="B24" s="42">
        <v>1</v>
      </c>
      <c r="C24" s="43" t="s">
        <v>14</v>
      </c>
      <c r="D24" s="44">
        <v>2</v>
      </c>
      <c r="E24" s="43" t="s">
        <v>17</v>
      </c>
    </row>
    <row r="25" spans="2:5" x14ac:dyDescent="0.25">
      <c r="B25" s="42">
        <v>2</v>
      </c>
      <c r="C25" s="43" t="s">
        <v>15</v>
      </c>
      <c r="D25" s="44">
        <v>3</v>
      </c>
      <c r="E25" s="43" t="s">
        <v>16</v>
      </c>
    </row>
    <row r="26" spans="2:5" x14ac:dyDescent="0.25">
      <c r="B26" s="42">
        <v>3</v>
      </c>
      <c r="C26" s="43" t="s">
        <v>26</v>
      </c>
      <c r="D26" s="44">
        <v>2</v>
      </c>
      <c r="E26" s="43" t="s">
        <v>36</v>
      </c>
    </row>
    <row r="27" spans="2:5" x14ac:dyDescent="0.25">
      <c r="B27" s="42">
        <v>4</v>
      </c>
      <c r="C27" s="43" t="s">
        <v>37</v>
      </c>
      <c r="D27" s="44">
        <v>2</v>
      </c>
      <c r="E27" s="43" t="s">
        <v>38</v>
      </c>
    </row>
    <row r="28" spans="2:5" x14ac:dyDescent="0.25">
      <c r="B28" s="17" t="s">
        <v>12</v>
      </c>
      <c r="C28" s="10" t="s">
        <v>10</v>
      </c>
      <c r="D28" s="10">
        <f>SUM(D10,D20,D17,D13,D23)</f>
        <v>100</v>
      </c>
      <c r="E28" s="10" t="s">
        <v>11</v>
      </c>
    </row>
    <row r="29" spans="2:5" x14ac:dyDescent="0.25">
      <c r="B29" s="3"/>
      <c r="C29" s="3"/>
      <c r="D29" s="3"/>
      <c r="E29" s="3"/>
    </row>
    <row r="30" spans="2:5" x14ac:dyDescent="0.25">
      <c r="B30" s="3"/>
      <c r="C30" s="3"/>
      <c r="D30" s="3"/>
      <c r="E30" s="3"/>
    </row>
    <row r="31" spans="2:5" x14ac:dyDescent="0.25">
      <c r="B31" s="3"/>
      <c r="C31" s="3"/>
      <c r="D31" s="3"/>
      <c r="E31" s="3"/>
    </row>
    <row r="32" spans="2:5" x14ac:dyDescent="0.25">
      <c r="B32" s="3"/>
      <c r="C32" s="3"/>
      <c r="D32" s="3"/>
      <c r="E32" s="3"/>
    </row>
    <row r="33" spans="2:5" x14ac:dyDescent="0.25">
      <c r="B33" s="3"/>
      <c r="C33" s="3"/>
      <c r="D33" s="3"/>
      <c r="E33" s="3"/>
    </row>
    <row r="34" spans="2:5" x14ac:dyDescent="0.25">
      <c r="B34" s="3"/>
      <c r="C34" s="3"/>
      <c r="D34" s="3"/>
      <c r="E34" s="3"/>
    </row>
    <row r="35" spans="2:5" x14ac:dyDescent="0.25">
      <c r="B35" s="3"/>
      <c r="C35" s="3"/>
      <c r="D35" s="3"/>
      <c r="E35" s="3"/>
    </row>
    <row r="36" spans="2:5" x14ac:dyDescent="0.25">
      <c r="B36" s="3"/>
      <c r="C36" s="3"/>
      <c r="D36" s="3"/>
      <c r="E36" s="3"/>
    </row>
    <row r="37" spans="2:5" x14ac:dyDescent="0.25">
      <c r="B37" s="3"/>
      <c r="C37" s="3"/>
      <c r="D37" s="3"/>
      <c r="E37" s="3"/>
    </row>
    <row r="38" spans="2:5" x14ac:dyDescent="0.25">
      <c r="B38" s="3"/>
      <c r="C38" s="3"/>
      <c r="D38" s="3"/>
      <c r="E38" s="3"/>
    </row>
    <row r="39" spans="2:5" x14ac:dyDescent="0.25">
      <c r="B39" s="3"/>
    </row>
    <row r="40" spans="2:5" x14ac:dyDescent="0.25">
      <c r="B40" s="3"/>
    </row>
    <row r="41" spans="2:5" x14ac:dyDescent="0.25">
      <c r="B41" s="3"/>
    </row>
    <row r="42" spans="2:5" x14ac:dyDescent="0.25">
      <c r="B42" s="3"/>
    </row>
    <row r="43" spans="2:5" x14ac:dyDescent="0.25">
      <c r="B43" s="3"/>
    </row>
    <row r="44" spans="2:5" x14ac:dyDescent="0.25">
      <c r="B44" s="3"/>
    </row>
    <row r="45" spans="2:5" x14ac:dyDescent="0.25">
      <c r="B45" s="3"/>
    </row>
    <row r="46" spans="2:5" x14ac:dyDescent="0.25">
      <c r="B46" s="3"/>
    </row>
  </sheetData>
  <pageMargins left="0.19685039370078741" right="7.874015748031496E-2" top="0.11811023622047245" bottom="0.15748031496062992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workbookViewId="0">
      <selection activeCell="F28" sqref="F28"/>
    </sheetView>
  </sheetViews>
  <sheetFormatPr baseColWidth="10" defaultRowHeight="15" x14ac:dyDescent="0.25"/>
  <cols>
    <col min="1" max="1" width="4.85546875" customWidth="1"/>
    <col min="2" max="2" width="3.85546875" customWidth="1"/>
    <col min="3" max="3" width="39" bestFit="1" customWidth="1"/>
    <col min="4" max="4" width="5.85546875" bestFit="1" customWidth="1"/>
    <col min="5" max="5" width="5.85546875" customWidth="1"/>
    <col min="6" max="6" width="74.85546875" customWidth="1"/>
  </cols>
  <sheetData>
    <row r="2" spans="2:6" ht="15.75" x14ac:dyDescent="0.25">
      <c r="F2" s="1" t="s">
        <v>0</v>
      </c>
    </row>
    <row r="3" spans="2:6" ht="15.75" x14ac:dyDescent="0.25">
      <c r="F3" s="27" t="s">
        <v>18</v>
      </c>
    </row>
    <row r="4" spans="2:6" ht="15.75" x14ac:dyDescent="0.25">
      <c r="F4" s="27" t="s">
        <v>19</v>
      </c>
    </row>
    <row r="5" spans="2:6" ht="15.75" x14ac:dyDescent="0.25">
      <c r="F5" s="27" t="s">
        <v>20</v>
      </c>
    </row>
    <row r="6" spans="2:6" ht="18" x14ac:dyDescent="0.25">
      <c r="F6" s="2"/>
    </row>
    <row r="8" spans="2:6" x14ac:dyDescent="0.25">
      <c r="B8" s="21" t="s">
        <v>3</v>
      </c>
      <c r="C8" s="22" t="s">
        <v>1</v>
      </c>
      <c r="D8" s="22" t="s">
        <v>2</v>
      </c>
      <c r="E8" s="22" t="s">
        <v>28</v>
      </c>
      <c r="F8" s="22" t="s">
        <v>5</v>
      </c>
    </row>
    <row r="9" spans="2:6" x14ac:dyDescent="0.25">
      <c r="B9" s="24" t="s">
        <v>4</v>
      </c>
      <c r="C9" s="24" t="s">
        <v>29</v>
      </c>
      <c r="D9" s="24">
        <f>SUM(D10:D11)</f>
        <v>13</v>
      </c>
      <c r="E9" s="24"/>
      <c r="F9" s="24"/>
    </row>
    <row r="10" spans="2:6" x14ac:dyDescent="0.25">
      <c r="B10" s="25">
        <v>2</v>
      </c>
      <c r="C10" s="26" t="s">
        <v>41</v>
      </c>
      <c r="D10" s="25">
        <v>9</v>
      </c>
      <c r="E10" s="25">
        <v>9</v>
      </c>
      <c r="F10" s="25"/>
    </row>
    <row r="11" spans="2:6" x14ac:dyDescent="0.25">
      <c r="B11" s="25">
        <v>4</v>
      </c>
      <c r="C11" s="25" t="s">
        <v>30</v>
      </c>
      <c r="D11" s="25">
        <v>4</v>
      </c>
      <c r="E11" s="25">
        <v>3</v>
      </c>
      <c r="F11" s="25" t="s">
        <v>45</v>
      </c>
    </row>
    <row r="12" spans="2:6" x14ac:dyDescent="0.25">
      <c r="B12" s="19" t="s">
        <v>6</v>
      </c>
      <c r="C12" s="10" t="s">
        <v>23</v>
      </c>
      <c r="D12" s="10">
        <f>SUM(D13:D15)</f>
        <v>23</v>
      </c>
      <c r="E12" s="46"/>
      <c r="F12" s="46"/>
    </row>
    <row r="13" spans="2:6" x14ac:dyDescent="0.25">
      <c r="B13" s="13">
        <v>1</v>
      </c>
      <c r="C13" s="14" t="s">
        <v>24</v>
      </c>
      <c r="D13" s="32">
        <v>5</v>
      </c>
      <c r="E13" s="28">
        <v>0</v>
      </c>
      <c r="F13" s="28" t="s">
        <v>50</v>
      </c>
    </row>
    <row r="14" spans="2:6" x14ac:dyDescent="0.25">
      <c r="B14" s="15">
        <v>2</v>
      </c>
      <c r="C14" s="32" t="s">
        <v>22</v>
      </c>
      <c r="D14" s="32">
        <v>15</v>
      </c>
      <c r="E14" s="14">
        <v>7</v>
      </c>
      <c r="F14" s="14" t="s">
        <v>51</v>
      </c>
    </row>
    <row r="15" spans="2:6" x14ac:dyDescent="0.25">
      <c r="B15" s="20">
        <v>3</v>
      </c>
      <c r="C15" s="32" t="s">
        <v>42</v>
      </c>
      <c r="D15" s="32">
        <v>3</v>
      </c>
      <c r="E15" s="29">
        <v>0</v>
      </c>
      <c r="F15" s="29"/>
    </row>
    <row r="16" spans="2:6" x14ac:dyDescent="0.25">
      <c r="B16" s="17" t="s">
        <v>7</v>
      </c>
      <c r="C16" s="10" t="s">
        <v>32</v>
      </c>
      <c r="D16" s="10">
        <f>D17+D18</f>
        <v>30</v>
      </c>
      <c r="E16" s="10"/>
      <c r="F16" s="10"/>
    </row>
    <row r="17" spans="2:6" x14ac:dyDescent="0.25">
      <c r="B17" s="45">
        <v>1</v>
      </c>
      <c r="C17" s="32" t="s">
        <v>33</v>
      </c>
      <c r="D17" s="33">
        <v>25</v>
      </c>
      <c r="E17" s="34">
        <v>20</v>
      </c>
      <c r="F17" s="34" t="s">
        <v>59</v>
      </c>
    </row>
    <row r="18" spans="2:6" x14ac:dyDescent="0.25">
      <c r="B18" s="20">
        <v>4</v>
      </c>
      <c r="C18" s="32" t="s">
        <v>35</v>
      </c>
      <c r="D18" s="33">
        <v>5</v>
      </c>
      <c r="E18" s="34">
        <v>0</v>
      </c>
      <c r="F18" s="34" t="s">
        <v>60</v>
      </c>
    </row>
    <row r="19" spans="2:6" x14ac:dyDescent="0.25">
      <c r="B19" s="18" t="s">
        <v>8</v>
      </c>
      <c r="C19" s="10" t="s">
        <v>39</v>
      </c>
      <c r="D19" s="7">
        <f>SUM(D20:D21)</f>
        <v>25</v>
      </c>
      <c r="E19" s="10"/>
      <c r="F19" s="10"/>
    </row>
    <row r="20" spans="2:6" x14ac:dyDescent="0.25">
      <c r="B20" s="12">
        <v>1</v>
      </c>
      <c r="C20" s="9" t="s">
        <v>39</v>
      </c>
      <c r="D20" s="16">
        <v>20</v>
      </c>
      <c r="E20" s="11">
        <v>0</v>
      </c>
      <c r="F20" s="11">
        <v>0</v>
      </c>
    </row>
    <row r="21" spans="2:6" x14ac:dyDescent="0.25">
      <c r="B21" s="37">
        <v>2</v>
      </c>
      <c r="C21" s="32" t="s">
        <v>40</v>
      </c>
      <c r="D21" s="38">
        <v>5</v>
      </c>
      <c r="E21" s="28">
        <v>0</v>
      </c>
      <c r="F21" s="28"/>
    </row>
    <row r="22" spans="2:6" x14ac:dyDescent="0.25">
      <c r="B22" s="39" t="s">
        <v>9</v>
      </c>
      <c r="C22" s="40" t="s">
        <v>13</v>
      </c>
      <c r="D22" s="41">
        <f>SUM(D23:D26)</f>
        <v>9</v>
      </c>
      <c r="E22" s="40"/>
      <c r="F22" s="40"/>
    </row>
    <row r="23" spans="2:6" x14ac:dyDescent="0.25">
      <c r="B23" s="42">
        <v>1</v>
      </c>
      <c r="C23" s="43" t="s">
        <v>14</v>
      </c>
      <c r="D23" s="44">
        <v>2</v>
      </c>
      <c r="E23" s="43">
        <v>2</v>
      </c>
      <c r="F23" s="43"/>
    </row>
    <row r="24" spans="2:6" x14ac:dyDescent="0.25">
      <c r="B24" s="42">
        <v>2</v>
      </c>
      <c r="C24" s="43" t="s">
        <v>15</v>
      </c>
      <c r="D24" s="44">
        <v>3</v>
      </c>
      <c r="E24" s="43">
        <v>2</v>
      </c>
      <c r="F24" s="43"/>
    </row>
    <row r="25" spans="2:6" x14ac:dyDescent="0.25">
      <c r="B25" s="42">
        <v>3</v>
      </c>
      <c r="C25" s="43" t="s">
        <v>26</v>
      </c>
      <c r="D25" s="44">
        <v>2</v>
      </c>
      <c r="E25" s="43">
        <v>2</v>
      </c>
      <c r="F25" s="43"/>
    </row>
    <row r="26" spans="2:6" x14ac:dyDescent="0.25">
      <c r="B26" s="42">
        <v>4</v>
      </c>
      <c r="C26" s="43" t="s">
        <v>37</v>
      </c>
      <c r="D26" s="44">
        <v>2</v>
      </c>
      <c r="E26" s="43">
        <v>1</v>
      </c>
      <c r="F26" s="43"/>
    </row>
    <row r="27" spans="2:6" x14ac:dyDescent="0.25">
      <c r="B27" s="17" t="s">
        <v>12</v>
      </c>
      <c r="C27" s="10" t="s">
        <v>10</v>
      </c>
      <c r="D27" s="10">
        <f>SUM(D9,D19,D16,D12,D22)</f>
        <v>100</v>
      </c>
      <c r="E27" s="10">
        <f>SUM(E10:E26)</f>
        <v>46</v>
      </c>
      <c r="F27" s="47" t="s">
        <v>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7"/>
  <sheetViews>
    <sheetView topLeftCell="A22" workbookViewId="0">
      <selection activeCell="E29" sqref="E29"/>
    </sheetView>
  </sheetViews>
  <sheetFormatPr baseColWidth="10" defaultRowHeight="15" x14ac:dyDescent="0.25"/>
  <cols>
    <col min="1" max="1" width="4.85546875" customWidth="1"/>
    <col min="2" max="2" width="3.85546875" customWidth="1"/>
    <col min="3" max="3" width="39" bestFit="1" customWidth="1"/>
    <col min="4" max="4" width="5.85546875" bestFit="1" customWidth="1"/>
    <col min="5" max="5" width="5.85546875" customWidth="1"/>
    <col min="6" max="6" width="74.85546875" customWidth="1"/>
  </cols>
  <sheetData>
    <row r="2" spans="2:6" ht="15.75" x14ac:dyDescent="0.25">
      <c r="F2" s="1" t="s">
        <v>0</v>
      </c>
    </row>
    <row r="3" spans="2:6" ht="15.75" x14ac:dyDescent="0.25">
      <c r="F3" s="27" t="s">
        <v>18</v>
      </c>
    </row>
    <row r="4" spans="2:6" ht="15.75" x14ac:dyDescent="0.25">
      <c r="F4" s="27" t="s">
        <v>19</v>
      </c>
    </row>
    <row r="5" spans="2:6" ht="15.75" x14ac:dyDescent="0.25">
      <c r="F5" s="27" t="s">
        <v>20</v>
      </c>
    </row>
    <row r="6" spans="2:6" ht="18" x14ac:dyDescent="0.25">
      <c r="F6" s="2"/>
    </row>
    <row r="8" spans="2:6" x14ac:dyDescent="0.25">
      <c r="B8" s="21" t="s">
        <v>3</v>
      </c>
      <c r="C8" s="22" t="s">
        <v>1</v>
      </c>
      <c r="D8" s="22" t="s">
        <v>2</v>
      </c>
      <c r="E8" s="22" t="s">
        <v>28</v>
      </c>
      <c r="F8" s="22" t="s">
        <v>5</v>
      </c>
    </row>
    <row r="9" spans="2:6" x14ac:dyDescent="0.25">
      <c r="B9" s="24" t="s">
        <v>4</v>
      </c>
      <c r="C9" s="24" t="s">
        <v>29</v>
      </c>
      <c r="D9" s="24">
        <f>SUM(D10:D11)</f>
        <v>13</v>
      </c>
      <c r="E9" s="24"/>
      <c r="F9" s="24"/>
    </row>
    <row r="10" spans="2:6" x14ac:dyDescent="0.25">
      <c r="B10" s="25">
        <v>2</v>
      </c>
      <c r="C10" s="26" t="s">
        <v>41</v>
      </c>
      <c r="D10" s="25">
        <v>9</v>
      </c>
      <c r="E10" s="25">
        <v>9</v>
      </c>
      <c r="F10" s="25"/>
    </row>
    <row r="11" spans="2:6" x14ac:dyDescent="0.25">
      <c r="B11" s="25">
        <v>4</v>
      </c>
      <c r="C11" s="25" t="s">
        <v>30</v>
      </c>
      <c r="D11" s="25">
        <v>4</v>
      </c>
      <c r="E11" s="25">
        <v>3</v>
      </c>
      <c r="F11" s="25"/>
    </row>
    <row r="12" spans="2:6" x14ac:dyDescent="0.25">
      <c r="B12" s="19" t="s">
        <v>6</v>
      </c>
      <c r="C12" s="10" t="s">
        <v>23</v>
      </c>
      <c r="D12" s="10">
        <f>SUM(D13:D15)</f>
        <v>23</v>
      </c>
      <c r="E12" s="46"/>
      <c r="F12" s="46"/>
    </row>
    <row r="13" spans="2:6" x14ac:dyDescent="0.25">
      <c r="B13" s="13">
        <v>1</v>
      </c>
      <c r="C13" s="14" t="s">
        <v>24</v>
      </c>
      <c r="D13" s="32">
        <v>5</v>
      </c>
      <c r="E13" s="28">
        <v>5</v>
      </c>
      <c r="F13" s="28"/>
    </row>
    <row r="14" spans="2:6" x14ac:dyDescent="0.25">
      <c r="B14" s="15">
        <v>2</v>
      </c>
      <c r="C14" s="32" t="s">
        <v>22</v>
      </c>
      <c r="D14" s="32">
        <v>15</v>
      </c>
      <c r="E14" s="14">
        <v>10</v>
      </c>
      <c r="F14" s="14" t="s">
        <v>52</v>
      </c>
    </row>
    <row r="15" spans="2:6" x14ac:dyDescent="0.25">
      <c r="B15" s="20">
        <v>3</v>
      </c>
      <c r="C15" s="32" t="s">
        <v>42</v>
      </c>
      <c r="D15" s="32">
        <v>3</v>
      </c>
      <c r="E15" s="29">
        <v>3</v>
      </c>
      <c r="F15" s="29"/>
    </row>
    <row r="16" spans="2:6" x14ac:dyDescent="0.25">
      <c r="B16" s="17" t="s">
        <v>7</v>
      </c>
      <c r="C16" s="10" t="s">
        <v>32</v>
      </c>
      <c r="D16" s="10">
        <f>D17+D18</f>
        <v>30</v>
      </c>
      <c r="E16" s="10"/>
      <c r="F16" s="10"/>
    </row>
    <row r="17" spans="2:6" ht="25.5" x14ac:dyDescent="0.25">
      <c r="B17" s="45">
        <v>1</v>
      </c>
      <c r="C17" s="32" t="s">
        <v>33</v>
      </c>
      <c r="D17" s="33">
        <v>25</v>
      </c>
      <c r="E17" s="34">
        <v>17</v>
      </c>
      <c r="F17" s="34" t="s">
        <v>58</v>
      </c>
    </row>
    <row r="18" spans="2:6" x14ac:dyDescent="0.25">
      <c r="B18" s="20">
        <v>4</v>
      </c>
      <c r="C18" s="32" t="s">
        <v>35</v>
      </c>
      <c r="D18" s="33">
        <v>5</v>
      </c>
      <c r="E18" s="34">
        <v>0</v>
      </c>
      <c r="F18" s="34" t="s">
        <v>60</v>
      </c>
    </row>
    <row r="19" spans="2:6" x14ac:dyDescent="0.25">
      <c r="B19" s="18" t="s">
        <v>8</v>
      </c>
      <c r="C19" s="10" t="s">
        <v>39</v>
      </c>
      <c r="D19" s="7">
        <f>SUM(D20:D21)</f>
        <v>25</v>
      </c>
      <c r="E19" s="10"/>
      <c r="F19" s="10"/>
    </row>
    <row r="20" spans="2:6" x14ac:dyDescent="0.25">
      <c r="B20" s="12">
        <v>1</v>
      </c>
      <c r="C20" s="9" t="s">
        <v>39</v>
      </c>
      <c r="D20" s="16">
        <v>20</v>
      </c>
      <c r="E20" s="11">
        <v>15</v>
      </c>
      <c r="F20" s="11" t="s">
        <v>61</v>
      </c>
    </row>
    <row r="21" spans="2:6" x14ac:dyDescent="0.25">
      <c r="B21" s="37">
        <v>2</v>
      </c>
      <c r="C21" s="32" t="s">
        <v>40</v>
      </c>
      <c r="D21" s="38">
        <v>5</v>
      </c>
      <c r="E21" s="28">
        <v>4</v>
      </c>
      <c r="F21" s="28"/>
    </row>
    <row r="22" spans="2:6" x14ac:dyDescent="0.25">
      <c r="B22" s="39" t="s">
        <v>9</v>
      </c>
      <c r="C22" s="40" t="s">
        <v>13</v>
      </c>
      <c r="D22" s="41">
        <f>SUM(D23:D26)</f>
        <v>9</v>
      </c>
      <c r="E22" s="40"/>
      <c r="F22" s="40"/>
    </row>
    <row r="23" spans="2:6" x14ac:dyDescent="0.25">
      <c r="B23" s="42">
        <v>1</v>
      </c>
      <c r="C23" s="43" t="s">
        <v>14</v>
      </c>
      <c r="D23" s="44">
        <v>2</v>
      </c>
      <c r="E23" s="43">
        <v>2</v>
      </c>
      <c r="F23" s="43"/>
    </row>
    <row r="24" spans="2:6" x14ac:dyDescent="0.25">
      <c r="B24" s="42">
        <v>2</v>
      </c>
      <c r="C24" s="43" t="s">
        <v>15</v>
      </c>
      <c r="D24" s="44">
        <v>3</v>
      </c>
      <c r="E24" s="43">
        <v>3</v>
      </c>
      <c r="F24" s="43"/>
    </row>
    <row r="25" spans="2:6" x14ac:dyDescent="0.25">
      <c r="B25" s="42">
        <v>3</v>
      </c>
      <c r="C25" s="43" t="s">
        <v>26</v>
      </c>
      <c r="D25" s="44">
        <v>2</v>
      </c>
      <c r="E25" s="43">
        <v>2</v>
      </c>
      <c r="F25" s="43"/>
    </row>
    <row r="26" spans="2:6" x14ac:dyDescent="0.25">
      <c r="B26" s="42">
        <v>4</v>
      </c>
      <c r="C26" s="43" t="s">
        <v>37</v>
      </c>
      <c r="D26" s="44">
        <v>2</v>
      </c>
      <c r="E26" s="43">
        <v>1</v>
      </c>
      <c r="F26" s="43"/>
    </row>
    <row r="27" spans="2:6" x14ac:dyDescent="0.25">
      <c r="B27" s="17" t="s">
        <v>12</v>
      </c>
      <c r="C27" s="10" t="s">
        <v>10</v>
      </c>
      <c r="D27" s="10">
        <f>SUM(D9,D19,D16,D12,D22)</f>
        <v>100</v>
      </c>
      <c r="E27" s="10">
        <f>SUM(E10:E26)</f>
        <v>74</v>
      </c>
      <c r="F27" s="47" t="s">
        <v>64</v>
      </c>
    </row>
    <row r="37" spans="6:6" x14ac:dyDescent="0.25">
      <c r="F37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workbookViewId="0">
      <selection activeCell="F21" sqref="F21"/>
    </sheetView>
  </sheetViews>
  <sheetFormatPr baseColWidth="10" defaultRowHeight="15" x14ac:dyDescent="0.25"/>
  <cols>
    <col min="1" max="1" width="4.85546875" customWidth="1"/>
    <col min="2" max="2" width="3.85546875" customWidth="1"/>
    <col min="3" max="3" width="39" bestFit="1" customWidth="1"/>
    <col min="4" max="4" width="5.85546875" bestFit="1" customWidth="1"/>
    <col min="5" max="5" width="5.85546875" customWidth="1"/>
    <col min="6" max="6" width="74.85546875" customWidth="1"/>
  </cols>
  <sheetData>
    <row r="2" spans="2:6" ht="15.75" x14ac:dyDescent="0.25">
      <c r="F2" s="1" t="s">
        <v>0</v>
      </c>
    </row>
    <row r="3" spans="2:6" ht="15.75" x14ac:dyDescent="0.25">
      <c r="F3" s="27" t="s">
        <v>18</v>
      </c>
    </row>
    <row r="4" spans="2:6" ht="15.75" x14ac:dyDescent="0.25">
      <c r="F4" s="27" t="s">
        <v>19</v>
      </c>
    </row>
    <row r="5" spans="2:6" ht="15.75" x14ac:dyDescent="0.25">
      <c r="F5" s="27" t="s">
        <v>20</v>
      </c>
    </row>
    <row r="6" spans="2:6" ht="18" x14ac:dyDescent="0.25">
      <c r="F6" s="2"/>
    </row>
    <row r="8" spans="2:6" x14ac:dyDescent="0.25">
      <c r="B8" s="21" t="s">
        <v>3</v>
      </c>
      <c r="C8" s="22" t="s">
        <v>1</v>
      </c>
      <c r="D8" s="22" t="s">
        <v>2</v>
      </c>
      <c r="E8" s="22" t="s">
        <v>28</v>
      </c>
      <c r="F8" s="22" t="s">
        <v>5</v>
      </c>
    </row>
    <row r="9" spans="2:6" x14ac:dyDescent="0.25">
      <c r="B9" s="24" t="s">
        <v>4</v>
      </c>
      <c r="C9" s="24" t="s">
        <v>29</v>
      </c>
      <c r="D9" s="24">
        <f>SUM(D10:D11)</f>
        <v>13</v>
      </c>
      <c r="E9" s="24"/>
      <c r="F9" s="24"/>
    </row>
    <row r="10" spans="2:6" x14ac:dyDescent="0.25">
      <c r="B10" s="25">
        <v>2</v>
      </c>
      <c r="C10" s="26" t="s">
        <v>41</v>
      </c>
      <c r="D10" s="25">
        <v>9</v>
      </c>
      <c r="E10" s="25">
        <v>9</v>
      </c>
      <c r="F10" s="25"/>
    </row>
    <row r="11" spans="2:6" x14ac:dyDescent="0.25">
      <c r="B11" s="25">
        <v>4</v>
      </c>
      <c r="C11" s="25" t="s">
        <v>30</v>
      </c>
      <c r="D11" s="25">
        <v>4</v>
      </c>
      <c r="E11" s="25">
        <v>4</v>
      </c>
      <c r="F11" s="25"/>
    </row>
    <row r="12" spans="2:6" x14ac:dyDescent="0.25">
      <c r="B12" s="19" t="s">
        <v>6</v>
      </c>
      <c r="C12" s="10" t="s">
        <v>23</v>
      </c>
      <c r="D12" s="10">
        <f>SUM(D13:D15)</f>
        <v>23</v>
      </c>
      <c r="E12" s="46"/>
      <c r="F12" s="46"/>
    </row>
    <row r="13" spans="2:6" x14ac:dyDescent="0.25">
      <c r="B13" s="13">
        <v>1</v>
      </c>
      <c r="C13" s="14" t="s">
        <v>24</v>
      </c>
      <c r="D13" s="32">
        <v>5</v>
      </c>
      <c r="E13" s="28">
        <v>0</v>
      </c>
      <c r="F13" s="28" t="s">
        <v>50</v>
      </c>
    </row>
    <row r="14" spans="2:6" x14ac:dyDescent="0.25">
      <c r="B14" s="15">
        <v>2</v>
      </c>
      <c r="C14" s="32" t="s">
        <v>22</v>
      </c>
      <c r="D14" s="32">
        <v>15</v>
      </c>
      <c r="E14" s="14">
        <v>15</v>
      </c>
      <c r="F14" s="14"/>
    </row>
    <row r="15" spans="2:6" x14ac:dyDescent="0.25">
      <c r="B15" s="20">
        <v>3</v>
      </c>
      <c r="C15" s="32" t="s">
        <v>42</v>
      </c>
      <c r="D15" s="32">
        <v>3</v>
      </c>
      <c r="E15" s="29">
        <v>0</v>
      </c>
      <c r="F15" s="29"/>
    </row>
    <row r="16" spans="2:6" x14ac:dyDescent="0.25">
      <c r="B16" s="17" t="s">
        <v>7</v>
      </c>
      <c r="C16" s="10" t="s">
        <v>32</v>
      </c>
      <c r="D16" s="10">
        <f>D17+D18</f>
        <v>30</v>
      </c>
      <c r="E16" s="10"/>
      <c r="F16" s="10"/>
    </row>
    <row r="17" spans="2:6" ht="25.5" x14ac:dyDescent="0.25">
      <c r="B17" s="45">
        <v>1</v>
      </c>
      <c r="C17" s="32" t="s">
        <v>33</v>
      </c>
      <c r="D17" s="33">
        <v>25</v>
      </c>
      <c r="E17" s="34">
        <v>15</v>
      </c>
      <c r="F17" s="34" t="s">
        <v>56</v>
      </c>
    </row>
    <row r="18" spans="2:6" x14ac:dyDescent="0.25">
      <c r="B18" s="20">
        <v>4</v>
      </c>
      <c r="C18" s="32" t="s">
        <v>35</v>
      </c>
      <c r="D18" s="33">
        <v>5</v>
      </c>
      <c r="E18" s="34">
        <v>0</v>
      </c>
      <c r="F18" s="34" t="s">
        <v>60</v>
      </c>
    </row>
    <row r="19" spans="2:6" x14ac:dyDescent="0.25">
      <c r="B19" s="18" t="s">
        <v>8</v>
      </c>
      <c r="C19" s="10" t="s">
        <v>39</v>
      </c>
      <c r="D19" s="7">
        <f>SUM(D20:D21)</f>
        <v>25</v>
      </c>
      <c r="E19" s="10"/>
      <c r="F19" s="10"/>
    </row>
    <row r="20" spans="2:6" x14ac:dyDescent="0.25">
      <c r="B20" s="12">
        <v>1</v>
      </c>
      <c r="C20" s="9" t="s">
        <v>39</v>
      </c>
      <c r="D20" s="16">
        <v>20</v>
      </c>
      <c r="E20" s="11">
        <v>10</v>
      </c>
      <c r="F20" s="11" t="s">
        <v>61</v>
      </c>
    </row>
    <row r="21" spans="2:6" x14ac:dyDescent="0.25">
      <c r="B21" s="37">
        <v>2</v>
      </c>
      <c r="C21" s="32" t="s">
        <v>40</v>
      </c>
      <c r="D21" s="38">
        <v>5</v>
      </c>
      <c r="E21" s="28">
        <v>4</v>
      </c>
      <c r="F21" s="28"/>
    </row>
    <row r="22" spans="2:6" x14ac:dyDescent="0.25">
      <c r="B22" s="39" t="s">
        <v>9</v>
      </c>
      <c r="C22" s="40" t="s">
        <v>13</v>
      </c>
      <c r="D22" s="41">
        <f>SUM(D23:D26)</f>
        <v>9</v>
      </c>
      <c r="E22" s="40"/>
      <c r="F22" s="40"/>
    </row>
    <row r="23" spans="2:6" x14ac:dyDescent="0.25">
      <c r="B23" s="42">
        <v>1</v>
      </c>
      <c r="C23" s="43" t="s">
        <v>14</v>
      </c>
      <c r="D23" s="44">
        <v>2</v>
      </c>
      <c r="E23" s="43">
        <v>2</v>
      </c>
      <c r="F23" s="43"/>
    </row>
    <row r="24" spans="2:6" x14ac:dyDescent="0.25">
      <c r="B24" s="42">
        <v>2</v>
      </c>
      <c r="C24" s="43" t="s">
        <v>15</v>
      </c>
      <c r="D24" s="44">
        <v>3</v>
      </c>
      <c r="E24" s="43">
        <v>3</v>
      </c>
      <c r="F24" s="43"/>
    </row>
    <row r="25" spans="2:6" x14ac:dyDescent="0.25">
      <c r="B25" s="42">
        <v>3</v>
      </c>
      <c r="C25" s="43" t="s">
        <v>26</v>
      </c>
      <c r="D25" s="44">
        <v>2</v>
      </c>
      <c r="E25" s="43">
        <v>1</v>
      </c>
      <c r="F25" s="43"/>
    </row>
    <row r="26" spans="2:6" x14ac:dyDescent="0.25">
      <c r="B26" s="42">
        <v>4</v>
      </c>
      <c r="C26" s="43" t="s">
        <v>37</v>
      </c>
      <c r="D26" s="44">
        <v>2</v>
      </c>
      <c r="E26" s="43">
        <v>1</v>
      </c>
      <c r="F26" s="43"/>
    </row>
    <row r="27" spans="2:6" x14ac:dyDescent="0.25">
      <c r="B27" s="17" t="s">
        <v>12</v>
      </c>
      <c r="C27" s="10" t="s">
        <v>10</v>
      </c>
      <c r="D27" s="10">
        <f>SUM(D9,D19,D16,D12,D22)</f>
        <v>100</v>
      </c>
      <c r="E27" s="10">
        <f>SUM(E10:E26)</f>
        <v>64</v>
      </c>
      <c r="F27" s="48">
        <f>+E27*5/D27</f>
        <v>3.2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topLeftCell="A4" workbookViewId="0">
      <selection activeCell="F29" sqref="F29"/>
    </sheetView>
  </sheetViews>
  <sheetFormatPr baseColWidth="10" defaultRowHeight="15" x14ac:dyDescent="0.25"/>
  <cols>
    <col min="1" max="1" width="4.85546875" customWidth="1"/>
    <col min="2" max="2" width="3.85546875" customWidth="1"/>
    <col min="3" max="3" width="39" bestFit="1" customWidth="1"/>
    <col min="4" max="4" width="5.85546875" bestFit="1" customWidth="1"/>
    <col min="5" max="5" width="5.85546875" customWidth="1"/>
    <col min="6" max="6" width="74.85546875" customWidth="1"/>
  </cols>
  <sheetData>
    <row r="2" spans="2:6" ht="15.75" x14ac:dyDescent="0.25">
      <c r="F2" s="1" t="s">
        <v>0</v>
      </c>
    </row>
    <row r="3" spans="2:6" ht="15.75" x14ac:dyDescent="0.25">
      <c r="F3" s="27" t="s">
        <v>18</v>
      </c>
    </row>
    <row r="4" spans="2:6" ht="15.75" x14ac:dyDescent="0.25">
      <c r="F4" s="27" t="s">
        <v>19</v>
      </c>
    </row>
    <row r="5" spans="2:6" ht="15.75" x14ac:dyDescent="0.25">
      <c r="F5" s="27" t="s">
        <v>20</v>
      </c>
    </row>
    <row r="6" spans="2:6" ht="18" x14ac:dyDescent="0.25">
      <c r="F6" s="2"/>
    </row>
    <row r="8" spans="2:6" x14ac:dyDescent="0.25">
      <c r="B8" s="21" t="s">
        <v>3</v>
      </c>
      <c r="C8" s="22" t="s">
        <v>1</v>
      </c>
      <c r="D8" s="22" t="s">
        <v>2</v>
      </c>
      <c r="E8" s="22" t="s">
        <v>28</v>
      </c>
      <c r="F8" s="22" t="s">
        <v>5</v>
      </c>
    </row>
    <row r="9" spans="2:6" x14ac:dyDescent="0.25">
      <c r="B9" s="24" t="s">
        <v>4</v>
      </c>
      <c r="C9" s="24" t="s">
        <v>29</v>
      </c>
      <c r="D9" s="24">
        <f>SUM(D10:D11)</f>
        <v>13</v>
      </c>
      <c r="E9" s="24"/>
      <c r="F9" s="24"/>
    </row>
    <row r="10" spans="2:6" x14ac:dyDescent="0.25">
      <c r="B10" s="25">
        <v>2</v>
      </c>
      <c r="C10" s="26" t="s">
        <v>41</v>
      </c>
      <c r="D10" s="25">
        <v>9</v>
      </c>
      <c r="E10" s="25">
        <v>9</v>
      </c>
      <c r="F10" s="25"/>
    </row>
    <row r="11" spans="2:6" x14ac:dyDescent="0.25">
      <c r="B11" s="25">
        <v>4</v>
      </c>
      <c r="C11" s="25" t="s">
        <v>30</v>
      </c>
      <c r="D11" s="25">
        <v>4</v>
      </c>
      <c r="E11" s="25">
        <v>3.5</v>
      </c>
      <c r="F11" s="25"/>
    </row>
    <row r="12" spans="2:6" x14ac:dyDescent="0.25">
      <c r="B12" s="19" t="s">
        <v>6</v>
      </c>
      <c r="C12" s="10" t="s">
        <v>23</v>
      </c>
      <c r="D12" s="10">
        <f>SUM(D13:D15)</f>
        <v>23</v>
      </c>
      <c r="E12" s="46"/>
      <c r="F12" s="46"/>
    </row>
    <row r="13" spans="2:6" x14ac:dyDescent="0.25">
      <c r="B13" s="13">
        <v>1</v>
      </c>
      <c r="C13" s="14" t="s">
        <v>24</v>
      </c>
      <c r="D13" s="32">
        <v>5</v>
      </c>
      <c r="E13" s="28">
        <v>0</v>
      </c>
      <c r="F13" s="28" t="s">
        <v>50</v>
      </c>
    </row>
    <row r="14" spans="2:6" x14ac:dyDescent="0.25">
      <c r="B14" s="15">
        <v>2</v>
      </c>
      <c r="C14" s="32" t="s">
        <v>22</v>
      </c>
      <c r="D14" s="32">
        <v>15</v>
      </c>
      <c r="E14" s="14">
        <v>9</v>
      </c>
      <c r="F14" s="14" t="s">
        <v>53</v>
      </c>
    </row>
    <row r="15" spans="2:6" x14ac:dyDescent="0.25">
      <c r="B15" s="20">
        <v>3</v>
      </c>
      <c r="C15" s="32" t="s">
        <v>42</v>
      </c>
      <c r="D15" s="32">
        <v>3</v>
      </c>
      <c r="E15" s="29">
        <v>0</v>
      </c>
      <c r="F15" s="29"/>
    </row>
    <row r="16" spans="2:6" x14ac:dyDescent="0.25">
      <c r="B16" s="17" t="s">
        <v>7</v>
      </c>
      <c r="C16" s="10" t="s">
        <v>32</v>
      </c>
      <c r="D16" s="10">
        <f>D17+D18</f>
        <v>30</v>
      </c>
      <c r="E16" s="10"/>
      <c r="F16" s="10"/>
    </row>
    <row r="17" spans="2:6" x14ac:dyDescent="0.25">
      <c r="B17" s="45">
        <v>1</v>
      </c>
      <c r="C17" s="32" t="s">
        <v>33</v>
      </c>
      <c r="D17" s="33">
        <v>25</v>
      </c>
      <c r="E17" s="34">
        <v>14</v>
      </c>
      <c r="F17" s="34" t="s">
        <v>57</v>
      </c>
    </row>
    <row r="18" spans="2:6" x14ac:dyDescent="0.25">
      <c r="B18" s="20">
        <v>4</v>
      </c>
      <c r="C18" s="32" t="s">
        <v>35</v>
      </c>
      <c r="D18" s="33">
        <v>5</v>
      </c>
      <c r="E18" s="34">
        <v>0</v>
      </c>
      <c r="F18" s="34" t="s">
        <v>60</v>
      </c>
    </row>
    <row r="19" spans="2:6" x14ac:dyDescent="0.25">
      <c r="B19" s="18" t="s">
        <v>8</v>
      </c>
      <c r="C19" s="10" t="s">
        <v>39</v>
      </c>
      <c r="D19" s="7">
        <f>SUM(D20:D21)</f>
        <v>25</v>
      </c>
      <c r="E19" s="10"/>
      <c r="F19" s="10"/>
    </row>
    <row r="20" spans="2:6" x14ac:dyDescent="0.25">
      <c r="B20" s="12">
        <v>1</v>
      </c>
      <c r="C20" s="9" t="s">
        <v>39</v>
      </c>
      <c r="D20" s="16">
        <v>20</v>
      </c>
      <c r="E20" s="11">
        <v>6</v>
      </c>
      <c r="F20" s="11" t="s">
        <v>62</v>
      </c>
    </row>
    <row r="21" spans="2:6" x14ac:dyDescent="0.25">
      <c r="B21" s="37">
        <v>2</v>
      </c>
      <c r="C21" s="32" t="s">
        <v>40</v>
      </c>
      <c r="D21" s="38">
        <v>5</v>
      </c>
      <c r="E21" s="28">
        <v>3</v>
      </c>
      <c r="F21" s="28"/>
    </row>
    <row r="22" spans="2:6" x14ac:dyDescent="0.25">
      <c r="B22" s="39" t="s">
        <v>9</v>
      </c>
      <c r="C22" s="40" t="s">
        <v>13</v>
      </c>
      <c r="D22" s="41">
        <f>SUM(D23:D26)</f>
        <v>9</v>
      </c>
      <c r="E22" s="40"/>
      <c r="F22" s="40"/>
    </row>
    <row r="23" spans="2:6" x14ac:dyDescent="0.25">
      <c r="B23" s="42">
        <v>1</v>
      </c>
      <c r="C23" s="43" t="s">
        <v>14</v>
      </c>
      <c r="D23" s="44">
        <v>2</v>
      </c>
      <c r="E23" s="43">
        <v>2</v>
      </c>
      <c r="F23" s="43"/>
    </row>
    <row r="24" spans="2:6" x14ac:dyDescent="0.25">
      <c r="B24" s="42">
        <v>2</v>
      </c>
      <c r="C24" s="43" t="s">
        <v>15</v>
      </c>
      <c r="D24" s="44">
        <v>3</v>
      </c>
      <c r="E24" s="43">
        <v>2</v>
      </c>
      <c r="F24" s="43"/>
    </row>
    <row r="25" spans="2:6" x14ac:dyDescent="0.25">
      <c r="B25" s="42">
        <v>3</v>
      </c>
      <c r="C25" s="43" t="s">
        <v>26</v>
      </c>
      <c r="D25" s="44">
        <v>2</v>
      </c>
      <c r="E25" s="43">
        <v>2</v>
      </c>
      <c r="F25" s="43"/>
    </row>
    <row r="26" spans="2:6" x14ac:dyDescent="0.25">
      <c r="B26" s="42">
        <v>4</v>
      </c>
      <c r="C26" s="43" t="s">
        <v>37</v>
      </c>
      <c r="D26" s="44">
        <v>2</v>
      </c>
      <c r="E26" s="43">
        <v>1</v>
      </c>
      <c r="F26" s="43"/>
    </row>
    <row r="27" spans="2:6" x14ac:dyDescent="0.25">
      <c r="B27" s="17" t="s">
        <v>12</v>
      </c>
      <c r="C27" s="10" t="s">
        <v>10</v>
      </c>
      <c r="D27" s="10">
        <f>SUM(D9,D19,D16,D12,D22)</f>
        <v>100</v>
      </c>
      <c r="E27" s="10">
        <f>SUM(E10:E26)</f>
        <v>51.5</v>
      </c>
      <c r="F27" s="47" t="s">
        <v>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workbookViewId="0">
      <selection activeCell="F27" sqref="F27"/>
    </sheetView>
  </sheetViews>
  <sheetFormatPr baseColWidth="10" defaultRowHeight="15" x14ac:dyDescent="0.25"/>
  <cols>
    <col min="1" max="1" width="4.85546875" customWidth="1"/>
    <col min="2" max="2" width="3.85546875" customWidth="1"/>
    <col min="3" max="3" width="39" bestFit="1" customWidth="1"/>
    <col min="4" max="4" width="5.85546875" bestFit="1" customWidth="1"/>
    <col min="5" max="5" width="5.85546875" customWidth="1"/>
    <col min="6" max="6" width="74.85546875" customWidth="1"/>
  </cols>
  <sheetData>
    <row r="2" spans="2:6" ht="15.75" x14ac:dyDescent="0.25">
      <c r="F2" s="1" t="s">
        <v>0</v>
      </c>
    </row>
    <row r="3" spans="2:6" ht="15.75" x14ac:dyDescent="0.25">
      <c r="F3" s="27" t="s">
        <v>18</v>
      </c>
    </row>
    <row r="4" spans="2:6" ht="15.75" x14ac:dyDescent="0.25">
      <c r="F4" s="27" t="s">
        <v>19</v>
      </c>
    </row>
    <row r="5" spans="2:6" ht="15.75" x14ac:dyDescent="0.25">
      <c r="F5" s="27" t="s">
        <v>20</v>
      </c>
    </row>
    <row r="6" spans="2:6" ht="18" x14ac:dyDescent="0.25">
      <c r="F6" s="2"/>
    </row>
    <row r="8" spans="2:6" x14ac:dyDescent="0.25">
      <c r="B8" s="21" t="s">
        <v>3</v>
      </c>
      <c r="C8" s="22" t="s">
        <v>1</v>
      </c>
      <c r="D8" s="22" t="s">
        <v>2</v>
      </c>
      <c r="E8" s="22" t="s">
        <v>28</v>
      </c>
      <c r="F8" s="22" t="s">
        <v>5</v>
      </c>
    </row>
    <row r="9" spans="2:6" x14ac:dyDescent="0.25">
      <c r="B9" s="24" t="s">
        <v>4</v>
      </c>
      <c r="C9" s="24" t="s">
        <v>29</v>
      </c>
      <c r="D9" s="24">
        <f>SUM(D10:D11)</f>
        <v>13</v>
      </c>
      <c r="E9" s="24"/>
      <c r="F9" s="24"/>
    </row>
    <row r="10" spans="2:6" x14ac:dyDescent="0.25">
      <c r="B10" s="25">
        <v>2</v>
      </c>
      <c r="C10" s="26" t="s">
        <v>41</v>
      </c>
      <c r="D10" s="25">
        <v>9</v>
      </c>
      <c r="E10" s="25">
        <v>9</v>
      </c>
      <c r="F10" s="25"/>
    </row>
    <row r="11" spans="2:6" x14ac:dyDescent="0.25">
      <c r="B11" s="25">
        <v>4</v>
      </c>
      <c r="C11" s="25" t="s">
        <v>30</v>
      </c>
      <c r="D11" s="25">
        <v>4</v>
      </c>
      <c r="E11" s="25">
        <v>0</v>
      </c>
      <c r="F11" s="25"/>
    </row>
    <row r="12" spans="2:6" x14ac:dyDescent="0.25">
      <c r="B12" s="19" t="s">
        <v>6</v>
      </c>
      <c r="C12" s="10" t="s">
        <v>23</v>
      </c>
      <c r="D12" s="10">
        <f>SUM(D13:D15)</f>
        <v>23</v>
      </c>
      <c r="E12" s="46"/>
      <c r="F12" s="46"/>
    </row>
    <row r="13" spans="2:6" x14ac:dyDescent="0.25">
      <c r="B13" s="13">
        <v>1</v>
      </c>
      <c r="C13" s="14" t="s">
        <v>24</v>
      </c>
      <c r="D13" s="32">
        <v>5</v>
      </c>
      <c r="E13" s="28">
        <v>1</v>
      </c>
      <c r="F13" s="28" t="s">
        <v>49</v>
      </c>
    </row>
    <row r="14" spans="2:6" x14ac:dyDescent="0.25">
      <c r="B14" s="15">
        <v>2</v>
      </c>
      <c r="C14" s="32" t="s">
        <v>22</v>
      </c>
      <c r="D14" s="32">
        <v>15</v>
      </c>
      <c r="E14" s="14">
        <v>10</v>
      </c>
      <c r="F14" s="14" t="s">
        <v>52</v>
      </c>
    </row>
    <row r="15" spans="2:6" x14ac:dyDescent="0.25">
      <c r="B15" s="20">
        <v>3</v>
      </c>
      <c r="C15" s="32" t="s">
        <v>42</v>
      </c>
      <c r="D15" s="32">
        <v>3</v>
      </c>
      <c r="E15" s="29">
        <v>0</v>
      </c>
      <c r="F15" s="29"/>
    </row>
    <row r="16" spans="2:6" x14ac:dyDescent="0.25">
      <c r="B16" s="17" t="s">
        <v>7</v>
      </c>
      <c r="C16" s="10" t="s">
        <v>32</v>
      </c>
      <c r="D16" s="10">
        <f>D17+D18</f>
        <v>30</v>
      </c>
      <c r="E16" s="10"/>
      <c r="F16" s="10"/>
    </row>
    <row r="17" spans="2:6" x14ac:dyDescent="0.25">
      <c r="B17" s="45">
        <v>1</v>
      </c>
      <c r="C17" s="32" t="s">
        <v>33</v>
      </c>
      <c r="D17" s="33">
        <v>25</v>
      </c>
      <c r="E17" s="34">
        <v>19</v>
      </c>
      <c r="F17" s="34" t="s">
        <v>54</v>
      </c>
    </row>
    <row r="18" spans="2:6" x14ac:dyDescent="0.25">
      <c r="B18" s="20">
        <v>4</v>
      </c>
      <c r="C18" s="32" t="s">
        <v>35</v>
      </c>
      <c r="D18" s="33">
        <v>5</v>
      </c>
      <c r="E18" s="34">
        <v>0</v>
      </c>
      <c r="F18" s="34" t="s">
        <v>60</v>
      </c>
    </row>
    <row r="19" spans="2:6" x14ac:dyDescent="0.25">
      <c r="B19" s="18" t="s">
        <v>8</v>
      </c>
      <c r="C19" s="10" t="s">
        <v>39</v>
      </c>
      <c r="D19" s="7">
        <f>SUM(D20:D21)</f>
        <v>25</v>
      </c>
      <c r="E19" s="10"/>
      <c r="F19" s="10"/>
    </row>
    <row r="20" spans="2:6" x14ac:dyDescent="0.25">
      <c r="B20" s="12">
        <v>1</v>
      </c>
      <c r="C20" s="9" t="s">
        <v>39</v>
      </c>
      <c r="D20" s="16">
        <v>20</v>
      </c>
      <c r="E20" s="11">
        <v>12</v>
      </c>
      <c r="F20" s="11" t="s">
        <v>66</v>
      </c>
    </row>
    <row r="21" spans="2:6" x14ac:dyDescent="0.25">
      <c r="B21" s="37">
        <v>2</v>
      </c>
      <c r="C21" s="32" t="s">
        <v>40</v>
      </c>
      <c r="D21" s="38">
        <v>5</v>
      </c>
      <c r="E21" s="28">
        <v>5</v>
      </c>
      <c r="F21" s="28"/>
    </row>
    <row r="22" spans="2:6" x14ac:dyDescent="0.25">
      <c r="B22" s="39" t="s">
        <v>9</v>
      </c>
      <c r="C22" s="40" t="s">
        <v>13</v>
      </c>
      <c r="D22" s="41">
        <f>SUM(D23:D26)</f>
        <v>9</v>
      </c>
      <c r="E22" s="40"/>
      <c r="F22" s="40"/>
    </row>
    <row r="23" spans="2:6" x14ac:dyDescent="0.25">
      <c r="B23" s="42">
        <v>1</v>
      </c>
      <c r="C23" s="43" t="s">
        <v>14</v>
      </c>
      <c r="D23" s="44">
        <v>2</v>
      </c>
      <c r="E23" s="43">
        <v>2</v>
      </c>
      <c r="F23" s="43"/>
    </row>
    <row r="24" spans="2:6" x14ac:dyDescent="0.25">
      <c r="B24" s="42">
        <v>2</v>
      </c>
      <c r="C24" s="43" t="s">
        <v>15</v>
      </c>
      <c r="D24" s="44">
        <v>3</v>
      </c>
      <c r="E24" s="43">
        <v>3</v>
      </c>
      <c r="F24" s="43"/>
    </row>
    <row r="25" spans="2:6" x14ac:dyDescent="0.25">
      <c r="B25" s="42">
        <v>3</v>
      </c>
      <c r="C25" s="43" t="s">
        <v>26</v>
      </c>
      <c r="D25" s="44">
        <v>2</v>
      </c>
      <c r="E25" s="43">
        <v>2</v>
      </c>
      <c r="F25" s="43"/>
    </row>
    <row r="26" spans="2:6" x14ac:dyDescent="0.25">
      <c r="B26" s="42">
        <v>4</v>
      </c>
      <c r="C26" s="43" t="s">
        <v>37</v>
      </c>
      <c r="D26" s="44">
        <v>2</v>
      </c>
      <c r="E26" s="43">
        <v>1</v>
      </c>
      <c r="F26" s="43"/>
    </row>
    <row r="27" spans="2:6" x14ac:dyDescent="0.25">
      <c r="B27" s="17" t="s">
        <v>12</v>
      </c>
      <c r="C27" s="10" t="s">
        <v>10</v>
      </c>
      <c r="D27" s="10">
        <f>SUM(D9,D19,D16,D12,D22)</f>
        <v>100</v>
      </c>
      <c r="E27" s="10">
        <f>SUM(E10:E26)</f>
        <v>64</v>
      </c>
      <c r="F27" s="47">
        <f>+E27*5/D27</f>
        <v>3.2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zoomScaleNormal="100" workbookViewId="0">
      <selection activeCell="F23" sqref="F23"/>
    </sheetView>
  </sheetViews>
  <sheetFormatPr baseColWidth="10" defaultRowHeight="15" x14ac:dyDescent="0.25"/>
  <cols>
    <col min="1" max="1" width="4.85546875" customWidth="1"/>
    <col min="2" max="2" width="3.85546875" customWidth="1"/>
    <col min="3" max="3" width="39" bestFit="1" customWidth="1"/>
    <col min="4" max="4" width="5.85546875" bestFit="1" customWidth="1"/>
    <col min="5" max="5" width="5.85546875" customWidth="1"/>
    <col min="6" max="6" width="74.85546875" customWidth="1"/>
  </cols>
  <sheetData>
    <row r="2" spans="2:6" ht="15.75" x14ac:dyDescent="0.25">
      <c r="F2" s="1" t="s">
        <v>0</v>
      </c>
    </row>
    <row r="3" spans="2:6" ht="15.75" x14ac:dyDescent="0.25">
      <c r="F3" s="27" t="s">
        <v>18</v>
      </c>
    </row>
    <row r="4" spans="2:6" ht="15.75" x14ac:dyDescent="0.25">
      <c r="F4" s="27" t="s">
        <v>19</v>
      </c>
    </row>
    <row r="5" spans="2:6" ht="15.75" x14ac:dyDescent="0.25">
      <c r="F5" s="27" t="s">
        <v>20</v>
      </c>
    </row>
    <row r="6" spans="2:6" ht="18" x14ac:dyDescent="0.25">
      <c r="F6" s="2"/>
    </row>
    <row r="8" spans="2:6" x14ac:dyDescent="0.25">
      <c r="B8" s="21" t="s">
        <v>3</v>
      </c>
      <c r="C8" s="22" t="s">
        <v>1</v>
      </c>
      <c r="D8" s="22" t="s">
        <v>2</v>
      </c>
      <c r="E8" s="22" t="s">
        <v>28</v>
      </c>
      <c r="F8" s="22" t="s">
        <v>5</v>
      </c>
    </row>
    <row r="9" spans="2:6" x14ac:dyDescent="0.25">
      <c r="B9" s="24" t="s">
        <v>4</v>
      </c>
      <c r="C9" s="24" t="s">
        <v>29</v>
      </c>
      <c r="D9" s="24">
        <f>SUM(D10:D11)</f>
        <v>13</v>
      </c>
      <c r="E9" s="24"/>
      <c r="F9" s="24"/>
    </row>
    <row r="10" spans="2:6" x14ac:dyDescent="0.25">
      <c r="B10" s="25">
        <v>2</v>
      </c>
      <c r="C10" s="26" t="s">
        <v>41</v>
      </c>
      <c r="D10" s="25">
        <v>9</v>
      </c>
      <c r="E10" s="25">
        <v>9</v>
      </c>
      <c r="F10" s="25"/>
    </row>
    <row r="11" spans="2:6" x14ac:dyDescent="0.25">
      <c r="B11" s="25">
        <v>4</v>
      </c>
      <c r="C11" s="25" t="s">
        <v>30</v>
      </c>
      <c r="D11" s="25">
        <v>4</v>
      </c>
      <c r="E11" s="25">
        <v>3</v>
      </c>
      <c r="F11" s="25" t="s">
        <v>46</v>
      </c>
    </row>
    <row r="12" spans="2:6" x14ac:dyDescent="0.25">
      <c r="B12" s="19" t="s">
        <v>6</v>
      </c>
      <c r="C12" s="10" t="s">
        <v>23</v>
      </c>
      <c r="D12" s="10">
        <f>SUM(D13:D15)</f>
        <v>23</v>
      </c>
      <c r="E12" s="46"/>
      <c r="F12" s="46"/>
    </row>
    <row r="13" spans="2:6" x14ac:dyDescent="0.25">
      <c r="B13" s="13">
        <v>1</v>
      </c>
      <c r="C13" s="14" t="s">
        <v>24</v>
      </c>
      <c r="D13" s="32">
        <v>5</v>
      </c>
      <c r="E13" s="28">
        <v>5</v>
      </c>
      <c r="F13" s="28"/>
    </row>
    <row r="14" spans="2:6" x14ac:dyDescent="0.25">
      <c r="B14" s="15">
        <v>2</v>
      </c>
      <c r="C14" s="32" t="s">
        <v>22</v>
      </c>
      <c r="D14" s="32">
        <v>15</v>
      </c>
      <c r="E14" s="14">
        <v>15</v>
      </c>
      <c r="F14" s="14"/>
    </row>
    <row r="15" spans="2:6" x14ac:dyDescent="0.25">
      <c r="B15" s="20">
        <v>3</v>
      </c>
      <c r="C15" s="32" t="s">
        <v>42</v>
      </c>
      <c r="D15" s="32">
        <v>3</v>
      </c>
      <c r="E15" s="29">
        <v>0</v>
      </c>
      <c r="F15" s="29"/>
    </row>
    <row r="16" spans="2:6" x14ac:dyDescent="0.25">
      <c r="B16" s="17" t="s">
        <v>7</v>
      </c>
      <c r="C16" s="10" t="s">
        <v>32</v>
      </c>
      <c r="D16" s="10">
        <f>D17+D18</f>
        <v>30</v>
      </c>
      <c r="E16" s="10"/>
      <c r="F16" s="10"/>
    </row>
    <row r="17" spans="2:6" x14ac:dyDescent="0.25">
      <c r="B17" s="45">
        <v>1</v>
      </c>
      <c r="C17" s="32" t="s">
        <v>33</v>
      </c>
      <c r="D17" s="33">
        <v>25</v>
      </c>
      <c r="E17" s="34">
        <v>15</v>
      </c>
      <c r="F17" s="34" t="s">
        <v>55</v>
      </c>
    </row>
    <row r="18" spans="2:6" x14ac:dyDescent="0.25">
      <c r="B18" s="20">
        <v>4</v>
      </c>
      <c r="C18" s="32" t="s">
        <v>35</v>
      </c>
      <c r="D18" s="33">
        <v>5</v>
      </c>
      <c r="E18" s="34">
        <v>0</v>
      </c>
      <c r="F18" s="34" t="s">
        <v>60</v>
      </c>
    </row>
    <row r="19" spans="2:6" x14ac:dyDescent="0.25">
      <c r="B19" s="18" t="s">
        <v>8</v>
      </c>
      <c r="C19" s="10" t="s">
        <v>39</v>
      </c>
      <c r="D19" s="7">
        <f>SUM(D20:D21)</f>
        <v>25</v>
      </c>
      <c r="E19" s="10"/>
      <c r="F19" s="10"/>
    </row>
    <row r="20" spans="2:6" x14ac:dyDescent="0.25">
      <c r="B20" s="12">
        <v>1</v>
      </c>
      <c r="C20" s="9" t="s">
        <v>39</v>
      </c>
      <c r="D20" s="16">
        <v>20</v>
      </c>
      <c r="E20" s="11">
        <v>17</v>
      </c>
      <c r="F20" s="11"/>
    </row>
    <row r="21" spans="2:6" x14ac:dyDescent="0.25">
      <c r="B21" s="37">
        <v>2</v>
      </c>
      <c r="C21" s="32" t="s">
        <v>40</v>
      </c>
      <c r="D21" s="38">
        <v>5</v>
      </c>
      <c r="E21" s="28">
        <v>5</v>
      </c>
      <c r="F21" s="28"/>
    </row>
    <row r="22" spans="2:6" x14ac:dyDescent="0.25">
      <c r="B22" s="39" t="s">
        <v>9</v>
      </c>
      <c r="C22" s="40" t="s">
        <v>13</v>
      </c>
      <c r="D22" s="41">
        <f>SUM(D23:D26)</f>
        <v>9</v>
      </c>
      <c r="E22" s="40"/>
      <c r="F22" s="40"/>
    </row>
    <row r="23" spans="2:6" x14ac:dyDescent="0.25">
      <c r="B23" s="42">
        <v>1</v>
      </c>
      <c r="C23" s="43" t="s">
        <v>14</v>
      </c>
      <c r="D23" s="44">
        <v>2</v>
      </c>
      <c r="E23" s="43">
        <v>2</v>
      </c>
      <c r="F23" s="43"/>
    </row>
    <row r="24" spans="2:6" x14ac:dyDescent="0.25">
      <c r="B24" s="42">
        <v>2</v>
      </c>
      <c r="C24" s="43" t="s">
        <v>15</v>
      </c>
      <c r="D24" s="44">
        <v>3</v>
      </c>
      <c r="E24" s="43">
        <v>2</v>
      </c>
      <c r="F24" s="43"/>
    </row>
    <row r="25" spans="2:6" x14ac:dyDescent="0.25">
      <c r="B25" s="42">
        <v>3</v>
      </c>
      <c r="C25" s="43" t="s">
        <v>26</v>
      </c>
      <c r="D25" s="44">
        <v>2</v>
      </c>
      <c r="E25" s="43">
        <v>2</v>
      </c>
      <c r="F25" s="43"/>
    </row>
    <row r="26" spans="2:6" x14ac:dyDescent="0.25">
      <c r="B26" s="42">
        <v>4</v>
      </c>
      <c r="C26" s="43" t="s">
        <v>37</v>
      </c>
      <c r="D26" s="44">
        <v>2</v>
      </c>
      <c r="E26" s="43">
        <v>1</v>
      </c>
      <c r="F26" s="43"/>
    </row>
    <row r="27" spans="2:6" x14ac:dyDescent="0.25">
      <c r="B27" s="17" t="s">
        <v>12</v>
      </c>
      <c r="C27" s="10" t="s">
        <v>10</v>
      </c>
      <c r="D27" s="10">
        <f>SUM(D9,D19,D16,D12,D22)</f>
        <v>100</v>
      </c>
      <c r="E27" s="10">
        <f>SUM(E10:E26)</f>
        <v>76</v>
      </c>
      <c r="F27" s="47" t="s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Requerimientos</vt:lpstr>
      <vt:lpstr>SW para soluciones empresariale</vt:lpstr>
      <vt:lpstr>Consulting</vt:lpstr>
      <vt:lpstr>Ingenium</vt:lpstr>
      <vt:lpstr>iTera</vt:lpstr>
      <vt:lpstr>Arquimedes</vt:lpstr>
      <vt:lpstr>CADESIT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</dc:creator>
  <cp:lastModifiedBy>Cinthya Carolina</cp:lastModifiedBy>
  <cp:lastPrinted>2010-08-17T16:55:26Z</cp:lastPrinted>
  <dcterms:created xsi:type="dcterms:W3CDTF">2010-08-06T19:41:06Z</dcterms:created>
  <dcterms:modified xsi:type="dcterms:W3CDTF">2011-10-05T05:05:36Z</dcterms:modified>
</cp:coreProperties>
</file>