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235" yWindow="615" windowWidth="16455" windowHeight="7020"/>
  </bookViews>
  <sheets>
    <sheet name="Requerimientos" sheetId="1" r:id="rId1"/>
    <sheet name="EvaluaciónSección1" sheetId="2" r:id="rId2"/>
    <sheet name="EvaluaciónSección2" sheetId="3" r:id="rId3"/>
  </sheets>
  <calcPr calcId="145621"/>
  <fileRecoveryPr repairLoad="1"/>
</workbook>
</file>

<file path=xl/calcChain.xml><?xml version="1.0" encoding="utf-8"?>
<calcChain xmlns="http://schemas.openxmlformats.org/spreadsheetml/2006/main">
  <c r="G29" i="3" l="1"/>
  <c r="H29" i="3"/>
  <c r="I29" i="3"/>
  <c r="J29" i="3"/>
  <c r="K29" i="3"/>
  <c r="L29" i="3"/>
  <c r="M29" i="3"/>
  <c r="N29" i="3"/>
  <c r="O29" i="3"/>
  <c r="F29" i="3"/>
  <c r="G12" i="3"/>
  <c r="H12" i="3"/>
  <c r="I12" i="3"/>
  <c r="J12" i="3"/>
  <c r="K12" i="3"/>
  <c r="L12" i="3"/>
  <c r="M12" i="3"/>
  <c r="N12" i="3"/>
  <c r="O12" i="3"/>
  <c r="F12" i="3"/>
  <c r="P36" i="3"/>
  <c r="G37" i="2"/>
  <c r="H37" i="2"/>
  <c r="I37" i="2"/>
  <c r="J37" i="2"/>
  <c r="K37" i="2"/>
  <c r="L37" i="2"/>
  <c r="M37" i="2"/>
  <c r="N37" i="2"/>
  <c r="O37" i="2"/>
  <c r="F37" i="2"/>
  <c r="P38" i="3" l="1"/>
  <c r="O37" i="3"/>
  <c r="N37" i="3"/>
  <c r="M37" i="3"/>
  <c r="L37" i="3"/>
  <c r="K37" i="3"/>
  <c r="J37" i="3"/>
  <c r="I37" i="3"/>
  <c r="H37" i="3"/>
  <c r="G37" i="3"/>
  <c r="F37" i="3"/>
  <c r="P35" i="3"/>
  <c r="P34" i="3"/>
  <c r="P33" i="3"/>
  <c r="P32" i="3"/>
  <c r="O31" i="3"/>
  <c r="N31" i="3"/>
  <c r="M31" i="3"/>
  <c r="L31" i="3"/>
  <c r="K31" i="3"/>
  <c r="J31" i="3"/>
  <c r="I31" i="3"/>
  <c r="H31" i="3"/>
  <c r="G31" i="3"/>
  <c r="F31" i="3"/>
  <c r="O30" i="3"/>
  <c r="N30" i="3"/>
  <c r="M30" i="3"/>
  <c r="L30" i="3"/>
  <c r="K30" i="3"/>
  <c r="J30" i="3"/>
  <c r="I30" i="3"/>
  <c r="H30" i="3"/>
  <c r="G30" i="3"/>
  <c r="F30" i="3"/>
  <c r="P29" i="3"/>
  <c r="P28" i="3"/>
  <c r="O27" i="3"/>
  <c r="N27" i="3"/>
  <c r="M27" i="3"/>
  <c r="L27" i="3"/>
  <c r="K27" i="3"/>
  <c r="J27" i="3"/>
  <c r="I27" i="3"/>
  <c r="H27" i="3"/>
  <c r="G27" i="3"/>
  <c r="F27" i="3"/>
  <c r="P26" i="3"/>
  <c r="P25" i="3"/>
  <c r="P24" i="3"/>
  <c r="O23" i="3"/>
  <c r="N23" i="3"/>
  <c r="M23" i="3"/>
  <c r="L23" i="3"/>
  <c r="K23" i="3"/>
  <c r="J23" i="3"/>
  <c r="I23" i="3"/>
  <c r="H23" i="3"/>
  <c r="G23" i="3"/>
  <c r="F23" i="3"/>
  <c r="O22" i="3"/>
  <c r="N22" i="3"/>
  <c r="M22" i="3"/>
  <c r="L22" i="3"/>
  <c r="K22" i="3"/>
  <c r="J22" i="3"/>
  <c r="I22" i="3"/>
  <c r="H22" i="3"/>
  <c r="G22" i="3"/>
  <c r="F22" i="3"/>
  <c r="O21" i="3"/>
  <c r="N21" i="3"/>
  <c r="M21" i="3"/>
  <c r="L21" i="3"/>
  <c r="K21" i="3"/>
  <c r="J21" i="3"/>
  <c r="I21" i="3"/>
  <c r="H21" i="3"/>
  <c r="G21" i="3"/>
  <c r="F21" i="3"/>
  <c r="O20" i="3"/>
  <c r="N20" i="3"/>
  <c r="M20" i="3"/>
  <c r="L20" i="3"/>
  <c r="K20" i="3"/>
  <c r="J20" i="3"/>
  <c r="I20" i="3"/>
  <c r="H20" i="3"/>
  <c r="G20" i="3"/>
  <c r="F20" i="3"/>
  <c r="O19" i="3"/>
  <c r="N19" i="3"/>
  <c r="M19" i="3"/>
  <c r="L19" i="3"/>
  <c r="K19" i="3"/>
  <c r="J19" i="3"/>
  <c r="I19" i="3"/>
  <c r="H19" i="3"/>
  <c r="G19" i="3"/>
  <c r="F19" i="3"/>
  <c r="O18" i="3"/>
  <c r="N18" i="3"/>
  <c r="M18" i="3"/>
  <c r="L18" i="3"/>
  <c r="K18" i="3"/>
  <c r="J18" i="3"/>
  <c r="I18" i="3"/>
  <c r="H18" i="3"/>
  <c r="G18" i="3"/>
  <c r="F18" i="3"/>
  <c r="O17" i="3"/>
  <c r="N17" i="3"/>
  <c r="M17" i="3"/>
  <c r="L17" i="3"/>
  <c r="K17" i="3"/>
  <c r="J17" i="3"/>
  <c r="I17" i="3"/>
  <c r="H17" i="3"/>
  <c r="G17" i="3"/>
  <c r="F17" i="3"/>
  <c r="P17" i="3" s="1"/>
  <c r="O16" i="3"/>
  <c r="N16" i="3"/>
  <c r="M16" i="3"/>
  <c r="L16" i="3"/>
  <c r="K16" i="3"/>
  <c r="J16" i="3"/>
  <c r="I16" i="3"/>
  <c r="H16" i="3"/>
  <c r="G16" i="3"/>
  <c r="F16" i="3"/>
  <c r="P15" i="3"/>
  <c r="P14" i="3"/>
  <c r="O13" i="3"/>
  <c r="N13" i="3"/>
  <c r="M13" i="3"/>
  <c r="L13" i="3"/>
  <c r="K13" i="3"/>
  <c r="J13" i="3"/>
  <c r="I13" i="3"/>
  <c r="H13" i="3"/>
  <c r="G13" i="3"/>
  <c r="F13" i="3"/>
  <c r="P12" i="3"/>
  <c r="O11" i="3"/>
  <c r="N11" i="3"/>
  <c r="M11" i="3"/>
  <c r="L11" i="3"/>
  <c r="K11" i="3"/>
  <c r="J11" i="3"/>
  <c r="I11" i="3"/>
  <c r="H11" i="3"/>
  <c r="G11" i="3"/>
  <c r="P11" i="3" s="1"/>
  <c r="F11" i="3"/>
  <c r="P10" i="3"/>
  <c r="P41" i="2"/>
  <c r="P40" i="2"/>
  <c r="P39" i="2"/>
  <c r="O39" i="2"/>
  <c r="N39" i="2"/>
  <c r="M39" i="2"/>
  <c r="L39" i="2"/>
  <c r="K39" i="2"/>
  <c r="J39" i="2"/>
  <c r="I39" i="2"/>
  <c r="H39" i="2"/>
  <c r="G39" i="2"/>
  <c r="F39" i="2"/>
  <c r="P38" i="2"/>
  <c r="P37" i="2"/>
  <c r="P36" i="2"/>
  <c r="O36" i="2"/>
  <c r="N36" i="2"/>
  <c r="M36" i="2"/>
  <c r="L36" i="2"/>
  <c r="K36" i="2"/>
  <c r="J36" i="2"/>
  <c r="I36" i="2"/>
  <c r="H36" i="2"/>
  <c r="G36" i="2"/>
  <c r="F36" i="2"/>
  <c r="P35" i="2"/>
  <c r="O35" i="2"/>
  <c r="N35" i="2"/>
  <c r="M35" i="2"/>
  <c r="L35" i="2"/>
  <c r="K35" i="2"/>
  <c r="J35" i="2"/>
  <c r="I35" i="2"/>
  <c r="H35" i="2"/>
  <c r="G35" i="2"/>
  <c r="F35" i="2"/>
  <c r="P34" i="2"/>
  <c r="O33" i="2"/>
  <c r="N33" i="2"/>
  <c r="M33" i="2"/>
  <c r="L33" i="2"/>
  <c r="K33" i="2"/>
  <c r="J33" i="2"/>
  <c r="I33" i="2"/>
  <c r="H33" i="2"/>
  <c r="G33" i="2"/>
  <c r="F33" i="2"/>
  <c r="P32" i="2"/>
  <c r="P31" i="2"/>
  <c r="P30" i="2"/>
  <c r="O29" i="2"/>
  <c r="N29" i="2"/>
  <c r="M29" i="2"/>
  <c r="L29" i="2"/>
  <c r="K29" i="2"/>
  <c r="J29" i="2"/>
  <c r="I29" i="2"/>
  <c r="H29" i="2"/>
  <c r="G29" i="2"/>
  <c r="F29" i="2"/>
  <c r="P28" i="2"/>
  <c r="P27" i="2"/>
  <c r="P26" i="2"/>
  <c r="O25" i="2"/>
  <c r="N25" i="2"/>
  <c r="M25" i="2"/>
  <c r="L25" i="2"/>
  <c r="K25" i="2"/>
  <c r="J25" i="2"/>
  <c r="I25" i="2"/>
  <c r="H25" i="2"/>
  <c r="G25" i="2"/>
  <c r="F25" i="2"/>
  <c r="P24" i="2"/>
  <c r="O24" i="2"/>
  <c r="N24" i="2"/>
  <c r="M24" i="2"/>
  <c r="L24" i="2"/>
  <c r="K24" i="2"/>
  <c r="J24" i="2"/>
  <c r="I24" i="2"/>
  <c r="H24" i="2"/>
  <c r="G24" i="2"/>
  <c r="F24" i="2"/>
  <c r="P23" i="2"/>
  <c r="O23" i="2"/>
  <c r="N23" i="2"/>
  <c r="M23" i="2"/>
  <c r="L23" i="2"/>
  <c r="K23" i="2"/>
  <c r="J23" i="2"/>
  <c r="I23" i="2"/>
  <c r="H23" i="2"/>
  <c r="G23" i="2"/>
  <c r="F23" i="2"/>
  <c r="P22" i="2"/>
  <c r="O22" i="2"/>
  <c r="N22" i="2"/>
  <c r="M22" i="2"/>
  <c r="L22" i="2"/>
  <c r="K22" i="2"/>
  <c r="J22" i="2"/>
  <c r="I22" i="2"/>
  <c r="H22" i="2"/>
  <c r="G22" i="2"/>
  <c r="F22" i="2"/>
  <c r="P21" i="2"/>
  <c r="O21" i="2"/>
  <c r="N21" i="2"/>
  <c r="M21" i="2"/>
  <c r="L21" i="2"/>
  <c r="K21" i="2"/>
  <c r="J21" i="2"/>
  <c r="I21" i="2"/>
  <c r="H21" i="2"/>
  <c r="G21" i="2"/>
  <c r="F21" i="2"/>
  <c r="O20" i="2"/>
  <c r="N20" i="2"/>
  <c r="M20" i="2"/>
  <c r="L20" i="2"/>
  <c r="K20" i="2"/>
  <c r="J20" i="2"/>
  <c r="I20" i="2"/>
  <c r="H20" i="2"/>
  <c r="G20" i="2"/>
  <c r="F20" i="2"/>
  <c r="P19" i="2"/>
  <c r="O19" i="2"/>
  <c r="N19" i="2"/>
  <c r="M19" i="2"/>
  <c r="L19" i="2"/>
  <c r="K19" i="2"/>
  <c r="J19" i="2"/>
  <c r="I19" i="2"/>
  <c r="H19" i="2"/>
  <c r="G19" i="2"/>
  <c r="F19" i="2"/>
  <c r="P18" i="2"/>
  <c r="P17" i="2"/>
  <c r="O17" i="2"/>
  <c r="N17" i="2"/>
  <c r="M17" i="2"/>
  <c r="L17" i="2"/>
  <c r="K17" i="2"/>
  <c r="J17" i="2"/>
  <c r="I17" i="2"/>
  <c r="H17" i="2"/>
  <c r="G17" i="2"/>
  <c r="F17" i="2"/>
  <c r="O16" i="2"/>
  <c r="N16" i="2"/>
  <c r="M16" i="2"/>
  <c r="L16" i="2"/>
  <c r="K16" i="2"/>
  <c r="J16" i="2"/>
  <c r="I16" i="2"/>
  <c r="H16" i="2"/>
  <c r="G16" i="2"/>
  <c r="F16" i="2"/>
  <c r="P15" i="2"/>
  <c r="O14" i="2"/>
  <c r="N14" i="2"/>
  <c r="M14" i="2"/>
  <c r="L14" i="2"/>
  <c r="K14" i="2"/>
  <c r="J14" i="2"/>
  <c r="I14" i="2"/>
  <c r="H14" i="2"/>
  <c r="G14" i="2"/>
  <c r="F14" i="2"/>
  <c r="P14" i="2" s="1"/>
  <c r="O13" i="2"/>
  <c r="N13" i="2"/>
  <c r="M13" i="2"/>
  <c r="L13" i="2"/>
  <c r="K13" i="2"/>
  <c r="J13" i="2"/>
  <c r="I13" i="2"/>
  <c r="H13" i="2"/>
  <c r="G13" i="2"/>
  <c r="F13" i="2"/>
  <c r="P12" i="2"/>
  <c r="O12" i="2"/>
  <c r="N12" i="2"/>
  <c r="M12" i="2"/>
  <c r="L12" i="2"/>
  <c r="K12" i="2"/>
  <c r="J12" i="2"/>
  <c r="I12" i="2"/>
  <c r="H12" i="2"/>
  <c r="G12" i="2"/>
  <c r="F12" i="2"/>
  <c r="P11" i="2"/>
  <c r="P10" i="2"/>
  <c r="P30" i="3" l="1"/>
  <c r="P13" i="3"/>
  <c r="P33" i="2"/>
  <c r="P16" i="2"/>
  <c r="P25" i="2"/>
  <c r="P29" i="2"/>
  <c r="P13" i="2"/>
  <c r="P20" i="2"/>
  <c r="P22" i="3"/>
  <c r="P37" i="3"/>
  <c r="P20" i="3"/>
  <c r="P23" i="3"/>
  <c r="P27" i="3"/>
  <c r="P31" i="3"/>
  <c r="P21" i="3"/>
  <c r="P16" i="3"/>
  <c r="P19" i="3"/>
  <c r="P18" i="3"/>
</calcChain>
</file>

<file path=xl/comments1.xml><?xml version="1.0" encoding="utf-8"?>
<comments xmlns="http://schemas.openxmlformats.org/spreadsheetml/2006/main">
  <authors>
    <author>Asistente</author>
  </authors>
  <commentList>
    <comment ref="F10" authorId="0">
      <text>
        <r>
          <rPr>
            <b/>
            <sz val="9"/>
            <color indexed="81"/>
            <rFont val="Tahoma"/>
            <family val="2"/>
          </rPr>
          <t>Asistente:</t>
        </r>
        <r>
          <rPr>
            <sz val="9"/>
            <color indexed="81"/>
            <rFont val="Tahoma"/>
            <family val="2"/>
          </rPr>
          <t xml:space="preserve">
Hace commit aún después de haber hecho rollback por causa de alguna excepción</t>
        </r>
      </text>
    </comment>
    <comment ref="G10" authorId="0">
      <text>
        <r>
          <rPr>
            <b/>
            <sz val="9"/>
            <color indexed="81"/>
            <rFont val="Tahoma"/>
            <family val="2"/>
          </rPr>
          <t>Asistente:</t>
        </r>
        <r>
          <rPr>
            <sz val="9"/>
            <color indexed="81"/>
            <rFont val="Tahoma"/>
            <family val="2"/>
          </rPr>
          <t xml:space="preserve">
No considera el caso en que un vendedor ya exista</t>
        </r>
      </text>
    </comment>
    <comment ref="I10" authorId="0">
      <text>
        <r>
          <rPr>
            <b/>
            <sz val="9"/>
            <color indexed="81"/>
            <rFont val="Tahoma"/>
            <family val="2"/>
          </rPr>
          <t>Asistente:</t>
        </r>
        <r>
          <rPr>
            <sz val="9"/>
            <color indexed="81"/>
            <rFont val="Tahoma"/>
            <family val="2"/>
          </rPr>
          <t xml:space="preserve">
No considera el caso en que un vendedor ya exista</t>
        </r>
      </text>
    </comment>
    <comment ref="L10" authorId="0">
      <text>
        <r>
          <rPr>
            <b/>
            <sz val="9"/>
            <color indexed="81"/>
            <rFont val="Tahoma"/>
            <family val="2"/>
          </rPr>
          <t>Asistente:</t>
        </r>
        <r>
          <rPr>
            <sz val="9"/>
            <color indexed="81"/>
            <rFont val="Tahoma"/>
            <family val="2"/>
          </rPr>
          <t xml:space="preserve">
Hace commit aún después de haber hecho rollback por causa de alguna excepción</t>
        </r>
      </text>
    </comment>
    <comment ref="M10" authorId="0">
      <text>
        <r>
          <rPr>
            <b/>
            <sz val="9"/>
            <color indexed="81"/>
            <rFont val="Tahoma"/>
            <family val="2"/>
          </rPr>
          <t>Asistente:</t>
        </r>
        <r>
          <rPr>
            <sz val="9"/>
            <color indexed="81"/>
            <rFont val="Tahoma"/>
            <family val="2"/>
          </rPr>
          <t xml:space="preserve">
La prueba solo considera el caso en que el cliente tiene cupo suficiente.</t>
        </r>
      </text>
    </comment>
    <comment ref="O10" authorId="0">
      <text>
        <r>
          <rPr>
            <b/>
            <sz val="9"/>
            <color indexed="81"/>
            <rFont val="Tahoma"/>
            <family val="2"/>
          </rPr>
          <t>Asistente:</t>
        </r>
        <r>
          <rPr>
            <sz val="9"/>
            <color indexed="81"/>
            <rFont val="Tahoma"/>
            <family val="2"/>
          </rPr>
          <t xml:space="preserve">
La prueba solo considera el caso en que el cliente tiene cupo suficiente.</t>
        </r>
      </text>
    </comment>
    <comment ref="G15" authorId="0">
      <text>
        <r>
          <rPr>
            <b/>
            <sz val="9"/>
            <color indexed="81"/>
            <rFont val="Tahoma"/>
            <family val="2"/>
          </rPr>
          <t>Asistente:</t>
        </r>
        <r>
          <rPr>
            <sz val="9"/>
            <color indexed="81"/>
            <rFont val="Tahoma"/>
            <family val="2"/>
          </rPr>
          <t xml:space="preserve">
La prueba no fue enviada</t>
        </r>
      </text>
    </comment>
    <comment ref="I15" authorId="0">
      <text>
        <r>
          <rPr>
            <b/>
            <sz val="9"/>
            <color indexed="81"/>
            <rFont val="Tahoma"/>
            <family val="2"/>
          </rPr>
          <t>Asistente:</t>
        </r>
        <r>
          <rPr>
            <sz val="9"/>
            <color indexed="81"/>
            <rFont val="Tahoma"/>
            <family val="2"/>
          </rPr>
          <t xml:space="preserve">
La prueba no fue enviada</t>
        </r>
      </text>
    </comment>
    <comment ref="M15" authorId="0">
      <text>
        <r>
          <rPr>
            <b/>
            <sz val="9"/>
            <color indexed="81"/>
            <rFont val="Tahoma"/>
            <family val="2"/>
          </rPr>
          <t>Asistente:</t>
        </r>
        <r>
          <rPr>
            <sz val="9"/>
            <color indexed="81"/>
            <rFont val="Tahoma"/>
            <family val="2"/>
          </rPr>
          <t xml:space="preserve">
La prueba no fue enviada</t>
        </r>
      </text>
    </comment>
    <comment ref="O15" authorId="0">
      <text>
        <r>
          <rPr>
            <b/>
            <sz val="9"/>
            <color indexed="81"/>
            <rFont val="Tahoma"/>
            <family val="2"/>
          </rPr>
          <t>Asistente:</t>
        </r>
        <r>
          <rPr>
            <sz val="9"/>
            <color indexed="81"/>
            <rFont val="Tahoma"/>
            <family val="2"/>
          </rPr>
          <t xml:space="preserve">
La prueba no fue enviada</t>
        </r>
      </text>
    </comment>
    <comment ref="F18" authorId="0">
      <text>
        <r>
          <rPr>
            <b/>
            <sz val="9"/>
            <color indexed="81"/>
            <rFont val="Tahoma"/>
            <family val="2"/>
          </rPr>
          <t>Asistente:</t>
        </r>
        <r>
          <rPr>
            <sz val="9"/>
            <color indexed="81"/>
            <rFont val="Tahoma"/>
            <family val="2"/>
          </rPr>
          <t xml:space="preserve">
No realiza rollback en caso de un error</t>
        </r>
      </text>
    </comment>
    <comment ref="G18" authorId="0">
      <text>
        <r>
          <rPr>
            <b/>
            <sz val="9"/>
            <color indexed="81"/>
            <rFont val="Tahoma"/>
            <family val="2"/>
          </rPr>
          <t>Asistente:</t>
        </r>
        <r>
          <rPr>
            <sz val="9"/>
            <color indexed="81"/>
            <rFont val="Tahoma"/>
            <family val="2"/>
          </rPr>
          <t xml:space="preserve">
No considera el caso en que un vendedor ya exista</t>
        </r>
      </text>
    </comment>
    <comment ref="I18" authorId="0">
      <text>
        <r>
          <rPr>
            <b/>
            <sz val="9"/>
            <color indexed="81"/>
            <rFont val="Tahoma"/>
            <family val="2"/>
          </rPr>
          <t>Asistente:</t>
        </r>
        <r>
          <rPr>
            <sz val="9"/>
            <color indexed="81"/>
            <rFont val="Tahoma"/>
            <family val="2"/>
          </rPr>
          <t xml:space="preserve">
No considera el caso en que un vendedor ya exista</t>
        </r>
      </text>
    </comment>
    <comment ref="M18" authorId="0">
      <text>
        <r>
          <rPr>
            <b/>
            <sz val="9"/>
            <color indexed="81"/>
            <rFont val="Tahoma"/>
            <family val="2"/>
          </rPr>
          <t>Asistente:</t>
        </r>
        <r>
          <rPr>
            <sz val="9"/>
            <color indexed="81"/>
            <rFont val="Tahoma"/>
            <family val="2"/>
          </rPr>
          <t xml:space="preserve">
La prueba solo considera el caso en que el cliente tiene cupo suficiente.</t>
        </r>
      </text>
    </comment>
    <comment ref="O18" authorId="0">
      <text>
        <r>
          <rPr>
            <b/>
            <sz val="9"/>
            <color indexed="81"/>
            <rFont val="Tahoma"/>
            <family val="2"/>
          </rPr>
          <t>Asistente:</t>
        </r>
        <r>
          <rPr>
            <sz val="9"/>
            <color indexed="81"/>
            <rFont val="Tahoma"/>
            <family val="2"/>
          </rPr>
          <t xml:space="preserve">
La prueba solo considera el caso en que el cliente tiene cupo suficiente.</t>
        </r>
      </text>
    </comment>
    <comment ref="G26" authorId="0">
      <text>
        <r>
          <rPr>
            <b/>
            <sz val="9"/>
            <color indexed="81"/>
            <rFont val="Tahoma"/>
            <family val="2"/>
          </rPr>
          <t>Asistente:</t>
        </r>
        <r>
          <rPr>
            <sz val="9"/>
            <color indexed="81"/>
            <rFont val="Tahoma"/>
            <family val="2"/>
          </rPr>
          <t xml:space="preserve">
Agrega 2 veces el mismo vendedor pero no espera un error como resultado.</t>
        </r>
      </text>
    </comment>
    <comment ref="I26" authorId="0">
      <text>
        <r>
          <rPr>
            <b/>
            <sz val="9"/>
            <color indexed="81"/>
            <rFont val="Tahoma"/>
            <family val="2"/>
          </rPr>
          <t>Asistente:</t>
        </r>
        <r>
          <rPr>
            <sz val="9"/>
            <color indexed="81"/>
            <rFont val="Tahoma"/>
            <family val="2"/>
          </rPr>
          <t xml:space="preserve">
Agrega 2 veces el mismo vendedor pero no espera un error como resultado.</t>
        </r>
      </text>
    </comment>
    <comment ref="M26" authorId="0">
      <text>
        <r>
          <rPr>
            <b/>
            <sz val="9"/>
            <color indexed="81"/>
            <rFont val="Tahoma"/>
            <family val="2"/>
          </rPr>
          <t>Asistente:</t>
        </r>
        <r>
          <rPr>
            <sz val="9"/>
            <color indexed="81"/>
            <rFont val="Tahoma"/>
            <family val="2"/>
          </rPr>
          <t xml:space="preserve">
La prueba solo considera el caso en que el cliente tiene cupo suficiente.</t>
        </r>
      </text>
    </comment>
    <comment ref="O26" authorId="0">
      <text>
        <r>
          <rPr>
            <b/>
            <sz val="9"/>
            <color indexed="81"/>
            <rFont val="Tahoma"/>
            <family val="2"/>
          </rPr>
          <t>Asistente:</t>
        </r>
        <r>
          <rPr>
            <sz val="9"/>
            <color indexed="81"/>
            <rFont val="Tahoma"/>
            <family val="2"/>
          </rPr>
          <t xml:space="preserve">
La prueba solo considera el caso en que el cliente tiene cupo suficiente.</t>
        </r>
      </text>
    </comment>
    <comment ref="G27" authorId="0">
      <text>
        <r>
          <rPr>
            <b/>
            <sz val="9"/>
            <color indexed="81"/>
            <rFont val="Tahoma"/>
            <family val="2"/>
          </rPr>
          <t>Asistente:</t>
        </r>
        <r>
          <rPr>
            <sz val="9"/>
            <color indexed="81"/>
            <rFont val="Tahoma"/>
            <family val="2"/>
          </rPr>
          <t xml:space="preserve">
La prueba no fue enviada</t>
        </r>
      </text>
    </comment>
    <comment ref="I27" authorId="0">
      <text>
        <r>
          <rPr>
            <b/>
            <sz val="9"/>
            <color indexed="81"/>
            <rFont val="Tahoma"/>
            <family val="2"/>
          </rPr>
          <t>Asistente:</t>
        </r>
        <r>
          <rPr>
            <sz val="9"/>
            <color indexed="81"/>
            <rFont val="Tahoma"/>
            <family val="2"/>
          </rPr>
          <t xml:space="preserve">
La prueba no fue enviada</t>
        </r>
      </text>
    </comment>
    <comment ref="M27" authorId="0">
      <text>
        <r>
          <rPr>
            <b/>
            <sz val="9"/>
            <color indexed="81"/>
            <rFont val="Tahoma"/>
            <family val="2"/>
          </rPr>
          <t>Asistente:</t>
        </r>
        <r>
          <rPr>
            <sz val="9"/>
            <color indexed="81"/>
            <rFont val="Tahoma"/>
            <family val="2"/>
          </rPr>
          <t xml:space="preserve">
La prueba no fue enviada</t>
        </r>
      </text>
    </comment>
    <comment ref="N27" authorId="0">
      <text>
        <r>
          <rPr>
            <b/>
            <sz val="9"/>
            <color indexed="81"/>
            <rFont val="Tahoma"/>
            <family val="2"/>
          </rPr>
          <t>Asistente:</t>
        </r>
        <r>
          <rPr>
            <sz val="9"/>
            <color indexed="81"/>
            <rFont val="Tahoma"/>
            <family val="2"/>
          </rPr>
          <t xml:space="preserve">
No está cerrando las conexiones en caso de que no haya suficiente cupo</t>
        </r>
      </text>
    </comment>
    <comment ref="O27" authorId="0">
      <text>
        <r>
          <rPr>
            <b/>
            <sz val="9"/>
            <color indexed="81"/>
            <rFont val="Tahoma"/>
            <family val="2"/>
          </rPr>
          <t>Asistente:</t>
        </r>
        <r>
          <rPr>
            <sz val="9"/>
            <color indexed="81"/>
            <rFont val="Tahoma"/>
            <family val="2"/>
          </rPr>
          <t xml:space="preserve">
La prueba no fue enviada</t>
        </r>
      </text>
    </comment>
    <comment ref="G28" authorId="0">
      <text>
        <r>
          <rPr>
            <b/>
            <sz val="9"/>
            <color indexed="81"/>
            <rFont val="Tahoma"/>
            <family val="2"/>
          </rPr>
          <t>Asistente:</t>
        </r>
        <r>
          <rPr>
            <sz val="9"/>
            <color indexed="81"/>
            <rFont val="Tahoma"/>
            <family val="2"/>
          </rPr>
          <t xml:space="preserve">
No considera el caso en que un vendedor ya exista</t>
        </r>
      </text>
    </comment>
    <comment ref="I28" authorId="0">
      <text>
        <r>
          <rPr>
            <b/>
            <sz val="9"/>
            <color indexed="81"/>
            <rFont val="Tahoma"/>
            <family val="2"/>
          </rPr>
          <t>Asistente:</t>
        </r>
        <r>
          <rPr>
            <sz val="9"/>
            <color indexed="81"/>
            <rFont val="Tahoma"/>
            <family val="2"/>
          </rPr>
          <t xml:space="preserve">
No considera el caso en que un vendedor ya exista</t>
        </r>
      </text>
    </comment>
    <comment ref="M28" authorId="0">
      <text>
        <r>
          <rPr>
            <b/>
            <sz val="9"/>
            <color indexed="81"/>
            <rFont val="Tahoma"/>
            <family val="2"/>
          </rPr>
          <t>Asistente:</t>
        </r>
        <r>
          <rPr>
            <sz val="9"/>
            <color indexed="81"/>
            <rFont val="Tahoma"/>
            <family val="2"/>
          </rPr>
          <t xml:space="preserve">
La prueba solo considera el caso en que el cliente tiene cupo suficiente.</t>
        </r>
      </text>
    </comment>
    <comment ref="O28" authorId="0">
      <text>
        <r>
          <rPr>
            <b/>
            <sz val="9"/>
            <color indexed="81"/>
            <rFont val="Tahoma"/>
            <family val="2"/>
          </rPr>
          <t>Asistente:</t>
        </r>
        <r>
          <rPr>
            <sz val="9"/>
            <color indexed="81"/>
            <rFont val="Tahoma"/>
            <family val="2"/>
          </rPr>
          <t xml:space="preserve">
La prueba solo considera el caso en que el cliente tiene cupo suficiente.</t>
        </r>
      </text>
    </comment>
    <comment ref="G30" authorId="0">
      <text>
        <r>
          <rPr>
            <b/>
            <sz val="9"/>
            <color indexed="81"/>
            <rFont val="Tahoma"/>
            <family val="2"/>
          </rPr>
          <t>Asistente:</t>
        </r>
        <r>
          <rPr>
            <sz val="9"/>
            <color indexed="81"/>
            <rFont val="Tahoma"/>
            <family val="2"/>
          </rPr>
          <t xml:space="preserve">
La prueba no fue enviada</t>
        </r>
      </text>
    </comment>
    <comment ref="I30" authorId="0">
      <text>
        <r>
          <rPr>
            <b/>
            <sz val="9"/>
            <color indexed="81"/>
            <rFont val="Tahoma"/>
            <family val="2"/>
          </rPr>
          <t>Asistente:</t>
        </r>
        <r>
          <rPr>
            <sz val="9"/>
            <color indexed="81"/>
            <rFont val="Tahoma"/>
            <family val="2"/>
          </rPr>
          <t xml:space="preserve">
La prueba no fue enviada</t>
        </r>
      </text>
    </comment>
    <comment ref="M30" authorId="0">
      <text>
        <r>
          <rPr>
            <b/>
            <sz val="9"/>
            <color indexed="81"/>
            <rFont val="Tahoma"/>
            <family val="2"/>
          </rPr>
          <t>Asistente:</t>
        </r>
        <r>
          <rPr>
            <sz val="9"/>
            <color indexed="81"/>
            <rFont val="Tahoma"/>
            <family val="2"/>
          </rPr>
          <t xml:space="preserve">
La prueba no fue enviada</t>
        </r>
      </text>
    </comment>
    <comment ref="O30" authorId="0">
      <text>
        <r>
          <rPr>
            <b/>
            <sz val="9"/>
            <color indexed="81"/>
            <rFont val="Tahoma"/>
            <family val="2"/>
          </rPr>
          <t>Asistente:</t>
        </r>
        <r>
          <rPr>
            <sz val="9"/>
            <color indexed="81"/>
            <rFont val="Tahoma"/>
            <family val="2"/>
          </rPr>
          <t xml:space="preserve">
La prueba no fue enviada</t>
        </r>
      </text>
    </comment>
    <comment ref="J32" authorId="0">
      <text>
        <r>
          <rPr>
            <b/>
            <sz val="9"/>
            <color indexed="81"/>
            <rFont val="Tahoma"/>
            <family val="2"/>
          </rPr>
          <t>Asistente:</t>
        </r>
        <r>
          <rPr>
            <sz val="9"/>
            <color indexed="81"/>
            <rFont val="Tahoma"/>
            <family val="2"/>
          </rPr>
          <t xml:space="preserve">
Hubiese sido mejor si lo ponían en la carpeta raíz de lo que enviaron...</t>
        </r>
      </text>
    </comment>
    <comment ref="M32" authorId="0">
      <text>
        <r>
          <rPr>
            <b/>
            <sz val="9"/>
            <color indexed="81"/>
            <rFont val="Tahoma"/>
            <family val="2"/>
          </rPr>
          <t>Asistente:</t>
        </r>
        <r>
          <rPr>
            <sz val="9"/>
            <color indexed="81"/>
            <rFont val="Tahoma"/>
            <family val="2"/>
          </rPr>
          <t xml:space="preserve">
La prueba solo considera el caso en que el cliente tiene cupo suficiente.</t>
        </r>
      </text>
    </comment>
    <comment ref="O32" authorId="0">
      <text>
        <r>
          <rPr>
            <b/>
            <sz val="9"/>
            <color indexed="81"/>
            <rFont val="Tahoma"/>
            <family val="2"/>
          </rPr>
          <t>Asistente:</t>
        </r>
        <r>
          <rPr>
            <sz val="9"/>
            <color indexed="81"/>
            <rFont val="Tahoma"/>
            <family val="2"/>
          </rPr>
          <t xml:space="preserve">
La prueba solo considera el caso en que el cliente tiene cupo suficiente.</t>
        </r>
      </text>
    </comment>
    <comment ref="G34" authorId="0">
      <text>
        <r>
          <rPr>
            <b/>
            <sz val="9"/>
            <color indexed="81"/>
            <rFont val="Tahoma"/>
            <family val="2"/>
          </rPr>
          <t>Asistente:</t>
        </r>
        <r>
          <rPr>
            <sz val="9"/>
            <color indexed="81"/>
            <rFont val="Tahoma"/>
            <family val="2"/>
          </rPr>
          <t xml:space="preserve">
No considera el caso en que un vendedor ya exista</t>
        </r>
      </text>
    </comment>
    <comment ref="I34" authorId="0">
      <text>
        <r>
          <rPr>
            <b/>
            <sz val="9"/>
            <color indexed="81"/>
            <rFont val="Tahoma"/>
            <family val="2"/>
          </rPr>
          <t>Asistente:</t>
        </r>
        <r>
          <rPr>
            <sz val="9"/>
            <color indexed="81"/>
            <rFont val="Tahoma"/>
            <family val="2"/>
          </rPr>
          <t xml:space="preserve">
No considera el caso en que un vendedor ya exista</t>
        </r>
      </text>
    </comment>
    <comment ref="M34" authorId="0">
      <text>
        <r>
          <rPr>
            <b/>
            <sz val="9"/>
            <color indexed="81"/>
            <rFont val="Tahoma"/>
            <family val="2"/>
          </rPr>
          <t>Asistente:</t>
        </r>
        <r>
          <rPr>
            <sz val="9"/>
            <color indexed="81"/>
            <rFont val="Tahoma"/>
            <family val="2"/>
          </rPr>
          <t xml:space="preserve">
La prueba solo considera el caso en que el cliente tiene cupo suficiente.</t>
        </r>
      </text>
    </comment>
    <comment ref="O34" authorId="0">
      <text>
        <r>
          <rPr>
            <b/>
            <sz val="9"/>
            <color indexed="81"/>
            <rFont val="Tahoma"/>
            <family val="2"/>
          </rPr>
          <t>Asistente:</t>
        </r>
        <r>
          <rPr>
            <sz val="9"/>
            <color indexed="81"/>
            <rFont val="Tahoma"/>
            <family val="2"/>
          </rPr>
          <t xml:space="preserve">
La prueba solo considera el caso en que el cliente tiene cupo suficiente.</t>
        </r>
      </text>
    </comment>
    <comment ref="G38" authorId="0">
      <text>
        <r>
          <rPr>
            <b/>
            <sz val="9"/>
            <color indexed="81"/>
            <rFont val="Tahoma"/>
            <family val="2"/>
          </rPr>
          <t>Asistente:</t>
        </r>
        <r>
          <rPr>
            <sz val="9"/>
            <color indexed="81"/>
            <rFont val="Tahoma"/>
            <family val="2"/>
          </rPr>
          <t xml:space="preserve">
No considera el caso en que un vendedor ya exista</t>
        </r>
      </text>
    </comment>
    <comment ref="I38" authorId="0">
      <text>
        <r>
          <rPr>
            <b/>
            <sz val="9"/>
            <color indexed="81"/>
            <rFont val="Tahoma"/>
            <family val="2"/>
          </rPr>
          <t>Asistente:</t>
        </r>
        <r>
          <rPr>
            <sz val="9"/>
            <color indexed="81"/>
            <rFont val="Tahoma"/>
            <family val="2"/>
          </rPr>
          <t xml:space="preserve">
No considera el caso en que un vendedor ya exista</t>
        </r>
      </text>
    </comment>
    <comment ref="I40" authorId="0">
      <text>
        <r>
          <rPr>
            <b/>
            <sz val="9"/>
            <color indexed="81"/>
            <rFont val="Tahoma"/>
            <family val="2"/>
          </rPr>
          <t>Asistente:</t>
        </r>
        <r>
          <rPr>
            <sz val="9"/>
            <color indexed="81"/>
            <rFont val="Tahoma"/>
            <family val="2"/>
          </rPr>
          <t xml:space="preserve">
Agrega 2 vendedores pero solo hace aserciones sobre la inserción de uno de ellos</t>
        </r>
      </text>
    </comment>
    <comment ref="L40" authorId="0">
      <text>
        <r>
          <rPr>
            <b/>
            <sz val="9"/>
            <color indexed="81"/>
            <rFont val="Tahoma"/>
            <family val="2"/>
          </rPr>
          <t>Asistente:</t>
        </r>
        <r>
          <rPr>
            <sz val="9"/>
            <color indexed="81"/>
            <rFont val="Tahoma"/>
            <family val="2"/>
          </rPr>
          <t xml:space="preserve">
Se lanza CupoInsuficienteException pero no se hace rollback al atrapar esta excepción.</t>
        </r>
      </text>
    </comment>
    <comment ref="M40" authorId="0">
      <text>
        <r>
          <rPr>
            <b/>
            <sz val="9"/>
            <color indexed="81"/>
            <rFont val="Tahoma"/>
            <family val="2"/>
          </rPr>
          <t>Asistente:</t>
        </r>
        <r>
          <rPr>
            <sz val="9"/>
            <color indexed="81"/>
            <rFont val="Tahoma"/>
            <family val="2"/>
          </rPr>
          <t xml:space="preserve">
La prueba solo considera el caso en que el cliente tiene cupo suficiente.</t>
        </r>
      </text>
    </comment>
    <comment ref="N40" authorId="0">
      <text>
        <r>
          <rPr>
            <b/>
            <sz val="9"/>
            <color indexed="81"/>
            <rFont val="Tahoma"/>
            <family val="2"/>
          </rPr>
          <t>Asistente:</t>
        </r>
        <r>
          <rPr>
            <sz val="9"/>
            <color indexed="81"/>
            <rFont val="Tahoma"/>
            <family val="2"/>
          </rPr>
          <t xml:space="preserve">
Se lanza CupoInsuficienteException pero no se hace rollback al atrapar esta excepción.</t>
        </r>
      </text>
    </comment>
    <comment ref="O40" authorId="0">
      <text>
        <r>
          <rPr>
            <b/>
            <sz val="9"/>
            <color indexed="81"/>
            <rFont val="Tahoma"/>
            <family val="2"/>
          </rPr>
          <t>Asistente:</t>
        </r>
        <r>
          <rPr>
            <sz val="9"/>
            <color indexed="81"/>
            <rFont val="Tahoma"/>
            <family val="2"/>
          </rPr>
          <t xml:space="preserve">
La prueba solo considera el caso en que el cliente tiene cupo suficiente.</t>
        </r>
      </text>
    </comment>
  </commentList>
</comments>
</file>

<file path=xl/comments2.xml><?xml version="1.0" encoding="utf-8"?>
<comments xmlns="http://schemas.openxmlformats.org/spreadsheetml/2006/main">
  <authors>
    <author>Asistente</author>
  </authors>
  <commentList>
    <comment ref="F10" authorId="0">
      <text>
        <r>
          <rPr>
            <b/>
            <sz val="9"/>
            <color indexed="81"/>
            <rFont val="Tahoma"/>
            <family val="2"/>
          </rPr>
          <t>Asistente:</t>
        </r>
        <r>
          <rPr>
            <sz val="9"/>
            <color indexed="81"/>
            <rFont val="Tahoma"/>
            <family val="2"/>
          </rPr>
          <t xml:space="preserve">
No hacen rollback en todos los momentos que debería</t>
        </r>
      </text>
    </comment>
    <comment ref="G10" authorId="0">
      <text>
        <r>
          <rPr>
            <b/>
            <sz val="9"/>
            <color indexed="81"/>
            <rFont val="Tahoma"/>
            <family val="2"/>
          </rPr>
          <t>Asistente:</t>
        </r>
        <r>
          <rPr>
            <sz val="9"/>
            <color indexed="81"/>
            <rFont val="Tahoma"/>
            <family val="2"/>
          </rPr>
          <t xml:space="preserve">
Falta evaluar que el resultado de cada operación es el correcto. No considera el caso en que el vendedor ya exista.</t>
        </r>
      </text>
    </comment>
    <comment ref="M10" authorId="0">
      <text>
        <r>
          <rPr>
            <b/>
            <sz val="9"/>
            <color indexed="81"/>
            <rFont val="Tahoma"/>
            <family val="2"/>
          </rPr>
          <t>Asistente:</t>
        </r>
        <r>
          <rPr>
            <sz val="9"/>
            <color indexed="81"/>
            <rFont val="Tahoma"/>
            <family val="2"/>
          </rPr>
          <t xml:space="preserve">
Falta considerar el caso en que no haya cupo suficiente</t>
        </r>
      </text>
    </comment>
    <comment ref="O10" authorId="0">
      <text>
        <r>
          <rPr>
            <b/>
            <sz val="9"/>
            <color indexed="81"/>
            <rFont val="Tahoma"/>
            <family val="2"/>
          </rPr>
          <t>Asistente:</t>
        </r>
        <r>
          <rPr>
            <sz val="9"/>
            <color indexed="81"/>
            <rFont val="Tahoma"/>
            <family val="2"/>
          </rPr>
          <t xml:space="preserve">
Falta considerar el caso en que no haya cupo suficiente</t>
        </r>
      </text>
    </comment>
    <comment ref="H14" authorId="0">
      <text>
        <r>
          <rPr>
            <b/>
            <sz val="9"/>
            <color indexed="81"/>
            <rFont val="Tahoma"/>
            <family val="2"/>
          </rPr>
          <t>Asistente:</t>
        </r>
        <r>
          <rPr>
            <sz val="9"/>
            <color indexed="81"/>
            <rFont val="Tahoma"/>
            <family val="2"/>
          </rPr>
          <t xml:space="preserve">
No está marcando la transacción para hacer rollback en caso de error</t>
        </r>
      </text>
    </comment>
    <comment ref="G15" authorId="0">
      <text>
        <r>
          <rPr>
            <b/>
            <sz val="9"/>
            <color indexed="81"/>
            <rFont val="Tahoma"/>
            <family val="2"/>
          </rPr>
          <t>Asistente:</t>
        </r>
        <r>
          <rPr>
            <sz val="9"/>
            <color indexed="81"/>
            <rFont val="Tahoma"/>
            <family val="2"/>
          </rPr>
          <t xml:space="preserve">
No considera el caso en que un vendedor ya exista</t>
        </r>
      </text>
    </comment>
    <comment ref="I15" authorId="0">
      <text>
        <r>
          <rPr>
            <b/>
            <sz val="9"/>
            <color indexed="81"/>
            <rFont val="Tahoma"/>
            <family val="2"/>
          </rPr>
          <t>Asistente:</t>
        </r>
        <r>
          <rPr>
            <sz val="9"/>
            <color indexed="81"/>
            <rFont val="Tahoma"/>
            <family val="2"/>
          </rPr>
          <t xml:space="preserve">
No considera el caso en que un vendedor ya exista</t>
        </r>
      </text>
    </comment>
    <comment ref="M15" authorId="0">
      <text>
        <r>
          <rPr>
            <b/>
            <sz val="9"/>
            <color indexed="81"/>
            <rFont val="Tahoma"/>
            <family val="2"/>
          </rPr>
          <t>Asistente:</t>
        </r>
        <r>
          <rPr>
            <sz val="9"/>
            <color indexed="81"/>
            <rFont val="Tahoma"/>
            <family val="2"/>
          </rPr>
          <t xml:space="preserve">
Las aserciones no evaluan el correcto funcionamiento del método comprar</t>
        </r>
      </text>
    </comment>
    <comment ref="O15" authorId="0">
      <text>
        <r>
          <rPr>
            <b/>
            <sz val="9"/>
            <color indexed="81"/>
            <rFont val="Tahoma"/>
            <family val="2"/>
          </rPr>
          <t>Asistente:</t>
        </r>
        <r>
          <rPr>
            <sz val="9"/>
            <color indexed="81"/>
            <rFont val="Tahoma"/>
            <family val="2"/>
          </rPr>
          <t xml:space="preserve">
Las aserciones no evaluan el correcto funcionamiento del método comprar</t>
        </r>
      </text>
    </comment>
    <comment ref="G25" authorId="0">
      <text>
        <r>
          <rPr>
            <b/>
            <sz val="9"/>
            <color indexed="81"/>
            <rFont val="Tahoma"/>
            <family val="2"/>
          </rPr>
          <t>Asistente:</t>
        </r>
        <r>
          <rPr>
            <sz val="9"/>
            <color indexed="81"/>
            <rFont val="Tahoma"/>
            <family val="2"/>
          </rPr>
          <t xml:space="preserve">
No considera el caso en que un vendedor ya exista</t>
        </r>
      </text>
    </comment>
    <comment ref="H25" authorId="0">
      <text>
        <r>
          <rPr>
            <b/>
            <sz val="9"/>
            <color indexed="81"/>
            <rFont val="Tahoma"/>
            <family val="2"/>
          </rPr>
          <t>Asistente:</t>
        </r>
        <r>
          <rPr>
            <sz val="9"/>
            <color indexed="81"/>
            <rFont val="Tahoma"/>
            <family val="2"/>
          </rPr>
          <t xml:space="preserve">
No está marcando la transacción para hacer rollback en caso de error</t>
        </r>
      </text>
    </comment>
    <comment ref="I25" authorId="0">
      <text>
        <r>
          <rPr>
            <b/>
            <sz val="9"/>
            <color indexed="81"/>
            <rFont val="Tahoma"/>
            <family val="2"/>
          </rPr>
          <t>Asistente:</t>
        </r>
        <r>
          <rPr>
            <sz val="9"/>
            <color indexed="81"/>
            <rFont val="Tahoma"/>
            <family val="2"/>
          </rPr>
          <t xml:space="preserve">
No considera el caso en que un vendedor ya exista</t>
        </r>
      </text>
    </comment>
    <comment ref="M25" authorId="0">
      <text>
        <r>
          <rPr>
            <b/>
            <sz val="9"/>
            <color indexed="81"/>
            <rFont val="Tahoma"/>
            <family val="2"/>
          </rPr>
          <t>Asistente:</t>
        </r>
        <r>
          <rPr>
            <sz val="9"/>
            <color indexed="81"/>
            <rFont val="Tahoma"/>
            <family val="2"/>
          </rPr>
          <t xml:space="preserve">
La prueba con cupo insuficiente debería esperar una excepción.</t>
        </r>
      </text>
    </comment>
    <comment ref="O25" authorId="0">
      <text>
        <r>
          <rPr>
            <b/>
            <sz val="9"/>
            <color indexed="81"/>
            <rFont val="Tahoma"/>
            <family val="2"/>
          </rPr>
          <t>Asistente:</t>
        </r>
        <r>
          <rPr>
            <sz val="9"/>
            <color indexed="81"/>
            <rFont val="Tahoma"/>
            <family val="2"/>
          </rPr>
          <t xml:space="preserve">
No se usan aserciones. La prueba de cupo insuficiente no espera ninguna excepción.</t>
        </r>
      </text>
    </comment>
    <comment ref="G26" authorId="0">
      <text>
        <r>
          <rPr>
            <b/>
            <sz val="9"/>
            <color indexed="81"/>
            <rFont val="Tahoma"/>
            <family val="2"/>
          </rPr>
          <t>Asistente:</t>
        </r>
        <r>
          <rPr>
            <sz val="9"/>
            <color indexed="81"/>
            <rFont val="Tahoma"/>
            <family val="2"/>
          </rPr>
          <t xml:space="preserve">
No considera el caso en que un vendedor ya exista</t>
        </r>
      </text>
    </comment>
    <comment ref="I26" authorId="0">
      <text>
        <r>
          <rPr>
            <b/>
            <sz val="9"/>
            <color indexed="81"/>
            <rFont val="Tahoma"/>
            <family val="2"/>
          </rPr>
          <t>Asistente:</t>
        </r>
        <r>
          <rPr>
            <sz val="9"/>
            <color indexed="81"/>
            <rFont val="Tahoma"/>
            <family val="2"/>
          </rPr>
          <t xml:space="preserve">
No considera el caso en que un vendedor ya exista</t>
        </r>
      </text>
    </comment>
    <comment ref="M26" authorId="0">
      <text>
        <r>
          <rPr>
            <b/>
            <sz val="9"/>
            <color indexed="81"/>
            <rFont val="Tahoma"/>
            <family val="2"/>
          </rPr>
          <t>Asistente:</t>
        </r>
        <r>
          <rPr>
            <sz val="9"/>
            <color indexed="81"/>
            <rFont val="Tahoma"/>
            <family val="2"/>
          </rPr>
          <t xml:space="preserve">
Falta considerar el caso en que no haya cupo suficiente</t>
        </r>
      </text>
    </comment>
    <comment ref="O26" authorId="0">
      <text>
        <r>
          <rPr>
            <b/>
            <sz val="9"/>
            <color indexed="81"/>
            <rFont val="Tahoma"/>
            <family val="2"/>
          </rPr>
          <t>Asistente:</t>
        </r>
        <r>
          <rPr>
            <sz val="9"/>
            <color indexed="81"/>
            <rFont val="Tahoma"/>
            <family val="2"/>
          </rPr>
          <t xml:space="preserve">
Falta considerar el caso en que no haya cupo suficiente</t>
        </r>
      </text>
    </comment>
    <comment ref="L28" authorId="0">
      <text>
        <r>
          <rPr>
            <b/>
            <sz val="9"/>
            <color indexed="81"/>
            <rFont val="Tahoma"/>
            <family val="2"/>
          </rPr>
          <t>Asistente:</t>
        </r>
        <r>
          <rPr>
            <sz val="9"/>
            <color indexed="81"/>
            <rFont val="Tahoma"/>
            <family val="2"/>
          </rPr>
          <t xml:space="preserve">
La intención del rollback es que se haga al darse cuenta de que el saldo no es suficiente. No después de haber reducido el saldo sin importar si este llega a ser negativo.</t>
        </r>
      </text>
    </comment>
    <comment ref="N28" authorId="0">
      <text>
        <r>
          <rPr>
            <b/>
            <sz val="9"/>
            <color indexed="81"/>
            <rFont val="Tahoma"/>
            <family val="2"/>
          </rPr>
          <t>Asistente:</t>
        </r>
        <r>
          <rPr>
            <sz val="9"/>
            <color indexed="81"/>
            <rFont val="Tahoma"/>
            <family val="2"/>
          </rPr>
          <t xml:space="preserve">
Debería realizar la operación de compra en una transacción administrada por el contenedor</t>
        </r>
      </text>
    </comment>
    <comment ref="M32" authorId="0">
      <text>
        <r>
          <rPr>
            <b/>
            <sz val="9"/>
            <color indexed="81"/>
            <rFont val="Tahoma"/>
            <family val="2"/>
          </rPr>
          <t>Asistente:</t>
        </r>
        <r>
          <rPr>
            <sz val="9"/>
            <color indexed="81"/>
            <rFont val="Tahoma"/>
            <family val="2"/>
          </rPr>
          <t xml:space="preserve">
Faltó completar el caso en que no hay cupo suficiente</t>
        </r>
      </text>
    </comment>
    <comment ref="O32" authorId="0">
      <text>
        <r>
          <rPr>
            <b/>
            <sz val="9"/>
            <color indexed="81"/>
            <rFont val="Tahoma"/>
            <family val="2"/>
          </rPr>
          <t>Asistente:</t>
        </r>
        <r>
          <rPr>
            <sz val="9"/>
            <color indexed="81"/>
            <rFont val="Tahoma"/>
            <family val="2"/>
          </rPr>
          <t xml:space="preserve">
Faltó utilizar las aserciones de forma adecuada para evaluar los resultados</t>
        </r>
      </text>
    </comment>
    <comment ref="G33" authorId="0">
      <text>
        <r>
          <rPr>
            <b/>
            <sz val="9"/>
            <color indexed="81"/>
            <rFont val="Tahoma"/>
            <family val="2"/>
          </rPr>
          <t>Asistente:</t>
        </r>
        <r>
          <rPr>
            <sz val="9"/>
            <color indexed="81"/>
            <rFont val="Tahoma"/>
            <family val="2"/>
          </rPr>
          <t xml:space="preserve">
No considera el caso en que un vendedor ya exista</t>
        </r>
      </text>
    </comment>
    <comment ref="I33" authorId="0">
      <text>
        <r>
          <rPr>
            <b/>
            <sz val="9"/>
            <color indexed="81"/>
            <rFont val="Tahoma"/>
            <family val="2"/>
          </rPr>
          <t>Asistente:</t>
        </r>
        <r>
          <rPr>
            <sz val="9"/>
            <color indexed="81"/>
            <rFont val="Tahoma"/>
            <family val="2"/>
          </rPr>
          <t xml:space="preserve">
No considera el caso en que un vendedor ya exista</t>
        </r>
      </text>
    </comment>
    <comment ref="G34" authorId="0">
      <text>
        <r>
          <rPr>
            <b/>
            <sz val="9"/>
            <color indexed="81"/>
            <rFont val="Tahoma"/>
            <family val="2"/>
          </rPr>
          <t>Asistente:</t>
        </r>
        <r>
          <rPr>
            <sz val="9"/>
            <color indexed="81"/>
            <rFont val="Tahoma"/>
            <family val="2"/>
          </rPr>
          <t xml:space="preserve">
No considera el caso en que un vendedor ya exista</t>
        </r>
      </text>
    </comment>
    <comment ref="I34" authorId="0">
      <text>
        <r>
          <rPr>
            <b/>
            <sz val="9"/>
            <color indexed="81"/>
            <rFont val="Tahoma"/>
            <family val="2"/>
          </rPr>
          <t>Asistente:</t>
        </r>
        <r>
          <rPr>
            <sz val="9"/>
            <color indexed="81"/>
            <rFont val="Tahoma"/>
            <family val="2"/>
          </rPr>
          <t xml:space="preserve">
No considera el caso en que un vendedor ya exista</t>
        </r>
      </text>
    </comment>
    <comment ref="L34" authorId="0">
      <text>
        <r>
          <rPr>
            <b/>
            <sz val="9"/>
            <color indexed="81"/>
            <rFont val="Tahoma"/>
            <charset val="1"/>
          </rPr>
          <t>Asistente:</t>
        </r>
        <r>
          <rPr>
            <sz val="9"/>
            <color indexed="81"/>
            <rFont val="Tahoma"/>
            <charset val="1"/>
          </rPr>
          <t xml:space="preserve">
Inicia la transacción en un momento posterior al que debería</t>
        </r>
      </text>
    </comment>
    <comment ref="G35" authorId="0">
      <text>
        <r>
          <rPr>
            <b/>
            <sz val="9"/>
            <color indexed="81"/>
            <rFont val="Tahoma"/>
            <family val="2"/>
          </rPr>
          <t>Asistente:</t>
        </r>
        <r>
          <rPr>
            <sz val="9"/>
            <color indexed="81"/>
            <rFont val="Tahoma"/>
            <family val="2"/>
          </rPr>
          <t xml:space="preserve">
La prueba no fue enviada</t>
        </r>
      </text>
    </comment>
    <comment ref="I35" authorId="0">
      <text>
        <r>
          <rPr>
            <b/>
            <sz val="9"/>
            <color indexed="81"/>
            <rFont val="Tahoma"/>
            <family val="2"/>
          </rPr>
          <t>Asistente:</t>
        </r>
        <r>
          <rPr>
            <sz val="9"/>
            <color indexed="81"/>
            <rFont val="Tahoma"/>
            <family val="2"/>
          </rPr>
          <t xml:space="preserve">
La prueba no fue enviada</t>
        </r>
      </text>
    </comment>
    <comment ref="M35" authorId="0">
      <text>
        <r>
          <rPr>
            <b/>
            <sz val="9"/>
            <color indexed="81"/>
            <rFont val="Tahoma"/>
            <family val="2"/>
          </rPr>
          <t>Asistente:</t>
        </r>
        <r>
          <rPr>
            <sz val="9"/>
            <color indexed="81"/>
            <rFont val="Tahoma"/>
            <family val="2"/>
          </rPr>
          <t xml:space="preserve">
La prueba no fue enviada</t>
        </r>
      </text>
    </comment>
    <comment ref="O35" authorId="0">
      <text>
        <r>
          <rPr>
            <b/>
            <sz val="9"/>
            <color indexed="81"/>
            <rFont val="Tahoma"/>
            <family val="2"/>
          </rPr>
          <t>Asistente:</t>
        </r>
        <r>
          <rPr>
            <sz val="9"/>
            <color indexed="81"/>
            <rFont val="Tahoma"/>
            <family val="2"/>
          </rPr>
          <t xml:space="preserve">
La prueba no fue enviada</t>
        </r>
      </text>
    </comment>
    <comment ref="G36" authorId="0">
      <text>
        <r>
          <rPr>
            <b/>
            <sz val="9"/>
            <color indexed="81"/>
            <rFont val="Tahoma"/>
            <family val="2"/>
          </rPr>
          <t>Asistente:</t>
        </r>
        <r>
          <rPr>
            <sz val="9"/>
            <color indexed="81"/>
            <rFont val="Tahoma"/>
            <family val="2"/>
          </rPr>
          <t xml:space="preserve">
La prueba no fue enviada</t>
        </r>
      </text>
    </comment>
    <comment ref="I36" authorId="0">
      <text>
        <r>
          <rPr>
            <b/>
            <sz val="9"/>
            <color indexed="81"/>
            <rFont val="Tahoma"/>
            <family val="2"/>
          </rPr>
          <t>Asistente:</t>
        </r>
        <r>
          <rPr>
            <sz val="9"/>
            <color indexed="81"/>
            <rFont val="Tahoma"/>
            <family val="2"/>
          </rPr>
          <t xml:space="preserve">
La prueba no fue enviada</t>
        </r>
      </text>
    </comment>
    <comment ref="L36" authorId="0">
      <text>
        <r>
          <rPr>
            <b/>
            <sz val="9"/>
            <color indexed="81"/>
            <rFont val="Tahoma"/>
            <family val="2"/>
          </rPr>
          <t>Asistente:</t>
        </r>
        <r>
          <rPr>
            <sz val="9"/>
            <color indexed="81"/>
            <rFont val="Tahoma"/>
            <family val="2"/>
          </rPr>
          <t xml:space="preserve">
Debería iniciar la transacción antes de persistir el registro de venta</t>
        </r>
      </text>
    </comment>
    <comment ref="M36" authorId="0">
      <text>
        <r>
          <rPr>
            <b/>
            <sz val="9"/>
            <color indexed="81"/>
            <rFont val="Tahoma"/>
            <family val="2"/>
          </rPr>
          <t>Asistente:</t>
        </r>
        <r>
          <rPr>
            <sz val="9"/>
            <color indexed="81"/>
            <rFont val="Tahoma"/>
            <family val="2"/>
          </rPr>
          <t xml:space="preserve">
La prueba no fue enviada</t>
        </r>
      </text>
    </comment>
    <comment ref="O36" authorId="0">
      <text>
        <r>
          <rPr>
            <b/>
            <sz val="9"/>
            <color indexed="81"/>
            <rFont val="Tahoma"/>
            <family val="2"/>
          </rPr>
          <t>Asistente:</t>
        </r>
        <r>
          <rPr>
            <sz val="9"/>
            <color indexed="81"/>
            <rFont val="Tahoma"/>
            <family val="2"/>
          </rPr>
          <t xml:space="preserve">
La prueba no fue enviada</t>
        </r>
      </text>
    </comment>
    <comment ref="G38" authorId="0">
      <text>
        <r>
          <rPr>
            <b/>
            <sz val="9"/>
            <color indexed="81"/>
            <rFont val="Tahoma"/>
            <family val="2"/>
          </rPr>
          <t>Asistente:</t>
        </r>
        <r>
          <rPr>
            <sz val="9"/>
            <color indexed="81"/>
            <rFont val="Tahoma"/>
            <family val="2"/>
          </rPr>
          <t xml:space="preserve">
Falta evaluar que el resultado de cada operación es el correcto.</t>
        </r>
      </text>
    </comment>
    <comment ref="I38" authorId="0">
      <text>
        <r>
          <rPr>
            <b/>
            <sz val="9"/>
            <color indexed="81"/>
            <rFont val="Tahoma"/>
            <family val="2"/>
          </rPr>
          <t>Asistente:</t>
        </r>
        <r>
          <rPr>
            <sz val="9"/>
            <color indexed="81"/>
            <rFont val="Tahoma"/>
            <family val="2"/>
          </rPr>
          <t xml:space="preserve">
Falta evaluar que el resultado de cada operación es el correcto.</t>
        </r>
      </text>
    </comment>
    <comment ref="M38" authorId="0">
      <text>
        <r>
          <rPr>
            <b/>
            <sz val="9"/>
            <color indexed="81"/>
            <rFont val="Tahoma"/>
            <family val="2"/>
          </rPr>
          <t>Asistente:</t>
        </r>
        <r>
          <rPr>
            <sz val="9"/>
            <color indexed="81"/>
            <rFont val="Tahoma"/>
            <family val="2"/>
          </rPr>
          <t xml:space="preserve">
Falta considerar el caso en que no haya cupo suficiente</t>
        </r>
      </text>
    </comment>
    <comment ref="O38" authorId="0">
      <text>
        <r>
          <rPr>
            <b/>
            <sz val="9"/>
            <color indexed="81"/>
            <rFont val="Tahoma"/>
            <family val="2"/>
          </rPr>
          <t>Asistente:</t>
        </r>
        <r>
          <rPr>
            <sz val="9"/>
            <color indexed="81"/>
            <rFont val="Tahoma"/>
            <family val="2"/>
          </rPr>
          <t xml:space="preserve">
Falta considerar el caso en que no haya cupo suficiente</t>
        </r>
      </text>
    </comment>
  </commentList>
</comments>
</file>

<file path=xl/sharedStrings.xml><?xml version="1.0" encoding="utf-8"?>
<sst xmlns="http://schemas.openxmlformats.org/spreadsheetml/2006/main" count="172" uniqueCount="151">
  <si>
    <t>Desarrollo de Software Basado en Componentes</t>
  </si>
  <si>
    <t>Req</t>
  </si>
  <si>
    <t>Descripción</t>
  </si>
  <si>
    <t>Puntaje</t>
  </si>
  <si>
    <t>Requerimientos del Ejercicio</t>
  </si>
  <si>
    <t>Plantilla de Evaluación</t>
  </si>
  <si>
    <t>Grupo de Trabajo</t>
  </si>
  <si>
    <t>Apellidos</t>
  </si>
  <si>
    <t>Nombres</t>
  </si>
  <si>
    <t>R1</t>
  </si>
  <si>
    <t>R2</t>
  </si>
  <si>
    <t>R3</t>
  </si>
  <si>
    <t>R4</t>
  </si>
  <si>
    <t>R5</t>
  </si>
  <si>
    <t>R6</t>
  </si>
  <si>
    <t>R7</t>
  </si>
  <si>
    <t>R8</t>
  </si>
  <si>
    <t>Nota Taller</t>
  </si>
  <si>
    <t xml:space="preserve">MUÑOZ DUQUE                   </t>
  </si>
  <si>
    <t xml:space="preserve">GERMAN MAURICIO     </t>
  </si>
  <si>
    <t xml:space="preserve">BAUTISTA LAGOS                </t>
  </si>
  <si>
    <t xml:space="preserve">DIEGO ARMANDO       </t>
  </si>
  <si>
    <t xml:space="preserve">CALVACHE URQUIZA              </t>
  </si>
  <si>
    <t xml:space="preserve">JAIRO ALONSO        </t>
  </si>
  <si>
    <t xml:space="preserve">CAMACHO SANCHEZ               </t>
  </si>
  <si>
    <t xml:space="preserve">GERMAN DARIO        </t>
  </si>
  <si>
    <t xml:space="preserve">CEBALLOS REINA                </t>
  </si>
  <si>
    <t xml:space="preserve">JAIRO ALEXANDER     </t>
  </si>
  <si>
    <t xml:space="preserve">CRIALES TOVAR                 </t>
  </si>
  <si>
    <t xml:space="preserve">LUIS FELIPE         </t>
  </si>
  <si>
    <t xml:space="preserve">DUARTE CUBIDES                </t>
  </si>
  <si>
    <t xml:space="preserve">CARLOS IVAN         </t>
  </si>
  <si>
    <t xml:space="preserve">FORERO NAVARRO                </t>
  </si>
  <si>
    <t xml:space="preserve">YESSICA DANITZA     </t>
  </si>
  <si>
    <t xml:space="preserve">GOMEZ MENDOZA                 </t>
  </si>
  <si>
    <t xml:space="preserve">RAUL ERNESTO        </t>
  </si>
  <si>
    <t xml:space="preserve">HERNANDEZ RODRIGUEZ           </t>
  </si>
  <si>
    <t xml:space="preserve">RODOLFO             </t>
  </si>
  <si>
    <t xml:space="preserve">HURTADO OLAYA                 </t>
  </si>
  <si>
    <t xml:space="preserve">HECTOR DANILO       </t>
  </si>
  <si>
    <t xml:space="preserve">LIS ORTIZ                     </t>
  </si>
  <si>
    <t xml:space="preserve">CAMILO EDUARDO      </t>
  </si>
  <si>
    <t xml:space="preserve">MOGOLLON RUIZ                 </t>
  </si>
  <si>
    <t xml:space="preserve">DIANA CAROLINA      </t>
  </si>
  <si>
    <t xml:space="preserve">MORENO BECERRA                </t>
  </si>
  <si>
    <t xml:space="preserve">NANCY YADIRA        </t>
  </si>
  <si>
    <t xml:space="preserve">MORENO ROJAS                  </t>
  </si>
  <si>
    <t xml:space="preserve">LUIS GIOVANNY       </t>
  </si>
  <si>
    <t xml:space="preserve">MUÑOZ RAMIREZ                 </t>
  </si>
  <si>
    <t xml:space="preserve">EDWIN HUMBERTO      </t>
  </si>
  <si>
    <t xml:space="preserve">PELAEZ LOPEZ                  </t>
  </si>
  <si>
    <t xml:space="preserve">DANIEL ANDRES       </t>
  </si>
  <si>
    <t xml:space="preserve">PETRO BELTRAN                 </t>
  </si>
  <si>
    <t xml:space="preserve">JOSE LUIS           </t>
  </si>
  <si>
    <t xml:space="preserve">POLANIA TORRES                </t>
  </si>
  <si>
    <t xml:space="preserve">OMAR JULIAN         </t>
  </si>
  <si>
    <t xml:space="preserve">PULIDO RIVEROS                </t>
  </si>
  <si>
    <t xml:space="preserve">RIVERA BOZON                  </t>
  </si>
  <si>
    <t xml:space="preserve">GERARDO             </t>
  </si>
  <si>
    <t xml:space="preserve">RODRIGUEZ ROJAS               </t>
  </si>
  <si>
    <t xml:space="preserve">FRANCISCO ANDRES    </t>
  </si>
  <si>
    <t xml:space="preserve">RODRIGUEZ ZAMBRANO            </t>
  </si>
  <si>
    <t xml:space="preserve">VICTOR HERNAN       </t>
  </si>
  <si>
    <t xml:space="preserve">ROMAN FIGUEROA                </t>
  </si>
  <si>
    <t xml:space="preserve">JUAN CARLOS         </t>
  </si>
  <si>
    <t xml:space="preserve">SALINAS RUEDA                 </t>
  </si>
  <si>
    <t xml:space="preserve">GINA CATHERINE      </t>
  </si>
  <si>
    <t xml:space="preserve">SARMIENTO QUINTERO            </t>
  </si>
  <si>
    <t xml:space="preserve">DAVID               </t>
  </si>
  <si>
    <t xml:space="preserve">TABOADA CEDANO                </t>
  </si>
  <si>
    <t xml:space="preserve">LUIS FERNANDO       </t>
  </si>
  <si>
    <t xml:space="preserve">URIBE PARDO                   </t>
  </si>
  <si>
    <t xml:space="preserve">HECTOR JULIO        </t>
  </si>
  <si>
    <t xml:space="preserve">VARGAS MADRID                 </t>
  </si>
  <si>
    <t xml:space="preserve">ERNESTO FABIAN      </t>
  </si>
  <si>
    <t xml:space="preserve">ALVEAR NAVARRO                </t>
  </si>
  <si>
    <t xml:space="preserve">JUAN MIGUEL         </t>
  </si>
  <si>
    <t xml:space="preserve">ARCOS                         </t>
  </si>
  <si>
    <t xml:space="preserve">ERIK FERNANDO       </t>
  </si>
  <si>
    <t xml:space="preserve">BANOY RIOS                    </t>
  </si>
  <si>
    <t xml:space="preserve">MARIA ANDREA        </t>
  </si>
  <si>
    <t xml:space="preserve">BONILLA BOHORQUEZ             </t>
  </si>
  <si>
    <t xml:space="preserve">FRANK DAVID         </t>
  </si>
  <si>
    <t xml:space="preserve">BUSTAMANTE GOMEZ              </t>
  </si>
  <si>
    <t xml:space="preserve">RAFAEL              </t>
  </si>
  <si>
    <t xml:space="preserve">CARDENAS CONTRERAS            </t>
  </si>
  <si>
    <t xml:space="preserve">ALBA ROCIO          </t>
  </si>
  <si>
    <t xml:space="preserve">DEL CASTILLO PASOS            </t>
  </si>
  <si>
    <t xml:space="preserve">ALBERT DAMIAN       </t>
  </si>
  <si>
    <t xml:space="preserve">DIAZ PATIÑO                   </t>
  </si>
  <si>
    <t xml:space="preserve">PABLO ANDRES        </t>
  </si>
  <si>
    <t xml:space="preserve">ERAZO BENAVIDES               </t>
  </si>
  <si>
    <t xml:space="preserve">ANDRES MAURICIO     </t>
  </si>
  <si>
    <t xml:space="preserve">FORERO GARCIA                 </t>
  </si>
  <si>
    <t xml:space="preserve">DIEGO GABRIEL       </t>
  </si>
  <si>
    <t xml:space="preserve">GAMBA MARTINEZ                </t>
  </si>
  <si>
    <t xml:space="preserve">LUIS ANDRES         </t>
  </si>
  <si>
    <t xml:space="preserve">GOMEZ RIOS                    </t>
  </si>
  <si>
    <t xml:space="preserve">SANDRA MILENA       </t>
  </si>
  <si>
    <t xml:space="preserve">GONZALEZ VARGAS               </t>
  </si>
  <si>
    <t xml:space="preserve">CARLOS ERNESTO      </t>
  </si>
  <si>
    <t xml:space="preserve">HORMAZA VALLEJO               </t>
  </si>
  <si>
    <t xml:space="preserve">OSCAR EDUARDO       </t>
  </si>
  <si>
    <t xml:space="preserve">IDROBO LUNA                   </t>
  </si>
  <si>
    <t xml:space="preserve">WILLIAN ALEJANDRO   </t>
  </si>
  <si>
    <t xml:space="preserve">LEGUIZAMO PARRA               </t>
  </si>
  <si>
    <t xml:space="preserve">DAYAN VANESSA       </t>
  </si>
  <si>
    <t xml:space="preserve">LOGREIRA GONZALEZ             </t>
  </si>
  <si>
    <t xml:space="preserve">EDWIN               </t>
  </si>
  <si>
    <t xml:space="preserve">MANJARRES CORREAL             </t>
  </si>
  <si>
    <t xml:space="preserve">JEAN PAUL           </t>
  </si>
  <si>
    <t xml:space="preserve">MELO TORRES                   </t>
  </si>
  <si>
    <t xml:space="preserve">OSCAR JAVIER        </t>
  </si>
  <si>
    <t xml:space="preserve">MUÑOZ CASTRO                  </t>
  </si>
  <si>
    <t xml:space="preserve">DANIEL              </t>
  </si>
  <si>
    <t xml:space="preserve">NIETO DAVILA                  </t>
  </si>
  <si>
    <t xml:space="preserve">MICHAEL ANDRES      </t>
  </si>
  <si>
    <t xml:space="preserve">ÑUSTEZ AREVALO                </t>
  </si>
  <si>
    <t xml:space="preserve">YENNY DIRLEY        </t>
  </si>
  <si>
    <t xml:space="preserve">PEREZ CHIBUQUE                </t>
  </si>
  <si>
    <t xml:space="preserve">DAVID ANDRES        </t>
  </si>
  <si>
    <t xml:space="preserve">RAMIREZ BUSTAMANTE            </t>
  </si>
  <si>
    <t xml:space="preserve">CARLOS ANDRES       </t>
  </si>
  <si>
    <t xml:space="preserve">RAMIREZ LOPEZ                 </t>
  </si>
  <si>
    <t xml:space="preserve">JUAN DAVID          </t>
  </si>
  <si>
    <t xml:space="preserve">RAMIREZ MATIZ                 </t>
  </si>
  <si>
    <t xml:space="preserve">ALEXANDER           </t>
  </si>
  <si>
    <t xml:space="preserve">REY RODRIGUEZ                 </t>
  </si>
  <si>
    <t xml:space="preserve">JAVIER SAMIR        </t>
  </si>
  <si>
    <t xml:space="preserve">RODRIGUEZ VILLARRAGA          </t>
  </si>
  <si>
    <t xml:space="preserve">ENRIQUE             </t>
  </si>
  <si>
    <t xml:space="preserve">SANCHEZ ROJAS                 </t>
  </si>
  <si>
    <t xml:space="preserve">JUAN CAMILO         </t>
  </si>
  <si>
    <t xml:space="preserve">SANTOS RIAÑO                  </t>
  </si>
  <si>
    <t xml:space="preserve">TOVAR ALVARADO                </t>
  </si>
  <si>
    <t xml:space="preserve">ALEJANDRO           </t>
  </si>
  <si>
    <t xml:space="preserve">UBAQUE BARRERA                </t>
  </si>
  <si>
    <t>R9</t>
  </si>
  <si>
    <t>R10</t>
  </si>
  <si>
    <t>Taller 4 - JPA</t>
  </si>
  <si>
    <r>
      <t xml:space="preserve">El proyecto tiene implementado un bean de sesión sin estado llamado </t>
    </r>
    <r>
      <rPr>
        <b/>
        <sz val="10"/>
        <rFont val="Verdana"/>
        <family val="2"/>
      </rPr>
      <t>PersistenciaBMT</t>
    </r>
    <r>
      <rPr>
        <sz val="10"/>
        <rFont val="Verdana"/>
        <family val="2"/>
      </rPr>
      <t xml:space="preserve"> con la implementación de los métodos private void insertRemoteDatabase(Vendedor vendedor) y private void deleteRemoteDatabase(Vendedor vendedor). La transaccionalidad de los métodos del bean son manejados por el usuario (BMT)</t>
    </r>
  </si>
  <si>
    <r>
      <t xml:space="preserve">Hay una prueba unitaria que permite verificar la correcta implementación de los métodos private void insertRemoteDatabase(Vendedor vendedor) y private void deleteRemoteDatabase(Vendedor vendedor) del bean </t>
    </r>
    <r>
      <rPr>
        <b/>
        <sz val="10"/>
        <rFont val="Verdana"/>
        <family val="2"/>
      </rPr>
      <t>PersistenciaBMT</t>
    </r>
  </si>
  <si>
    <r>
      <t xml:space="preserve">El proyecto tiene implementado un bean de sesión sin estado llamado </t>
    </r>
    <r>
      <rPr>
        <b/>
        <sz val="10"/>
        <rFont val="Verdana"/>
        <family val="2"/>
      </rPr>
      <t>PersistenciaCMT</t>
    </r>
    <r>
      <rPr>
        <sz val="10"/>
        <rFont val="Verdana"/>
        <family val="2"/>
      </rPr>
      <t xml:space="preserve"> con la implementación de los métodos private void insertRemoteDatabase(Vendedor vendedor) y private void deleteRemoteDatabase(Vendedor vendedor). La transaccionalidad de los métodos del bean son manejados por el contenedor (CMT)</t>
    </r>
  </si>
  <si>
    <r>
      <t xml:space="preserve">Hay una prueba unitaria que permite verificar la correcta implementación de los métodos private void insertRemoteDatabase(Vendedor vendedor) y private void deleteRemoteDatabase(Vendedor vendedor) del bean </t>
    </r>
    <r>
      <rPr>
        <b/>
        <sz val="10"/>
        <rFont val="Verdana"/>
        <family val="2"/>
      </rPr>
      <t>PersistenciaCMT</t>
    </r>
  </si>
  <si>
    <r>
      <t xml:space="preserve">La sentencia de creación de la tabla </t>
    </r>
    <r>
      <rPr>
        <b/>
        <sz val="10"/>
        <rFont val="Verdana"/>
        <family val="2"/>
      </rPr>
      <t>TarjetaCreditoAlpes</t>
    </r>
    <r>
      <rPr>
        <sz val="10"/>
        <rFont val="Verdana"/>
        <family val="2"/>
      </rPr>
      <t xml:space="preserve"> se ejecuta satisfactoriamente sobre la base de datos de Derby</t>
    </r>
  </si>
  <si>
    <r>
      <t xml:space="preserve">La excepción </t>
    </r>
    <r>
      <rPr>
        <b/>
        <sz val="10"/>
        <rFont val="Verdana"/>
        <family val="2"/>
      </rPr>
      <t>CupoInsuficienteException</t>
    </r>
    <r>
      <rPr>
        <sz val="10"/>
        <rFont val="Verdana"/>
        <family val="2"/>
      </rPr>
      <t xml:space="preserve"> está implementada satisfactoriamente cumpliendo los requerimientos del enunciado</t>
    </r>
  </si>
  <si>
    <r>
      <t xml:space="preserve">En el bean </t>
    </r>
    <r>
      <rPr>
        <b/>
        <sz val="10"/>
        <rFont val="Verdana"/>
        <family val="2"/>
      </rPr>
      <t>PersistenciaBMT</t>
    </r>
    <r>
      <rPr>
        <sz val="10"/>
        <rFont val="Verdana"/>
        <family val="2"/>
      </rPr>
      <t xml:space="preserve"> el método comprar está correctamente implementado de acuerdo con la descripción del proceso de negocio. Se tiene en cuenta la excepción </t>
    </r>
    <r>
      <rPr>
        <b/>
        <sz val="10"/>
        <rFont val="Verdana"/>
        <family val="2"/>
      </rPr>
      <t>CupoInsuficienteException</t>
    </r>
    <r>
      <rPr>
        <sz val="10"/>
        <rFont val="Verdana"/>
        <family val="2"/>
      </rPr>
      <t>.</t>
    </r>
  </si>
  <si>
    <r>
      <t xml:space="preserve">Hay una prueba unitaria que permite verificar la correcta implementación del método comprar del bean </t>
    </r>
    <r>
      <rPr>
        <b/>
        <sz val="10"/>
        <rFont val="Verdana"/>
        <family val="2"/>
      </rPr>
      <t xml:space="preserve">PersistenciaBMT. </t>
    </r>
    <r>
      <rPr>
        <sz val="10"/>
        <rFont val="Verdana"/>
        <family val="2"/>
      </rPr>
      <t>Se deben utilizar aserciones.</t>
    </r>
  </si>
  <si>
    <r>
      <t xml:space="preserve">En el bean </t>
    </r>
    <r>
      <rPr>
        <b/>
        <sz val="10"/>
        <rFont val="Verdana"/>
        <family val="2"/>
      </rPr>
      <t>PersistenciaCMT</t>
    </r>
    <r>
      <rPr>
        <sz val="10"/>
        <rFont val="Verdana"/>
        <family val="2"/>
      </rPr>
      <t xml:space="preserve">, el método comprar está correctamente implementado de acuerdo con la descripción del proceso de negocio. Se tiene en cuenta la excepción </t>
    </r>
    <r>
      <rPr>
        <b/>
        <sz val="10"/>
        <rFont val="Verdana"/>
        <family val="2"/>
      </rPr>
      <t>CupoInsuficienteException</t>
    </r>
    <r>
      <rPr>
        <sz val="10"/>
        <rFont val="Verdana"/>
        <family val="2"/>
      </rPr>
      <t>.</t>
    </r>
  </si>
  <si>
    <r>
      <t xml:space="preserve">Hay una prueba unitaria que permite verificar la correcta implementación del método comprar del bean </t>
    </r>
    <r>
      <rPr>
        <b/>
        <sz val="10"/>
        <rFont val="Verdana"/>
        <family val="2"/>
      </rPr>
      <t xml:space="preserve">PersistenciaCMT. </t>
    </r>
    <r>
      <rPr>
        <sz val="10"/>
        <rFont val="Verdana"/>
        <family val="2"/>
      </rPr>
      <t>Se deben utilizar aserciones.</t>
    </r>
  </si>
  <si>
    <t>Taller 5 - JTA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</si>
</sst>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4"/>
      <color theme="4" tint="-0.499984740745262"/>
      <name val="Calibri"/>
      <family val="2"/>
      <scheme val="minor"/>
    </font>
    <font>
      <sz val="20"/>
      <color theme="4" tint="-0.249977111117893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Verdan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6" fillId="0" borderId="0"/>
    <xf numFmtId="43" fontId="12" fillId="0" borderId="0" applyFont="0" applyFill="0" applyBorder="0" applyAlignment="0" applyProtection="0"/>
    <xf numFmtId="9" fontId="12" fillId="0" borderId="0" applyFont="0" applyFill="0" applyBorder="0" applyAlignment="0" applyProtection="0"/>
  </cellStyleXfs>
  <cellXfs count="84">
    <xf numFmtId="0" fontId="0" fillId="0" borderId="0" xfId="0"/>
    <xf numFmtId="0" fontId="0" fillId="2" borderId="0" xfId="0" applyFill="1"/>
    <xf numFmtId="0" fontId="0" fillId="2" borderId="10" xfId="0" applyFill="1" applyBorder="1"/>
    <xf numFmtId="0" fontId="5" fillId="2" borderId="1" xfId="0" applyFont="1" applyFill="1" applyBorder="1" applyAlignment="1">
      <alignment horizontal="center"/>
    </xf>
    <xf numFmtId="0" fontId="0" fillId="0" borderId="0" xfId="0"/>
    <xf numFmtId="0" fontId="0" fillId="2" borderId="10" xfId="0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/>
    </xf>
    <xf numFmtId="0" fontId="0" fillId="2" borderId="13" xfId="0" applyFill="1" applyBorder="1" applyAlignment="1"/>
    <xf numFmtId="2" fontId="1" fillId="2" borderId="14" xfId="0" applyNumberFormat="1" applyFont="1" applyFill="1" applyBorder="1"/>
    <xf numFmtId="0" fontId="1" fillId="2" borderId="13" xfId="0" applyFont="1" applyFill="1" applyBorder="1"/>
    <xf numFmtId="0" fontId="0" fillId="2" borderId="13" xfId="0" applyFill="1" applyBorder="1" applyAlignment="1">
      <alignment horizontal="center"/>
    </xf>
    <xf numFmtId="0" fontId="0" fillId="2" borderId="0" xfId="0" applyFill="1" applyAlignment="1"/>
    <xf numFmtId="0" fontId="0" fillId="0" borderId="10" xfId="0" applyBorder="1"/>
    <xf numFmtId="0" fontId="0" fillId="2" borderId="0" xfId="0" applyFill="1" applyBorder="1"/>
    <xf numFmtId="0" fontId="0" fillId="2" borderId="0" xfId="0" applyFill="1" applyBorder="1" applyAlignment="1">
      <alignment vertical="center"/>
    </xf>
    <xf numFmtId="2" fontId="1" fillId="2" borderId="0" xfId="0" applyNumberFormat="1" applyFont="1" applyFill="1" applyBorder="1"/>
    <xf numFmtId="2" fontId="0" fillId="2" borderId="0" xfId="0" applyNumberFormat="1" applyFill="1" applyBorder="1"/>
    <xf numFmtId="0" fontId="0" fillId="2" borderId="20" xfId="0" applyFill="1" applyBorder="1" applyAlignment="1">
      <alignment vertical="center"/>
    </xf>
    <xf numFmtId="2" fontId="1" fillId="2" borderId="20" xfId="0" applyNumberFormat="1" applyFont="1" applyFill="1" applyBorder="1"/>
    <xf numFmtId="0" fontId="10" fillId="2" borderId="10" xfId="0" applyFont="1" applyFill="1" applyBorder="1"/>
    <xf numFmtId="0" fontId="10" fillId="2" borderId="10" xfId="0" applyFont="1" applyFill="1" applyBorder="1" applyAlignment="1"/>
    <xf numFmtId="0" fontId="0" fillId="2" borderId="0" xfId="0" applyFill="1" applyBorder="1" applyAlignment="1">
      <alignment horizontal="center" vertical="center"/>
    </xf>
    <xf numFmtId="0" fontId="6" fillId="2" borderId="0" xfId="1" applyFill="1" applyBorder="1" applyAlignment="1">
      <alignment vertical="center"/>
    </xf>
    <xf numFmtId="37" fontId="6" fillId="0" borderId="10" xfId="2" applyNumberFormat="1" applyFont="1" applyBorder="1" applyAlignment="1">
      <alignment horizontal="center" vertical="center"/>
    </xf>
    <xf numFmtId="37" fontId="12" fillId="0" borderId="10" xfId="2" applyNumberFormat="1" applyFont="1" applyBorder="1" applyAlignment="1">
      <alignment horizontal="center" vertical="center"/>
    </xf>
    <xf numFmtId="0" fontId="1" fillId="2" borderId="10" xfId="0" applyFont="1" applyFill="1" applyBorder="1" applyAlignment="1">
      <alignment horizontal="center"/>
    </xf>
    <xf numFmtId="0" fontId="0" fillId="2" borderId="23" xfId="0" applyFill="1" applyBorder="1" applyAlignment="1">
      <alignment horizontal="center"/>
    </xf>
    <xf numFmtId="0" fontId="0" fillId="0" borderId="11" xfId="0" applyBorder="1"/>
    <xf numFmtId="0" fontId="10" fillId="2" borderId="11" xfId="0" applyFont="1" applyFill="1" applyBorder="1"/>
    <xf numFmtId="0" fontId="1" fillId="2" borderId="22" xfId="0" applyFont="1" applyFill="1" applyBorder="1"/>
    <xf numFmtId="2" fontId="1" fillId="2" borderId="16" xfId="0" applyNumberFormat="1" applyFont="1" applyFill="1" applyBorder="1"/>
    <xf numFmtId="0" fontId="0" fillId="2" borderId="0" xfId="0" applyFill="1" applyBorder="1" applyAlignment="1">
      <alignment horizontal="center"/>
    </xf>
    <xf numFmtId="37" fontId="12" fillId="2" borderId="0" xfId="2" applyNumberFormat="1" applyFont="1" applyFill="1" applyBorder="1" applyAlignment="1">
      <alignment horizontal="center" vertical="center"/>
    </xf>
    <xf numFmtId="0" fontId="10" fillId="2" borderId="10" xfId="0" applyFont="1" applyFill="1" applyBorder="1" applyAlignment="1">
      <alignment vertical="center"/>
    </xf>
    <xf numFmtId="0" fontId="0" fillId="2" borderId="11" xfId="0" applyFill="1" applyBorder="1"/>
    <xf numFmtId="0" fontId="1" fillId="2" borderId="0" xfId="0" applyFont="1" applyFill="1" applyBorder="1" applyAlignment="1">
      <alignment horizontal="center"/>
    </xf>
    <xf numFmtId="0" fontId="0" fillId="0" borderId="0" xfId="0" applyFill="1"/>
    <xf numFmtId="0" fontId="0" fillId="0" borderId="10" xfId="0" applyFill="1" applyBorder="1"/>
    <xf numFmtId="2" fontId="1" fillId="0" borderId="14" xfId="0" applyNumberFormat="1" applyFont="1" applyFill="1" applyBorder="1"/>
    <xf numFmtId="0" fontId="10" fillId="2" borderId="0" xfId="0" applyFont="1" applyFill="1"/>
    <xf numFmtId="2" fontId="16" fillId="2" borderId="14" xfId="0" applyNumberFormat="1" applyFont="1" applyFill="1" applyBorder="1"/>
    <xf numFmtId="2" fontId="10" fillId="2" borderId="0" xfId="0" applyNumberFormat="1" applyFont="1" applyFill="1" applyBorder="1"/>
    <xf numFmtId="37" fontId="0" fillId="2" borderId="0" xfId="0" applyNumberFormat="1" applyFill="1" applyBorder="1"/>
    <xf numFmtId="9" fontId="6" fillId="2" borderId="0" xfId="3" applyFont="1" applyFill="1" applyBorder="1" applyAlignment="1">
      <alignment horizontal="center" vertical="center"/>
    </xf>
    <xf numFmtId="9" fontId="12" fillId="2" borderId="0" xfId="3" applyFont="1" applyFill="1" applyBorder="1" applyAlignment="1">
      <alignment horizontal="center" vertical="center"/>
    </xf>
    <xf numFmtId="0" fontId="0" fillId="2" borderId="19" xfId="0" applyFill="1" applyBorder="1"/>
    <xf numFmtId="0" fontId="0" fillId="2" borderId="17" xfId="0" applyFill="1" applyBorder="1"/>
    <xf numFmtId="2" fontId="16" fillId="2" borderId="16" xfId="0" applyNumberFormat="1" applyFont="1" applyFill="1" applyBorder="1"/>
    <xf numFmtId="0" fontId="10" fillId="2" borderId="14" xfId="0" applyFont="1" applyFill="1" applyBorder="1" applyAlignment="1">
      <alignment vertical="center"/>
    </xf>
    <xf numFmtId="0" fontId="10" fillId="0" borderId="10" xfId="0" applyFont="1" applyFill="1" applyBorder="1" applyAlignment="1">
      <alignment vertical="center"/>
    </xf>
    <xf numFmtId="0" fontId="7" fillId="0" borderId="11" xfId="0" applyFont="1" applyBorder="1" applyAlignment="1">
      <alignment vertical="center" wrapText="1"/>
    </xf>
    <xf numFmtId="0" fontId="7" fillId="0" borderId="21" xfId="0" applyFont="1" applyBorder="1" applyAlignment="1">
      <alignment vertical="center" wrapText="1"/>
    </xf>
    <xf numFmtId="0" fontId="7" fillId="0" borderId="12" xfId="0" applyFont="1" applyBorder="1" applyAlignment="1">
      <alignment vertical="center" wrapText="1"/>
    </xf>
    <xf numFmtId="0" fontId="0" fillId="2" borderId="0" xfId="0" applyFill="1" applyBorder="1" applyAlignment="1">
      <alignment vertical="center" wrapText="1"/>
    </xf>
    <xf numFmtId="0" fontId="0" fillId="2" borderId="0" xfId="0" applyFill="1" applyBorder="1" applyAlignment="1">
      <alignment horizontal="left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0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11" fillId="2" borderId="17" xfId="0" applyFont="1" applyFill="1" applyBorder="1" applyAlignment="1">
      <alignment horizontal="center"/>
    </xf>
    <xf numFmtId="0" fontId="11" fillId="2" borderId="18" xfId="0" applyFont="1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10" fillId="2" borderId="11" xfId="0" applyFont="1" applyFill="1" applyBorder="1" applyAlignment="1">
      <alignment horizontal="center"/>
    </xf>
    <xf numFmtId="0" fontId="10" fillId="2" borderId="12" xfId="0" applyFont="1" applyFill="1" applyBorder="1" applyAlignment="1">
      <alignment horizontal="center"/>
    </xf>
    <xf numFmtId="0" fontId="11" fillId="2" borderId="11" xfId="0" applyFont="1" applyFill="1" applyBorder="1" applyAlignment="1">
      <alignment horizontal="center"/>
    </xf>
    <xf numFmtId="0" fontId="11" fillId="2" borderId="12" xfId="0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0" fontId="11" fillId="2" borderId="16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/>
    </xf>
    <xf numFmtId="0" fontId="10" fillId="0" borderId="11" xfId="0" applyFont="1" applyFill="1" applyBorder="1" applyAlignment="1">
      <alignment horizontal="center"/>
    </xf>
    <xf numFmtId="0" fontId="10" fillId="0" borderId="12" xfId="0" applyFont="1" applyFill="1" applyBorder="1" applyAlignment="1">
      <alignment horizontal="center"/>
    </xf>
    <xf numFmtId="0" fontId="0" fillId="2" borderId="11" xfId="0" applyFont="1" applyFill="1" applyBorder="1" applyAlignment="1">
      <alignment horizontal="center"/>
    </xf>
    <xf numFmtId="0" fontId="0" fillId="2" borderId="12" xfId="0" applyFont="1" applyFill="1" applyBorder="1" applyAlignment="1">
      <alignment horizontal="center"/>
    </xf>
  </cellXfs>
  <cellStyles count="4">
    <cellStyle name="Millares" xfId="2" builtinId="3"/>
    <cellStyle name="Normal" xfId="0" builtinId="0"/>
    <cellStyle name="Normal_Hoja1" xfId="1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05"/>
  <sheetViews>
    <sheetView tabSelected="1" workbookViewId="0"/>
  </sheetViews>
  <sheetFormatPr baseColWidth="10" defaultRowHeight="15" x14ac:dyDescent="0.25"/>
  <cols>
    <col min="1" max="1" width="3.5703125" style="1" customWidth="1"/>
  </cols>
  <sheetData>
    <row r="1" spans="2:26" s="1" customFormat="1" ht="15.75" thickBot="1" x14ac:dyDescent="0.3"/>
    <row r="2" spans="2:26" ht="15" customHeight="1" x14ac:dyDescent="0.25">
      <c r="B2" s="55" t="s">
        <v>0</v>
      </c>
      <c r="C2" s="56"/>
      <c r="D2" s="56"/>
      <c r="E2" s="56"/>
      <c r="F2" s="56"/>
      <c r="G2" s="56"/>
      <c r="H2" s="56"/>
      <c r="I2" s="56"/>
      <c r="J2" s="56"/>
      <c r="K2" s="56"/>
      <c r="L2" s="56"/>
      <c r="M2" s="57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2:26" ht="15" customHeight="1" x14ac:dyDescent="0.25">
      <c r="B3" s="58"/>
      <c r="C3" s="59"/>
      <c r="D3" s="59"/>
      <c r="E3" s="59"/>
      <c r="F3" s="59"/>
      <c r="G3" s="59"/>
      <c r="H3" s="59"/>
      <c r="I3" s="59"/>
      <c r="J3" s="59"/>
      <c r="K3" s="59"/>
      <c r="L3" s="59"/>
      <c r="M3" s="60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2:26" ht="15" customHeight="1" thickBot="1" x14ac:dyDescent="0.3">
      <c r="B4" s="61"/>
      <c r="C4" s="62"/>
      <c r="D4" s="62"/>
      <c r="E4" s="62"/>
      <c r="F4" s="62"/>
      <c r="G4" s="62"/>
      <c r="H4" s="62"/>
      <c r="I4" s="62"/>
      <c r="J4" s="62"/>
      <c r="K4" s="62"/>
      <c r="L4" s="62"/>
      <c r="M4" s="63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2:26" ht="15" customHeight="1" x14ac:dyDescent="0.25">
      <c r="B5" s="64" t="s">
        <v>139</v>
      </c>
      <c r="C5" s="64"/>
      <c r="D5" s="64"/>
      <c r="E5" s="64"/>
      <c r="F5" s="64"/>
      <c r="G5" s="64"/>
      <c r="H5" s="64"/>
      <c r="I5" s="64"/>
      <c r="J5" s="64"/>
      <c r="K5" s="64"/>
      <c r="L5" s="64"/>
      <c r="M5" s="64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2:26" x14ac:dyDescent="0.25">
      <c r="B6" s="65"/>
      <c r="C6" s="65"/>
      <c r="D6" s="65"/>
      <c r="E6" s="65"/>
      <c r="F6" s="65"/>
      <c r="G6" s="65"/>
      <c r="H6" s="65"/>
      <c r="I6" s="65"/>
      <c r="J6" s="65"/>
      <c r="K6" s="65"/>
      <c r="L6" s="65"/>
      <c r="M6" s="65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2:26" ht="18.75" x14ac:dyDescent="0.3">
      <c r="B7" s="67" t="s">
        <v>4</v>
      </c>
      <c r="C7" s="67"/>
      <c r="D7" s="67"/>
      <c r="E7" s="67"/>
      <c r="F7" s="67"/>
      <c r="G7" s="67"/>
      <c r="H7" s="67"/>
      <c r="I7" s="67"/>
      <c r="J7" s="67"/>
      <c r="K7" s="67"/>
      <c r="L7" s="67"/>
      <c r="M7" s="67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2:26" ht="15.75" x14ac:dyDescent="0.25">
      <c r="B8" s="3"/>
      <c r="C8" s="3"/>
      <c r="D8" s="3"/>
      <c r="E8" s="3"/>
      <c r="F8" s="3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2:26" x14ac:dyDescent="0.25">
      <c r="B9" s="25" t="s">
        <v>1</v>
      </c>
      <c r="C9" s="66" t="s">
        <v>2</v>
      </c>
      <c r="D9" s="66"/>
      <c r="E9" s="66"/>
      <c r="F9" s="66"/>
      <c r="G9" s="66"/>
      <c r="H9" s="66"/>
      <c r="I9" s="66"/>
      <c r="J9" s="66"/>
      <c r="K9" s="66"/>
      <c r="L9" s="66"/>
      <c r="M9" s="25" t="s">
        <v>3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2:26" ht="49.5" customHeight="1" x14ac:dyDescent="0.25">
      <c r="B10" s="5">
        <v>1</v>
      </c>
      <c r="C10" s="50" t="s">
        <v>140</v>
      </c>
      <c r="D10" s="51"/>
      <c r="E10" s="51"/>
      <c r="F10" s="51"/>
      <c r="G10" s="51"/>
      <c r="H10" s="51"/>
      <c r="I10" s="51"/>
      <c r="J10" s="51"/>
      <c r="K10" s="51"/>
      <c r="L10" s="52"/>
      <c r="M10" s="23">
        <v>10</v>
      </c>
      <c r="N10" s="43"/>
      <c r="O10" s="13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2:26" ht="44.25" customHeight="1" x14ac:dyDescent="0.25">
      <c r="B11" s="5">
        <v>2</v>
      </c>
      <c r="C11" s="50" t="s">
        <v>141</v>
      </c>
      <c r="D11" s="51"/>
      <c r="E11" s="51"/>
      <c r="F11" s="51"/>
      <c r="G11" s="51"/>
      <c r="H11" s="51"/>
      <c r="I11" s="51"/>
      <c r="J11" s="51"/>
      <c r="K11" s="51"/>
      <c r="L11" s="52"/>
      <c r="M11" s="23">
        <v>7</v>
      </c>
      <c r="N11" s="44"/>
      <c r="O11" s="13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2:26" ht="54.75" customHeight="1" x14ac:dyDescent="0.25">
      <c r="B12" s="5">
        <v>3</v>
      </c>
      <c r="C12" s="50" t="s">
        <v>142</v>
      </c>
      <c r="D12" s="51"/>
      <c r="E12" s="51"/>
      <c r="F12" s="51"/>
      <c r="G12" s="51"/>
      <c r="H12" s="51"/>
      <c r="I12" s="51"/>
      <c r="J12" s="51"/>
      <c r="K12" s="51"/>
      <c r="L12" s="52"/>
      <c r="M12" s="24">
        <v>10</v>
      </c>
      <c r="N12" s="44"/>
      <c r="O12" s="13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2:26" ht="42" customHeight="1" x14ac:dyDescent="0.25">
      <c r="B13" s="5">
        <v>4</v>
      </c>
      <c r="C13" s="50" t="s">
        <v>143</v>
      </c>
      <c r="D13" s="51"/>
      <c r="E13" s="51"/>
      <c r="F13" s="51"/>
      <c r="G13" s="51"/>
      <c r="H13" s="51"/>
      <c r="I13" s="51"/>
      <c r="J13" s="51"/>
      <c r="K13" s="51"/>
      <c r="L13" s="52"/>
      <c r="M13" s="24">
        <v>7</v>
      </c>
      <c r="N13" s="44"/>
      <c r="O13" s="13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2:26" ht="39" customHeight="1" x14ac:dyDescent="0.25">
      <c r="B14" s="5">
        <v>5</v>
      </c>
      <c r="C14" s="50" t="s">
        <v>144</v>
      </c>
      <c r="D14" s="51"/>
      <c r="E14" s="51"/>
      <c r="F14" s="51"/>
      <c r="G14" s="51"/>
      <c r="H14" s="51"/>
      <c r="I14" s="51"/>
      <c r="J14" s="51"/>
      <c r="K14" s="51"/>
      <c r="L14" s="52"/>
      <c r="M14" s="24">
        <v>6</v>
      </c>
      <c r="N14" s="44"/>
      <c r="O14" s="13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2:26" ht="29.25" customHeight="1" x14ac:dyDescent="0.25">
      <c r="B15" s="5">
        <v>6</v>
      </c>
      <c r="C15" s="50" t="s">
        <v>145</v>
      </c>
      <c r="D15" s="51"/>
      <c r="E15" s="51"/>
      <c r="F15" s="51"/>
      <c r="G15" s="51"/>
      <c r="H15" s="51"/>
      <c r="I15" s="51"/>
      <c r="J15" s="51"/>
      <c r="K15" s="51"/>
      <c r="L15" s="52"/>
      <c r="M15" s="24">
        <v>10</v>
      </c>
      <c r="N15" s="44"/>
      <c r="O15" s="13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2:26" ht="29.25" customHeight="1" x14ac:dyDescent="0.25">
      <c r="B16" s="5">
        <v>7</v>
      </c>
      <c r="C16" s="50" t="s">
        <v>146</v>
      </c>
      <c r="D16" s="51"/>
      <c r="E16" s="51"/>
      <c r="F16" s="51"/>
      <c r="G16" s="51"/>
      <c r="H16" s="51"/>
      <c r="I16" s="51"/>
      <c r="J16" s="51"/>
      <c r="K16" s="51"/>
      <c r="L16" s="52"/>
      <c r="M16" s="24">
        <v>18</v>
      </c>
      <c r="N16" s="44"/>
      <c r="O16" s="13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2:26" ht="29.25" customHeight="1" x14ac:dyDescent="0.25">
      <c r="B17" s="5">
        <v>8</v>
      </c>
      <c r="C17" s="50" t="s">
        <v>147</v>
      </c>
      <c r="D17" s="51"/>
      <c r="E17" s="51"/>
      <c r="F17" s="51"/>
      <c r="G17" s="51"/>
      <c r="H17" s="51"/>
      <c r="I17" s="51"/>
      <c r="J17" s="51"/>
      <c r="K17" s="51"/>
      <c r="L17" s="52"/>
      <c r="M17" s="24">
        <v>7</v>
      </c>
      <c r="N17" s="44"/>
      <c r="O17" s="13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2:26" ht="29.25" customHeight="1" x14ac:dyDescent="0.25">
      <c r="B18" s="5">
        <v>9</v>
      </c>
      <c r="C18" s="50" t="s">
        <v>148</v>
      </c>
      <c r="D18" s="51"/>
      <c r="E18" s="51"/>
      <c r="F18" s="51"/>
      <c r="G18" s="51"/>
      <c r="H18" s="51"/>
      <c r="I18" s="51"/>
      <c r="J18" s="51"/>
      <c r="K18" s="51"/>
      <c r="L18" s="52"/>
      <c r="M18" s="24">
        <v>18</v>
      </c>
      <c r="N18" s="44"/>
      <c r="O18" s="13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2:26" ht="29.25" customHeight="1" x14ac:dyDescent="0.25">
      <c r="B19" s="5">
        <v>10</v>
      </c>
      <c r="C19" s="50" t="s">
        <v>149</v>
      </c>
      <c r="D19" s="51"/>
      <c r="E19" s="51"/>
      <c r="F19" s="51"/>
      <c r="G19" s="51"/>
      <c r="H19" s="51"/>
      <c r="I19" s="51"/>
      <c r="J19" s="51"/>
      <c r="K19" s="51"/>
      <c r="L19" s="52"/>
      <c r="M19" s="24">
        <v>7</v>
      </c>
      <c r="N19" s="44"/>
      <c r="O19" s="13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2:26" ht="32.25" customHeight="1" x14ac:dyDescent="0.25">
      <c r="B20" s="21"/>
      <c r="C20" s="53"/>
      <c r="D20" s="53"/>
      <c r="E20" s="53"/>
      <c r="F20" s="53"/>
      <c r="G20" s="53"/>
      <c r="H20" s="53"/>
      <c r="I20" s="53"/>
      <c r="J20" s="53"/>
      <c r="K20" s="53"/>
      <c r="L20" s="53"/>
      <c r="M20" s="32"/>
      <c r="N20" s="42"/>
      <c r="O20" s="13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2:26" x14ac:dyDescent="0.25">
      <c r="B21" s="21"/>
      <c r="C21" s="54"/>
      <c r="D21" s="54"/>
      <c r="E21" s="54"/>
      <c r="F21" s="54"/>
      <c r="G21" s="54"/>
      <c r="H21" s="54"/>
      <c r="I21" s="54"/>
      <c r="J21" s="54"/>
      <c r="K21" s="54"/>
      <c r="L21" s="54"/>
      <c r="M21" s="22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2:26" ht="30.75" customHeight="1" x14ac:dyDescent="0.25">
      <c r="B22" s="21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22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2:26" ht="57.75" customHeight="1" x14ac:dyDescent="0.25"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2:26" ht="42" customHeight="1" x14ac:dyDescent="0.25"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2:26" ht="37.5" customHeight="1" x14ac:dyDescent="0.25"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2:26" ht="36.75" customHeight="1" x14ac:dyDescent="0.25"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2:26" ht="78.75" customHeight="1" x14ac:dyDescent="0.25"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2:26" ht="63" customHeight="1" x14ac:dyDescent="0.25"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2:26" ht="70.5" customHeight="1" x14ac:dyDescent="0.25"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2:26" ht="72.75" customHeight="1" x14ac:dyDescent="0.25"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2:26" ht="84.75" customHeight="1" x14ac:dyDescent="0.25"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2:26" x14ac:dyDescent="0.25"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2:26" x14ac:dyDescent="0.25"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2:26" x14ac:dyDescent="0.25"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2:26" x14ac:dyDescent="0.25"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2:26" x14ac:dyDescent="0.25"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2:26" x14ac:dyDescent="0.25"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2:26" x14ac:dyDescent="0.25"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2:26" x14ac:dyDescent="0.25"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2:26" x14ac:dyDescent="0.25"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2:26" x14ac:dyDescent="0.25"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2:26" x14ac:dyDescent="0.25"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2:26" x14ac:dyDescent="0.25"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2:26" x14ac:dyDescent="0.25"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2:26" x14ac:dyDescent="0.25"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2:26" x14ac:dyDescent="0.25"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2:26" x14ac:dyDescent="0.25"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2:26" x14ac:dyDescent="0.25"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2:26" x14ac:dyDescent="0.25"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2:26" x14ac:dyDescent="0.25"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2:26" x14ac:dyDescent="0.25"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2:26" x14ac:dyDescent="0.25"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2:26" x14ac:dyDescent="0.25"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2:26" x14ac:dyDescent="0.25"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2:26" x14ac:dyDescent="0.25"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2:26" x14ac:dyDescent="0.25"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2:26" x14ac:dyDescent="0.25"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2:26" x14ac:dyDescent="0.25"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2:26" x14ac:dyDescent="0.25"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2:26" x14ac:dyDescent="0.25"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2:26" x14ac:dyDescent="0.25"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2:26" x14ac:dyDescent="0.25"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2:26" x14ac:dyDescent="0.25"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2:26" x14ac:dyDescent="0.25"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2:26" x14ac:dyDescent="0.25"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2:26" x14ac:dyDescent="0.25"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2:26" x14ac:dyDescent="0.25"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2:26" x14ac:dyDescent="0.25"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2:26" x14ac:dyDescent="0.25"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2:26" x14ac:dyDescent="0.25"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2:26" x14ac:dyDescent="0.25"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2:26" x14ac:dyDescent="0.25"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2:26" x14ac:dyDescent="0.25"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2:26" x14ac:dyDescent="0.25"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2:26" x14ac:dyDescent="0.25"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2:26" x14ac:dyDescent="0.25"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2:26" x14ac:dyDescent="0.25"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2:26" x14ac:dyDescent="0.25"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2:26" x14ac:dyDescent="0.25"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2:26" x14ac:dyDescent="0.25"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2:26" x14ac:dyDescent="0.25"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2:26" x14ac:dyDescent="0.25"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2:26" x14ac:dyDescent="0.25"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2:26" x14ac:dyDescent="0.25"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2:26" x14ac:dyDescent="0.25"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2:26" x14ac:dyDescent="0.25"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2:26" x14ac:dyDescent="0.25"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2:26" x14ac:dyDescent="0.25"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2:26" x14ac:dyDescent="0.25"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2:26" x14ac:dyDescent="0.25"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2:26" x14ac:dyDescent="0.25"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2:26" x14ac:dyDescent="0.25"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2:26" x14ac:dyDescent="0.25"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2:26" x14ac:dyDescent="0.25"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2:26" x14ac:dyDescent="0.25"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2:26" x14ac:dyDescent="0.25"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2:26" x14ac:dyDescent="0.25"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2:26" x14ac:dyDescent="0.25"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2:26" x14ac:dyDescent="0.25"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2:26" x14ac:dyDescent="0.25"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2:26" x14ac:dyDescent="0.25"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2:26" x14ac:dyDescent="0.25"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2:26" x14ac:dyDescent="0.25"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2:26" x14ac:dyDescent="0.25"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2:26" x14ac:dyDescent="0.25"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2:26" x14ac:dyDescent="0.25"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2:26" x14ac:dyDescent="0.25"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2:26" x14ac:dyDescent="0.25"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2:26" x14ac:dyDescent="0.25"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2:26" x14ac:dyDescent="0.25"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2:26" x14ac:dyDescent="0.25"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2:26" x14ac:dyDescent="0.25"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2:26" x14ac:dyDescent="0.25"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2:26" x14ac:dyDescent="0.25"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2:26" x14ac:dyDescent="0.25"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2:26" x14ac:dyDescent="0.25"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2:26" x14ac:dyDescent="0.25"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2:26" x14ac:dyDescent="0.25"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2:26" x14ac:dyDescent="0.25"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2:26" x14ac:dyDescent="0.25"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2:26" x14ac:dyDescent="0.25"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2:26" x14ac:dyDescent="0.25"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2:26" x14ac:dyDescent="0.25"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2:26" x14ac:dyDescent="0.25"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2:26" x14ac:dyDescent="0.25"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2:26" x14ac:dyDescent="0.25"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2:26" x14ac:dyDescent="0.25"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2:26" x14ac:dyDescent="0.25"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2:26" x14ac:dyDescent="0.25"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2:26" x14ac:dyDescent="0.25"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2:26" x14ac:dyDescent="0.25"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2:26" x14ac:dyDescent="0.25"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2:26" x14ac:dyDescent="0.25"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2:26" x14ac:dyDescent="0.25"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2:26" x14ac:dyDescent="0.25"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2:26" x14ac:dyDescent="0.25"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2:26" x14ac:dyDescent="0.25"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2:26" x14ac:dyDescent="0.25"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2:26" x14ac:dyDescent="0.25"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2:26" x14ac:dyDescent="0.25"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2:26" x14ac:dyDescent="0.25"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2:26" x14ac:dyDescent="0.25"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2:26" x14ac:dyDescent="0.25"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2:26" x14ac:dyDescent="0.25"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2:26" x14ac:dyDescent="0.25"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2:26" x14ac:dyDescent="0.25"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2:26" x14ac:dyDescent="0.25"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2:26" x14ac:dyDescent="0.25"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2:26" x14ac:dyDescent="0.25"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2:26" x14ac:dyDescent="0.25"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2:26" x14ac:dyDescent="0.25"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2:26" x14ac:dyDescent="0.25"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2:26" x14ac:dyDescent="0.25"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2:26" x14ac:dyDescent="0.25"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2:26" x14ac:dyDescent="0.25"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2:26" x14ac:dyDescent="0.25"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2:26" x14ac:dyDescent="0.25"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2:26" x14ac:dyDescent="0.25"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2:26" x14ac:dyDescent="0.25"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2:26" x14ac:dyDescent="0.25"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2:26" x14ac:dyDescent="0.25"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2:26" x14ac:dyDescent="0.25"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2:26" x14ac:dyDescent="0.25"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2:26" x14ac:dyDescent="0.25"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2:26" x14ac:dyDescent="0.25"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2:26" x14ac:dyDescent="0.25"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2:26" x14ac:dyDescent="0.25"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2:26" x14ac:dyDescent="0.25"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2:26" x14ac:dyDescent="0.25"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2:26" x14ac:dyDescent="0.25"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2:26" x14ac:dyDescent="0.25"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2:26" x14ac:dyDescent="0.25"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2:26" x14ac:dyDescent="0.25"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2:26" x14ac:dyDescent="0.25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2:26" x14ac:dyDescent="0.25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2:26" x14ac:dyDescent="0.25"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2:26" x14ac:dyDescent="0.25"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2:26" x14ac:dyDescent="0.25"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2:26" x14ac:dyDescent="0.25"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2:26" x14ac:dyDescent="0.25"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2:26" x14ac:dyDescent="0.25"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2:26" x14ac:dyDescent="0.25"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2:26" x14ac:dyDescent="0.25"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2:26" x14ac:dyDescent="0.25"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2:26" x14ac:dyDescent="0.25"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2:26" x14ac:dyDescent="0.25"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2:26" x14ac:dyDescent="0.25"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2:26" x14ac:dyDescent="0.25"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2:26" x14ac:dyDescent="0.25"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2:26" x14ac:dyDescent="0.25"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2:26" x14ac:dyDescent="0.25"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2:26" x14ac:dyDescent="0.25"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2:26" x14ac:dyDescent="0.25"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2:26" x14ac:dyDescent="0.25"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2:26" x14ac:dyDescent="0.25"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2:26" x14ac:dyDescent="0.25"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2:26" x14ac:dyDescent="0.25"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2:26" x14ac:dyDescent="0.25"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2:26" x14ac:dyDescent="0.25"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2:26" x14ac:dyDescent="0.25"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2:26" x14ac:dyDescent="0.25"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2:26" x14ac:dyDescent="0.25"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2:26" x14ac:dyDescent="0.25"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2:26" x14ac:dyDescent="0.25"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2:26" x14ac:dyDescent="0.25"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</sheetData>
  <mergeCells count="16">
    <mergeCell ref="C11:L11"/>
    <mergeCell ref="C20:L20"/>
    <mergeCell ref="C21:L21"/>
    <mergeCell ref="C10:L10"/>
    <mergeCell ref="B2:M4"/>
    <mergeCell ref="B5:M6"/>
    <mergeCell ref="C9:L9"/>
    <mergeCell ref="B7:M7"/>
    <mergeCell ref="C17:L17"/>
    <mergeCell ref="C18:L18"/>
    <mergeCell ref="C19:L19"/>
    <mergeCell ref="C12:L12"/>
    <mergeCell ref="C13:L13"/>
    <mergeCell ref="C14:L14"/>
    <mergeCell ref="C15:L15"/>
    <mergeCell ref="C16:L1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208"/>
  <sheetViews>
    <sheetView zoomScaleNormal="100" workbookViewId="0"/>
  </sheetViews>
  <sheetFormatPr baseColWidth="10" defaultRowHeight="15" x14ac:dyDescent="0.25"/>
  <cols>
    <col min="1" max="1" width="7" style="1" customWidth="1"/>
    <col min="3" max="3" width="6.140625" customWidth="1"/>
    <col min="4" max="4" width="27.28515625" bestFit="1" customWidth="1"/>
    <col min="5" max="5" width="20.7109375" bestFit="1" customWidth="1"/>
    <col min="6" max="10" width="6.140625" customWidth="1"/>
    <col min="11" max="13" width="6.140625" style="4" customWidth="1"/>
    <col min="14" max="14" width="6.140625" customWidth="1"/>
    <col min="15" max="15" width="6.140625" style="1" customWidth="1"/>
  </cols>
  <sheetData>
    <row r="1" spans="2:22" ht="15.75" thickBot="1" x14ac:dyDescent="0.3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P1" s="1"/>
      <c r="Q1" s="1"/>
      <c r="R1" s="1"/>
      <c r="S1" s="1"/>
      <c r="T1" s="1"/>
      <c r="U1" s="1"/>
      <c r="V1" s="1"/>
    </row>
    <row r="2" spans="2:22" ht="15" customHeight="1" x14ac:dyDescent="0.25">
      <c r="B2" s="55" t="s">
        <v>0</v>
      </c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7"/>
      <c r="Q2" s="1"/>
      <c r="R2" s="1"/>
      <c r="S2" s="1"/>
      <c r="T2" s="1"/>
      <c r="U2" s="1"/>
      <c r="V2" s="1"/>
    </row>
    <row r="3" spans="2:22" ht="15" customHeight="1" x14ac:dyDescent="0.25">
      <c r="B3" s="58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60"/>
      <c r="Q3" s="1"/>
      <c r="R3" s="1"/>
      <c r="S3" s="1"/>
      <c r="T3" s="1"/>
      <c r="U3" s="1"/>
      <c r="V3" s="1"/>
    </row>
    <row r="4" spans="2:22" ht="15.75" customHeight="1" thickBot="1" x14ac:dyDescent="0.3">
      <c r="B4" s="61"/>
      <c r="C4" s="62"/>
      <c r="D4" s="62"/>
      <c r="E4" s="62"/>
      <c r="F4" s="62"/>
      <c r="G4" s="62"/>
      <c r="H4" s="62"/>
      <c r="I4" s="62"/>
      <c r="J4" s="62"/>
      <c r="K4" s="62"/>
      <c r="L4" s="62"/>
      <c r="M4" s="62"/>
      <c r="N4" s="62"/>
      <c r="O4" s="62"/>
      <c r="P4" s="63"/>
      <c r="Q4" s="1"/>
      <c r="R4" s="1"/>
      <c r="S4" s="1"/>
      <c r="T4" s="1"/>
      <c r="U4" s="1"/>
      <c r="V4" s="1"/>
    </row>
    <row r="5" spans="2:22" ht="15" customHeight="1" x14ac:dyDescent="0.25">
      <c r="B5" s="78" t="s">
        <v>150</v>
      </c>
      <c r="C5" s="78"/>
      <c r="D5" s="78"/>
      <c r="E5" s="78"/>
      <c r="F5" s="78"/>
      <c r="G5" s="78"/>
      <c r="H5" s="78"/>
      <c r="I5" s="78"/>
      <c r="J5" s="78"/>
      <c r="K5" s="78"/>
      <c r="L5" s="78"/>
      <c r="M5" s="78"/>
      <c r="N5" s="78"/>
      <c r="O5" s="78"/>
      <c r="P5" s="78"/>
      <c r="Q5" s="1"/>
      <c r="R5" s="1"/>
      <c r="S5" s="1"/>
      <c r="T5" s="1"/>
      <c r="U5" s="1"/>
      <c r="V5" s="1"/>
    </row>
    <row r="6" spans="2:22" ht="15" customHeight="1" x14ac:dyDescent="0.25">
      <c r="B6" s="78"/>
      <c r="C6" s="78"/>
      <c r="D6" s="78"/>
      <c r="E6" s="78"/>
      <c r="F6" s="78"/>
      <c r="G6" s="78"/>
      <c r="H6" s="78"/>
      <c r="I6" s="78"/>
      <c r="J6" s="78"/>
      <c r="K6" s="78"/>
      <c r="L6" s="78"/>
      <c r="M6" s="78"/>
      <c r="N6" s="78"/>
      <c r="O6" s="78"/>
      <c r="P6" s="78"/>
      <c r="Q6" s="1"/>
      <c r="R6" s="1"/>
      <c r="S6" s="1"/>
      <c r="T6" s="1"/>
      <c r="U6" s="1"/>
      <c r="V6" s="1"/>
    </row>
    <row r="7" spans="2:22" ht="18.75" x14ac:dyDescent="0.3">
      <c r="B7" s="67" t="s">
        <v>5</v>
      </c>
      <c r="C7" s="67"/>
      <c r="D7" s="67"/>
      <c r="E7" s="67"/>
      <c r="F7" s="67"/>
      <c r="G7" s="67"/>
      <c r="H7" s="67"/>
      <c r="I7" s="67"/>
      <c r="J7" s="67"/>
      <c r="K7" s="67"/>
      <c r="L7" s="67"/>
      <c r="M7" s="67"/>
      <c r="N7" s="67"/>
      <c r="O7" s="67"/>
      <c r="P7" s="67"/>
      <c r="Q7" s="1"/>
      <c r="R7" s="1"/>
      <c r="S7" s="1"/>
      <c r="T7" s="1"/>
      <c r="U7" s="1"/>
      <c r="V7" s="1"/>
    </row>
    <row r="8" spans="2:22" ht="15.75" x14ac:dyDescent="0.25">
      <c r="B8" s="1"/>
      <c r="C8" s="6"/>
      <c r="D8" s="6"/>
      <c r="E8" s="6"/>
      <c r="F8" s="1"/>
      <c r="G8" s="1"/>
      <c r="H8" s="1"/>
      <c r="I8" s="1"/>
      <c r="J8" s="1"/>
      <c r="K8" s="1"/>
      <c r="L8" s="1"/>
      <c r="M8" s="1"/>
      <c r="N8" s="1"/>
      <c r="P8" s="1"/>
      <c r="Q8" s="1"/>
      <c r="R8" s="1"/>
      <c r="S8" s="1"/>
      <c r="T8" s="1"/>
      <c r="U8" s="1"/>
      <c r="V8" s="1"/>
    </row>
    <row r="9" spans="2:22" ht="15.75" thickBot="1" x14ac:dyDescent="0.3">
      <c r="B9" s="75" t="s">
        <v>6</v>
      </c>
      <c r="C9" s="75"/>
      <c r="D9" s="10" t="s">
        <v>7</v>
      </c>
      <c r="E9" s="26" t="s">
        <v>8</v>
      </c>
      <c r="F9" s="7" t="s">
        <v>9</v>
      </c>
      <c r="G9" s="7" t="s">
        <v>10</v>
      </c>
      <c r="H9" s="7" t="s">
        <v>11</v>
      </c>
      <c r="I9" s="7" t="s">
        <v>12</v>
      </c>
      <c r="J9" s="7" t="s">
        <v>13</v>
      </c>
      <c r="K9" s="7" t="s">
        <v>14</v>
      </c>
      <c r="L9" s="7" t="s">
        <v>15</v>
      </c>
      <c r="M9" s="7" t="s">
        <v>16</v>
      </c>
      <c r="N9" s="7" t="s">
        <v>137</v>
      </c>
      <c r="O9" s="7" t="s">
        <v>138</v>
      </c>
      <c r="P9" s="29" t="s">
        <v>17</v>
      </c>
      <c r="Q9" s="1"/>
      <c r="R9" s="1"/>
      <c r="S9" s="1"/>
      <c r="T9" s="1"/>
      <c r="U9" s="1"/>
      <c r="V9" s="1"/>
    </row>
    <row r="10" spans="2:22" x14ac:dyDescent="0.25">
      <c r="B10" s="76">
        <v>3</v>
      </c>
      <c r="C10" s="77"/>
      <c r="D10" s="12" t="s">
        <v>75</v>
      </c>
      <c r="E10" s="27" t="s">
        <v>76</v>
      </c>
      <c r="F10" s="48">
        <v>8</v>
      </c>
      <c r="G10" s="33">
        <v>7</v>
      </c>
      <c r="H10" s="48">
        <v>10</v>
      </c>
      <c r="I10" s="33">
        <v>7</v>
      </c>
      <c r="J10" s="48">
        <v>10</v>
      </c>
      <c r="K10" s="48">
        <v>10</v>
      </c>
      <c r="L10" s="48">
        <v>8</v>
      </c>
      <c r="M10" s="33">
        <v>5</v>
      </c>
      <c r="N10" s="48">
        <v>10</v>
      </c>
      <c r="O10" s="33">
        <v>5</v>
      </c>
      <c r="P10" s="30">
        <f>((F10*(Requerimientos!$M$10/100))+(G10*(Requerimientos!$M$11/100))+(H10*(Requerimientos!$M$12/100))+(I10*(Requerimientos!$M$13/100))+(J10*(Requerimientos!$M$14/100))+(K10*(Requerimientos!$M$15/100))+(L10*(Requerimientos!$M$16/100))+(M10*(Requerimientos!$M$17/100))+(N10*(Requerimientos!$M$18/100))+(O10*(Requerimientos!$M$19/100)))/2</f>
        <v>4.16</v>
      </c>
      <c r="Q10" s="13"/>
      <c r="R10" s="13"/>
      <c r="S10" s="1"/>
      <c r="T10" s="1"/>
      <c r="U10" s="1"/>
      <c r="V10" s="1"/>
    </row>
    <row r="11" spans="2:22" s="1" customFormat="1" x14ac:dyDescent="0.25">
      <c r="B11" s="73">
        <v>9</v>
      </c>
      <c r="C11" s="74"/>
      <c r="D11" s="2" t="s">
        <v>77</v>
      </c>
      <c r="E11" s="34" t="s">
        <v>78</v>
      </c>
      <c r="F11" s="33">
        <v>10</v>
      </c>
      <c r="G11" s="33">
        <v>10</v>
      </c>
      <c r="H11" s="33">
        <v>10</v>
      </c>
      <c r="I11" s="33">
        <v>10</v>
      </c>
      <c r="J11" s="33">
        <v>10</v>
      </c>
      <c r="K11" s="33">
        <v>10</v>
      </c>
      <c r="L11" s="33">
        <v>10</v>
      </c>
      <c r="M11" s="33">
        <v>10</v>
      </c>
      <c r="N11" s="33">
        <v>10</v>
      </c>
      <c r="O11" s="33">
        <v>10</v>
      </c>
      <c r="P11" s="30">
        <f>((F11*(Requerimientos!$M$10/100))+(G11*(Requerimientos!$M$11/100))+(H11*(Requerimientos!$M$12/100))+(I11*(Requerimientos!$M$13/100))+(J11*(Requerimientos!$M$14/100))+(K11*(Requerimientos!$M$15/100))+(L11*(Requerimientos!$M$16/100))+(M11*(Requerimientos!$M$17/100))+(N11*(Requerimientos!$M$18/100))+(O11*(Requerimientos!$M$19/100)))/2</f>
        <v>5</v>
      </c>
      <c r="Q11" s="13"/>
      <c r="R11" s="13"/>
    </row>
    <row r="12" spans="2:22" x14ac:dyDescent="0.25">
      <c r="B12" s="71">
        <v>2</v>
      </c>
      <c r="C12" s="72"/>
      <c r="D12" s="12" t="s">
        <v>79</v>
      </c>
      <c r="E12" s="27" t="s">
        <v>80</v>
      </c>
      <c r="F12" s="33">
        <f>F40</f>
        <v>10</v>
      </c>
      <c r="G12" s="33">
        <f t="shared" ref="G12:O12" si="0">G40</f>
        <v>10</v>
      </c>
      <c r="H12" s="33">
        <f t="shared" si="0"/>
        <v>10</v>
      </c>
      <c r="I12" s="33">
        <f t="shared" si="0"/>
        <v>8</v>
      </c>
      <c r="J12" s="33">
        <f t="shared" si="0"/>
        <v>10</v>
      </c>
      <c r="K12" s="33">
        <f t="shared" si="0"/>
        <v>10</v>
      </c>
      <c r="L12" s="33">
        <f t="shared" si="0"/>
        <v>7</v>
      </c>
      <c r="M12" s="33">
        <f t="shared" si="0"/>
        <v>5</v>
      </c>
      <c r="N12" s="33">
        <f t="shared" si="0"/>
        <v>7</v>
      </c>
      <c r="O12" s="33">
        <f t="shared" si="0"/>
        <v>5</v>
      </c>
      <c r="P12" s="30">
        <f>((F12*(Requerimientos!$M$10/100))+(G12*(Requerimientos!$M$11/100))+(H12*(Requerimientos!$M$12/100))+(I12*(Requerimientos!$M$13/100))+(J12*(Requerimientos!$M$14/100))+(K12*(Requerimientos!$M$15/100))+(L12*(Requerimientos!$M$16/100))+(M12*(Requerimientos!$M$17/100))+(N12*(Requerimientos!$M$18/100))+(O12*(Requerimientos!$M$19/100)))/2</f>
        <v>4.04</v>
      </c>
      <c r="Q12" s="13"/>
      <c r="R12" s="13"/>
      <c r="S12" s="1"/>
      <c r="T12" s="1"/>
      <c r="U12" s="1"/>
      <c r="V12" s="1"/>
    </row>
    <row r="13" spans="2:22" s="1" customFormat="1" x14ac:dyDescent="0.25">
      <c r="B13" s="71">
        <v>13</v>
      </c>
      <c r="C13" s="72"/>
      <c r="D13" s="2" t="s">
        <v>81</v>
      </c>
      <c r="E13" s="34" t="s">
        <v>82</v>
      </c>
      <c r="F13" s="33">
        <f>F15</f>
        <v>10</v>
      </c>
      <c r="G13" s="33">
        <f t="shared" ref="G13:O13" si="1">G15</f>
        <v>0</v>
      </c>
      <c r="H13" s="33">
        <f t="shared" si="1"/>
        <v>10</v>
      </c>
      <c r="I13" s="33">
        <f t="shared" si="1"/>
        <v>0</v>
      </c>
      <c r="J13" s="33">
        <f t="shared" si="1"/>
        <v>10</v>
      </c>
      <c r="K13" s="33">
        <f t="shared" si="1"/>
        <v>10</v>
      </c>
      <c r="L13" s="33">
        <f t="shared" si="1"/>
        <v>10</v>
      </c>
      <c r="M13" s="33">
        <f t="shared" si="1"/>
        <v>0</v>
      </c>
      <c r="N13" s="33">
        <f t="shared" si="1"/>
        <v>10</v>
      </c>
      <c r="O13" s="33">
        <f t="shared" si="1"/>
        <v>0</v>
      </c>
      <c r="P13" s="30">
        <f>((F13*(Requerimientos!$M$10/100))+(G13*(Requerimientos!$M$11/100))+(H13*(Requerimientos!$M$12/100))+(I13*(Requerimientos!$M$13/100))+(J13*(Requerimientos!$M$14/100))+(K13*(Requerimientos!$M$15/100))+(L13*(Requerimientos!$M$16/100))+(M13*(Requerimientos!$M$17/100))+(N13*(Requerimientos!$M$18/100))+(O13*(Requerimientos!$M$19/100)))/2</f>
        <v>3.6</v>
      </c>
      <c r="Q13" s="13"/>
      <c r="R13" s="13"/>
    </row>
    <row r="14" spans="2:22" x14ac:dyDescent="0.25">
      <c r="B14" s="71">
        <v>3</v>
      </c>
      <c r="C14" s="72"/>
      <c r="D14" s="12" t="s">
        <v>83</v>
      </c>
      <c r="E14" s="27" t="s">
        <v>84</v>
      </c>
      <c r="F14" s="33">
        <f>F10</f>
        <v>8</v>
      </c>
      <c r="G14" s="33">
        <f t="shared" ref="G14:O14" si="2">G10</f>
        <v>7</v>
      </c>
      <c r="H14" s="33">
        <f t="shared" si="2"/>
        <v>10</v>
      </c>
      <c r="I14" s="33">
        <f t="shared" si="2"/>
        <v>7</v>
      </c>
      <c r="J14" s="33">
        <f t="shared" si="2"/>
        <v>10</v>
      </c>
      <c r="K14" s="33">
        <f t="shared" si="2"/>
        <v>10</v>
      </c>
      <c r="L14" s="33">
        <f t="shared" si="2"/>
        <v>8</v>
      </c>
      <c r="M14" s="33">
        <f t="shared" si="2"/>
        <v>5</v>
      </c>
      <c r="N14" s="33">
        <f t="shared" si="2"/>
        <v>10</v>
      </c>
      <c r="O14" s="33">
        <f t="shared" si="2"/>
        <v>5</v>
      </c>
      <c r="P14" s="30">
        <f>((F14*(Requerimientos!$M$10/100))+(G14*(Requerimientos!$M$11/100))+(H14*(Requerimientos!$M$12/100))+(I14*(Requerimientos!$M$13/100))+(J14*(Requerimientos!$M$14/100))+(K14*(Requerimientos!$M$15/100))+(L14*(Requerimientos!$M$16/100))+(M14*(Requerimientos!$M$17/100))+(N14*(Requerimientos!$M$18/100))+(O14*(Requerimientos!$M$19/100)))/2</f>
        <v>4.16</v>
      </c>
      <c r="Q14" s="13"/>
      <c r="R14" s="13"/>
      <c r="S14" s="1"/>
      <c r="T14" s="1"/>
      <c r="U14" s="1"/>
      <c r="V14" s="1"/>
    </row>
    <row r="15" spans="2:22" x14ac:dyDescent="0.25">
      <c r="B15" s="73">
        <v>13</v>
      </c>
      <c r="C15" s="74"/>
      <c r="D15" s="12" t="s">
        <v>85</v>
      </c>
      <c r="E15" s="27" t="s">
        <v>86</v>
      </c>
      <c r="F15" s="33">
        <v>10</v>
      </c>
      <c r="G15" s="33">
        <v>0</v>
      </c>
      <c r="H15" s="33">
        <v>10</v>
      </c>
      <c r="I15" s="33">
        <v>0</v>
      </c>
      <c r="J15" s="33">
        <v>10</v>
      </c>
      <c r="K15" s="33">
        <v>10</v>
      </c>
      <c r="L15" s="33">
        <v>10</v>
      </c>
      <c r="M15" s="33">
        <v>0</v>
      </c>
      <c r="N15" s="33">
        <v>10</v>
      </c>
      <c r="O15" s="33">
        <v>0</v>
      </c>
      <c r="P15" s="30">
        <f>((F15*(Requerimientos!$M$10/100))+(G15*(Requerimientos!$M$11/100))+(H15*(Requerimientos!$M$12/100))+(I15*(Requerimientos!$M$13/100))+(J15*(Requerimientos!$M$14/100))+(K15*(Requerimientos!$M$15/100))+(L15*(Requerimientos!$M$16/100))+(M15*(Requerimientos!$M$17/100))+(N15*(Requerimientos!$M$18/100))+(O15*(Requerimientos!$M$19/100)))/2</f>
        <v>3.6</v>
      </c>
      <c r="Q15" s="13"/>
      <c r="R15" s="13"/>
      <c r="S15" s="1"/>
      <c r="T15" s="1"/>
      <c r="U15" s="1"/>
      <c r="V15" s="1"/>
    </row>
    <row r="16" spans="2:22" x14ac:dyDescent="0.25">
      <c r="B16" s="71">
        <v>7</v>
      </c>
      <c r="C16" s="72"/>
      <c r="D16" s="12" t="s">
        <v>87</v>
      </c>
      <c r="E16" s="27" t="s">
        <v>88</v>
      </c>
      <c r="F16" s="19">
        <f>F30</f>
        <v>10</v>
      </c>
      <c r="G16" s="19">
        <f t="shared" ref="G16:O16" si="3">G30</f>
        <v>0</v>
      </c>
      <c r="H16" s="19">
        <f t="shared" si="3"/>
        <v>10</v>
      </c>
      <c r="I16" s="19">
        <f t="shared" si="3"/>
        <v>0</v>
      </c>
      <c r="J16" s="19">
        <f t="shared" si="3"/>
        <v>10</v>
      </c>
      <c r="K16" s="19">
        <f t="shared" si="3"/>
        <v>10</v>
      </c>
      <c r="L16" s="19">
        <f t="shared" si="3"/>
        <v>10</v>
      </c>
      <c r="M16" s="19">
        <f t="shared" si="3"/>
        <v>0</v>
      </c>
      <c r="N16" s="19">
        <f t="shared" si="3"/>
        <v>10</v>
      </c>
      <c r="O16" s="19">
        <f t="shared" si="3"/>
        <v>0</v>
      </c>
      <c r="P16" s="30">
        <f>((F16*(Requerimientos!$M$10/100))+(G16*(Requerimientos!$M$11/100))+(H16*(Requerimientos!$M$12/100))+(I16*(Requerimientos!$M$13/100))+(J16*(Requerimientos!$M$14/100))+(K16*(Requerimientos!$M$15/100))+(L16*(Requerimientos!$M$16/100))+(M16*(Requerimientos!$M$17/100))+(N16*(Requerimientos!$M$18/100))+(O16*(Requerimientos!$M$19/100)))/2</f>
        <v>3.6</v>
      </c>
      <c r="Q16" s="13"/>
      <c r="R16" s="13"/>
      <c r="S16" s="1"/>
      <c r="T16" s="1"/>
      <c r="U16" s="1"/>
      <c r="V16" s="1"/>
    </row>
    <row r="17" spans="2:22" x14ac:dyDescent="0.25">
      <c r="B17" s="71">
        <v>1</v>
      </c>
      <c r="C17" s="72"/>
      <c r="D17" s="12" t="s">
        <v>89</v>
      </c>
      <c r="E17" s="27" t="s">
        <v>90</v>
      </c>
      <c r="F17" s="33">
        <f>F41</f>
        <v>10</v>
      </c>
      <c r="G17" s="33">
        <f t="shared" ref="G17:O17" si="4">G41</f>
        <v>10</v>
      </c>
      <c r="H17" s="33">
        <f t="shared" si="4"/>
        <v>10</v>
      </c>
      <c r="I17" s="33">
        <f t="shared" si="4"/>
        <v>10</v>
      </c>
      <c r="J17" s="33">
        <f t="shared" si="4"/>
        <v>10</v>
      </c>
      <c r="K17" s="33">
        <f t="shared" si="4"/>
        <v>10</v>
      </c>
      <c r="L17" s="33">
        <f t="shared" si="4"/>
        <v>10</v>
      </c>
      <c r="M17" s="33">
        <f t="shared" si="4"/>
        <v>10</v>
      </c>
      <c r="N17" s="33">
        <f t="shared" si="4"/>
        <v>10</v>
      </c>
      <c r="O17" s="33">
        <f t="shared" si="4"/>
        <v>10</v>
      </c>
      <c r="P17" s="30">
        <f>((F17*(Requerimientos!$M$10/100))+(G17*(Requerimientos!$M$11/100))+(H17*(Requerimientos!$M$12/100))+(I17*(Requerimientos!$M$13/100))+(J17*(Requerimientos!$M$14/100))+(K17*(Requerimientos!$M$15/100))+(L17*(Requerimientos!$M$16/100))+(M17*(Requerimientos!$M$17/100))+(N17*(Requerimientos!$M$18/100))+(O17*(Requerimientos!$M$19/100)))/2</f>
        <v>5</v>
      </c>
      <c r="Q17" s="13"/>
      <c r="R17" s="13"/>
      <c r="S17" s="1"/>
      <c r="T17" s="1"/>
      <c r="U17" s="1"/>
      <c r="V17" s="1"/>
    </row>
    <row r="18" spans="2:22" s="1" customFormat="1" x14ac:dyDescent="0.25">
      <c r="B18" s="73">
        <v>10</v>
      </c>
      <c r="C18" s="74"/>
      <c r="D18" s="2" t="s">
        <v>91</v>
      </c>
      <c r="E18" s="34" t="s">
        <v>92</v>
      </c>
      <c r="F18" s="33">
        <v>8</v>
      </c>
      <c r="G18" s="33">
        <v>7</v>
      </c>
      <c r="H18" s="33">
        <v>10</v>
      </c>
      <c r="I18" s="33">
        <v>7</v>
      </c>
      <c r="J18" s="33">
        <v>10</v>
      </c>
      <c r="K18" s="33">
        <v>10</v>
      </c>
      <c r="L18" s="33">
        <v>10</v>
      </c>
      <c r="M18" s="33">
        <v>5</v>
      </c>
      <c r="N18" s="33">
        <v>10</v>
      </c>
      <c r="O18" s="33">
        <v>5</v>
      </c>
      <c r="P18" s="30">
        <f>((F18*(Requerimientos!$M$10/100))+(G18*(Requerimientos!$M$11/100))+(H18*(Requerimientos!$M$12/100))+(I18*(Requerimientos!$M$13/100))+(J18*(Requerimientos!$M$14/100))+(K18*(Requerimientos!$M$15/100))+(L18*(Requerimientos!$M$16/100))+(M18*(Requerimientos!$M$17/100))+(N18*(Requerimientos!$M$18/100))+(O18*(Requerimientos!$M$19/100)))/2</f>
        <v>4.34</v>
      </c>
      <c r="Q18" s="13"/>
      <c r="R18" s="13"/>
    </row>
    <row r="19" spans="2:22" x14ac:dyDescent="0.25">
      <c r="B19" s="71">
        <v>1</v>
      </c>
      <c r="C19" s="72"/>
      <c r="D19" s="12" t="s">
        <v>93</v>
      </c>
      <c r="E19" s="27" t="s">
        <v>94</v>
      </c>
      <c r="F19" s="33">
        <f>F41</f>
        <v>10</v>
      </c>
      <c r="G19" s="33">
        <f t="shared" ref="G19:O19" si="5">G41</f>
        <v>10</v>
      </c>
      <c r="H19" s="33">
        <f t="shared" si="5"/>
        <v>10</v>
      </c>
      <c r="I19" s="33">
        <f t="shared" si="5"/>
        <v>10</v>
      </c>
      <c r="J19" s="33">
        <f t="shared" si="5"/>
        <v>10</v>
      </c>
      <c r="K19" s="33">
        <f t="shared" si="5"/>
        <v>10</v>
      </c>
      <c r="L19" s="33">
        <f t="shared" si="5"/>
        <v>10</v>
      </c>
      <c r="M19" s="33">
        <f t="shared" si="5"/>
        <v>10</v>
      </c>
      <c r="N19" s="33">
        <f t="shared" si="5"/>
        <v>10</v>
      </c>
      <c r="O19" s="33">
        <f t="shared" si="5"/>
        <v>10</v>
      </c>
      <c r="P19" s="30">
        <f>((F19*(Requerimientos!$M$10/100))+(G19*(Requerimientos!$M$11/100))+(H19*(Requerimientos!$M$12/100))+(I19*(Requerimientos!$M$13/100))+(J19*(Requerimientos!$M$14/100))+(K19*(Requerimientos!$M$15/100))+(L19*(Requerimientos!$M$16/100))+(M19*(Requerimientos!$M$17/100))+(N19*(Requerimientos!$M$18/100))+(O19*(Requerimientos!$M$19/100)))/2</f>
        <v>5</v>
      </c>
      <c r="Q19" s="13"/>
      <c r="R19" s="13"/>
      <c r="S19" s="1"/>
      <c r="T19" s="1"/>
      <c r="U19" s="1"/>
      <c r="V19" s="1"/>
    </row>
    <row r="20" spans="2:22" x14ac:dyDescent="0.25">
      <c r="B20" s="71">
        <v>14</v>
      </c>
      <c r="C20" s="72"/>
      <c r="D20" s="12" t="s">
        <v>95</v>
      </c>
      <c r="E20" s="27" t="s">
        <v>96</v>
      </c>
      <c r="F20" s="33">
        <f>F28</f>
        <v>10</v>
      </c>
      <c r="G20" s="33">
        <f t="shared" ref="G20:O20" si="6">G28</f>
        <v>7</v>
      </c>
      <c r="H20" s="33">
        <f t="shared" si="6"/>
        <v>10</v>
      </c>
      <c r="I20" s="33">
        <f t="shared" si="6"/>
        <v>7</v>
      </c>
      <c r="J20" s="33">
        <f t="shared" si="6"/>
        <v>10</v>
      </c>
      <c r="K20" s="33">
        <f t="shared" si="6"/>
        <v>10</v>
      </c>
      <c r="L20" s="33">
        <f t="shared" si="6"/>
        <v>10</v>
      </c>
      <c r="M20" s="33">
        <f t="shared" si="6"/>
        <v>5</v>
      </c>
      <c r="N20" s="33">
        <f t="shared" si="6"/>
        <v>10</v>
      </c>
      <c r="O20" s="33">
        <f t="shared" si="6"/>
        <v>5</v>
      </c>
      <c r="P20" s="30">
        <f>((F20*(Requerimientos!$M$10/100))+(G20*(Requerimientos!$M$11/100))+(H20*(Requerimientos!$M$12/100))+(I20*(Requerimientos!$M$13/100))+(J20*(Requerimientos!$M$14/100))+(K20*(Requerimientos!$M$15/100))+(L20*(Requerimientos!$M$16/100))+(M20*(Requerimientos!$M$17/100))+(N20*(Requerimientos!$M$18/100))+(O20*(Requerimientos!$M$19/100)))/2</f>
        <v>4.4399999999999995</v>
      </c>
      <c r="Q20" s="13"/>
      <c r="R20" s="13"/>
      <c r="S20" s="1"/>
      <c r="T20" s="1"/>
      <c r="U20" s="1"/>
      <c r="V20" s="1"/>
    </row>
    <row r="21" spans="2:22" x14ac:dyDescent="0.25">
      <c r="B21" s="71">
        <v>10</v>
      </c>
      <c r="C21" s="72"/>
      <c r="D21" s="12" t="s">
        <v>97</v>
      </c>
      <c r="E21" s="27" t="s">
        <v>98</v>
      </c>
      <c r="F21" s="33">
        <f>F18</f>
        <v>8</v>
      </c>
      <c r="G21" s="33">
        <f t="shared" ref="G21:O21" si="7">G18</f>
        <v>7</v>
      </c>
      <c r="H21" s="33">
        <f t="shared" si="7"/>
        <v>10</v>
      </c>
      <c r="I21" s="33">
        <f t="shared" si="7"/>
        <v>7</v>
      </c>
      <c r="J21" s="33">
        <f t="shared" si="7"/>
        <v>10</v>
      </c>
      <c r="K21" s="33">
        <f t="shared" si="7"/>
        <v>10</v>
      </c>
      <c r="L21" s="33">
        <f t="shared" si="7"/>
        <v>10</v>
      </c>
      <c r="M21" s="33">
        <f t="shared" si="7"/>
        <v>5</v>
      </c>
      <c r="N21" s="33">
        <f t="shared" si="7"/>
        <v>10</v>
      </c>
      <c r="O21" s="33">
        <f t="shared" si="7"/>
        <v>5</v>
      </c>
      <c r="P21" s="30">
        <f>((F21*(Requerimientos!$M$10/100))+(G21*(Requerimientos!$M$11/100))+(H21*(Requerimientos!$M$12/100))+(I21*(Requerimientos!$M$13/100))+(J21*(Requerimientos!$M$14/100))+(K21*(Requerimientos!$M$15/100))+(L21*(Requerimientos!$M$16/100))+(M21*(Requerimientos!$M$17/100))+(N21*(Requerimientos!$M$18/100))+(O21*(Requerimientos!$M$19/100)))/2</f>
        <v>4.34</v>
      </c>
      <c r="Q21" s="13"/>
      <c r="R21" s="13"/>
      <c r="S21" s="1"/>
      <c r="T21" s="1"/>
      <c r="U21" s="1"/>
      <c r="V21" s="1"/>
    </row>
    <row r="22" spans="2:22" x14ac:dyDescent="0.25">
      <c r="B22" s="71">
        <v>11</v>
      </c>
      <c r="C22" s="72"/>
      <c r="D22" s="12" t="s">
        <v>99</v>
      </c>
      <c r="E22" s="27" t="s">
        <v>100</v>
      </c>
      <c r="F22" s="19">
        <f>F32</f>
        <v>10</v>
      </c>
      <c r="G22" s="19">
        <f t="shared" ref="G22:O22" si="8">G32</f>
        <v>10</v>
      </c>
      <c r="H22" s="19">
        <f t="shared" si="8"/>
        <v>10</v>
      </c>
      <c r="I22" s="19">
        <f t="shared" si="8"/>
        <v>10</v>
      </c>
      <c r="J22" s="19">
        <f t="shared" si="8"/>
        <v>10</v>
      </c>
      <c r="K22" s="19">
        <f t="shared" si="8"/>
        <v>10</v>
      </c>
      <c r="L22" s="19">
        <f t="shared" si="8"/>
        <v>10</v>
      </c>
      <c r="M22" s="19">
        <f t="shared" si="8"/>
        <v>5</v>
      </c>
      <c r="N22" s="19">
        <f t="shared" si="8"/>
        <v>10</v>
      </c>
      <c r="O22" s="19">
        <f t="shared" si="8"/>
        <v>5</v>
      </c>
      <c r="P22" s="30">
        <f>((F22*(Requerimientos!$M$10/100))+(G22*(Requerimientos!$M$11/100))+(H22*(Requerimientos!$M$12/100))+(I22*(Requerimientos!$M$13/100))+(J22*(Requerimientos!$M$14/100))+(K22*(Requerimientos!$M$15/100))+(L22*(Requerimientos!$M$16/100))+(M22*(Requerimientos!$M$17/100))+(N22*(Requerimientos!$M$18/100))+(O22*(Requerimientos!$M$19/100)))/2</f>
        <v>4.6499999999999995</v>
      </c>
      <c r="Q22" s="13"/>
      <c r="R22" s="13"/>
      <c r="S22" s="1"/>
      <c r="T22" s="1"/>
      <c r="U22" s="1"/>
      <c r="V22" s="1"/>
    </row>
    <row r="23" spans="2:22" x14ac:dyDescent="0.25">
      <c r="B23" s="71">
        <v>6</v>
      </c>
      <c r="C23" s="72"/>
      <c r="D23" s="12" t="s">
        <v>101</v>
      </c>
      <c r="E23" s="27" t="s">
        <v>102</v>
      </c>
      <c r="F23" s="19">
        <f>F34</f>
        <v>10</v>
      </c>
      <c r="G23" s="19">
        <f t="shared" ref="G23:O23" si="9">G34</f>
        <v>7</v>
      </c>
      <c r="H23" s="19">
        <f t="shared" si="9"/>
        <v>10</v>
      </c>
      <c r="I23" s="19">
        <f t="shared" si="9"/>
        <v>7</v>
      </c>
      <c r="J23" s="19">
        <f t="shared" si="9"/>
        <v>10</v>
      </c>
      <c r="K23" s="19">
        <f t="shared" si="9"/>
        <v>10</v>
      </c>
      <c r="L23" s="19">
        <f t="shared" si="9"/>
        <v>10</v>
      </c>
      <c r="M23" s="19">
        <f t="shared" si="9"/>
        <v>5</v>
      </c>
      <c r="N23" s="19">
        <f t="shared" si="9"/>
        <v>10</v>
      </c>
      <c r="O23" s="19">
        <f t="shared" si="9"/>
        <v>5</v>
      </c>
      <c r="P23" s="30">
        <f>((F23*(Requerimientos!$M$10/100))+(G23*(Requerimientos!$M$11/100))+(H23*(Requerimientos!$M$12/100))+(I23*(Requerimientos!$M$13/100))+(J23*(Requerimientos!$M$14/100))+(K23*(Requerimientos!$M$15/100))+(L23*(Requerimientos!$M$16/100))+(M23*(Requerimientos!$M$17/100))+(N23*(Requerimientos!$M$18/100))+(O23*(Requerimientos!$M$19/100)))/2</f>
        <v>4.4399999999999995</v>
      </c>
      <c r="Q23" s="13"/>
      <c r="R23" s="13"/>
      <c r="S23" s="1"/>
      <c r="T23" s="1"/>
      <c r="U23" s="1"/>
      <c r="V23" s="1"/>
    </row>
    <row r="24" spans="2:22" x14ac:dyDescent="0.25">
      <c r="B24" s="71">
        <v>9</v>
      </c>
      <c r="C24" s="72"/>
      <c r="D24" s="12" t="s">
        <v>103</v>
      </c>
      <c r="E24" s="27" t="s">
        <v>104</v>
      </c>
      <c r="F24" s="33">
        <f>F11</f>
        <v>10</v>
      </c>
      <c r="G24" s="33">
        <f t="shared" ref="G24:O24" si="10">G11</f>
        <v>10</v>
      </c>
      <c r="H24" s="33">
        <f t="shared" si="10"/>
        <v>10</v>
      </c>
      <c r="I24" s="33">
        <f t="shared" si="10"/>
        <v>10</v>
      </c>
      <c r="J24" s="33">
        <f t="shared" si="10"/>
        <v>10</v>
      </c>
      <c r="K24" s="33">
        <f t="shared" si="10"/>
        <v>10</v>
      </c>
      <c r="L24" s="33">
        <f t="shared" si="10"/>
        <v>10</v>
      </c>
      <c r="M24" s="33">
        <f t="shared" si="10"/>
        <v>10</v>
      </c>
      <c r="N24" s="33">
        <f t="shared" si="10"/>
        <v>10</v>
      </c>
      <c r="O24" s="33">
        <f t="shared" si="10"/>
        <v>10</v>
      </c>
      <c r="P24" s="30">
        <f>((F24*(Requerimientos!$M$10/100))+(G24*(Requerimientos!$M$11/100))+(H24*(Requerimientos!$M$12/100))+(I24*(Requerimientos!$M$13/100))+(J24*(Requerimientos!$M$14/100))+(K24*(Requerimientos!$M$15/100))+(L24*(Requerimientos!$M$16/100))+(M24*(Requerimientos!$M$17/100))+(N24*(Requerimientos!$M$18/100))+(O24*(Requerimientos!$M$19/100)))/2</f>
        <v>5</v>
      </c>
      <c r="Q24" s="13"/>
      <c r="R24" s="13"/>
      <c r="S24" s="1"/>
      <c r="T24" s="1"/>
      <c r="U24" s="1"/>
      <c r="V24" s="1"/>
    </row>
    <row r="25" spans="2:22" x14ac:dyDescent="0.25">
      <c r="B25" s="71">
        <v>8</v>
      </c>
      <c r="C25" s="72"/>
      <c r="D25" s="12" t="s">
        <v>105</v>
      </c>
      <c r="E25" s="27" t="s">
        <v>106</v>
      </c>
      <c r="F25" s="19">
        <f>F27</f>
        <v>10</v>
      </c>
      <c r="G25" s="19">
        <f t="shared" ref="G25:O25" si="11">G27</f>
        <v>0</v>
      </c>
      <c r="H25" s="19">
        <f t="shared" si="11"/>
        <v>10</v>
      </c>
      <c r="I25" s="19">
        <f t="shared" si="11"/>
        <v>0</v>
      </c>
      <c r="J25" s="19">
        <f t="shared" si="11"/>
        <v>10</v>
      </c>
      <c r="K25" s="19">
        <f t="shared" si="11"/>
        <v>10</v>
      </c>
      <c r="L25" s="19">
        <f t="shared" si="11"/>
        <v>10</v>
      </c>
      <c r="M25" s="19">
        <f t="shared" si="11"/>
        <v>0</v>
      </c>
      <c r="N25" s="19">
        <f t="shared" si="11"/>
        <v>8</v>
      </c>
      <c r="O25" s="19">
        <f t="shared" si="11"/>
        <v>0</v>
      </c>
      <c r="P25" s="30">
        <f>((F25*(Requerimientos!$M$10/100))+(G25*(Requerimientos!$M$11/100))+(H25*(Requerimientos!$M$12/100))+(I25*(Requerimientos!$M$13/100))+(J25*(Requerimientos!$M$14/100))+(K25*(Requerimientos!$M$15/100))+(L25*(Requerimientos!$M$16/100))+(M25*(Requerimientos!$M$17/100))+(N25*(Requerimientos!$M$18/100))+(O25*(Requerimientos!$M$19/100)))/2</f>
        <v>3.42</v>
      </c>
      <c r="Q25" s="13"/>
      <c r="R25" s="13"/>
      <c r="S25" s="1"/>
      <c r="T25" s="1"/>
      <c r="U25" s="1"/>
      <c r="V25" s="1"/>
    </row>
    <row r="26" spans="2:22" x14ac:dyDescent="0.25">
      <c r="B26" s="73">
        <v>4</v>
      </c>
      <c r="C26" s="74"/>
      <c r="D26" s="12" t="s">
        <v>107</v>
      </c>
      <c r="E26" s="27" t="s">
        <v>108</v>
      </c>
      <c r="F26" s="19">
        <v>10</v>
      </c>
      <c r="G26" s="19">
        <v>6</v>
      </c>
      <c r="H26" s="19">
        <v>10</v>
      </c>
      <c r="I26" s="19">
        <v>6</v>
      </c>
      <c r="J26" s="19">
        <v>10</v>
      </c>
      <c r="K26" s="19">
        <v>10</v>
      </c>
      <c r="L26" s="19">
        <v>10</v>
      </c>
      <c r="M26" s="33">
        <v>5</v>
      </c>
      <c r="N26" s="19">
        <v>10</v>
      </c>
      <c r="O26" s="33">
        <v>5</v>
      </c>
      <c r="P26" s="30">
        <f>((F26*(Requerimientos!$M$10/100))+(G26*(Requerimientos!$M$11/100))+(H26*(Requerimientos!$M$12/100))+(I26*(Requerimientos!$M$13/100))+(J26*(Requerimientos!$M$14/100))+(K26*(Requerimientos!$M$15/100))+(L26*(Requerimientos!$M$16/100))+(M26*(Requerimientos!$M$17/100))+(N26*(Requerimientos!$M$18/100))+(O26*(Requerimientos!$M$19/100)))/2</f>
        <v>4.3699999999999992</v>
      </c>
      <c r="Q26" s="13"/>
      <c r="R26" s="13"/>
      <c r="S26" s="1"/>
      <c r="T26" s="1"/>
      <c r="U26" s="1"/>
      <c r="V26" s="1"/>
    </row>
    <row r="27" spans="2:22" s="1" customFormat="1" x14ac:dyDescent="0.25">
      <c r="B27" s="73">
        <v>8</v>
      </c>
      <c r="C27" s="74"/>
      <c r="D27" s="2" t="s">
        <v>109</v>
      </c>
      <c r="E27" s="34" t="s">
        <v>110</v>
      </c>
      <c r="F27" s="19">
        <v>10</v>
      </c>
      <c r="G27" s="33">
        <v>0</v>
      </c>
      <c r="H27" s="19">
        <v>10</v>
      </c>
      <c r="I27" s="33">
        <v>0</v>
      </c>
      <c r="J27" s="19">
        <v>10</v>
      </c>
      <c r="K27" s="19">
        <v>10</v>
      </c>
      <c r="L27" s="19">
        <v>10</v>
      </c>
      <c r="M27" s="33">
        <v>0</v>
      </c>
      <c r="N27" s="19">
        <v>8</v>
      </c>
      <c r="O27" s="33">
        <v>0</v>
      </c>
      <c r="P27" s="30">
        <f>((F27*(Requerimientos!$M$10/100))+(G27*(Requerimientos!$M$11/100))+(H27*(Requerimientos!$M$12/100))+(I27*(Requerimientos!$M$13/100))+(J27*(Requerimientos!$M$14/100))+(K27*(Requerimientos!$M$15/100))+(L27*(Requerimientos!$M$16/100))+(M27*(Requerimientos!$M$17/100))+(N27*(Requerimientos!$M$18/100))+(O27*(Requerimientos!$M$19/100)))/2</f>
        <v>3.42</v>
      </c>
      <c r="Q27" s="13"/>
      <c r="R27" s="13"/>
    </row>
    <row r="28" spans="2:22" s="1" customFormat="1" x14ac:dyDescent="0.25">
      <c r="B28" s="73">
        <v>14</v>
      </c>
      <c r="C28" s="74"/>
      <c r="D28" s="2" t="s">
        <v>111</v>
      </c>
      <c r="E28" s="34" t="s">
        <v>112</v>
      </c>
      <c r="F28" s="19">
        <v>10</v>
      </c>
      <c r="G28" s="33">
        <v>7</v>
      </c>
      <c r="H28" s="19">
        <v>10</v>
      </c>
      <c r="I28" s="33">
        <v>7</v>
      </c>
      <c r="J28" s="33">
        <v>10</v>
      </c>
      <c r="K28" s="33">
        <v>10</v>
      </c>
      <c r="L28" s="33">
        <v>10</v>
      </c>
      <c r="M28" s="33">
        <v>5</v>
      </c>
      <c r="N28" s="33">
        <v>10</v>
      </c>
      <c r="O28" s="33">
        <v>5</v>
      </c>
      <c r="P28" s="30">
        <f>((F28*(Requerimientos!$M$10/100))+(G28*(Requerimientos!$M$11/100))+(H28*(Requerimientos!$M$12/100))+(I28*(Requerimientos!$M$13/100))+(J28*(Requerimientos!$M$14/100))+(K28*(Requerimientos!$M$15/100))+(L28*(Requerimientos!$M$16/100))+(M28*(Requerimientos!$M$17/100))+(N28*(Requerimientos!$M$18/100))+(O28*(Requerimientos!$M$19/100)))/2</f>
        <v>4.4399999999999995</v>
      </c>
      <c r="Q28" s="13"/>
      <c r="R28" s="13"/>
    </row>
    <row r="29" spans="2:22" x14ac:dyDescent="0.25">
      <c r="B29" s="71">
        <v>13</v>
      </c>
      <c r="C29" s="72"/>
      <c r="D29" s="12" t="s">
        <v>113</v>
      </c>
      <c r="E29" s="27" t="s">
        <v>114</v>
      </c>
      <c r="F29" s="33">
        <f>F15</f>
        <v>10</v>
      </c>
      <c r="G29" s="33">
        <f t="shared" ref="G29:O29" si="12">G15</f>
        <v>0</v>
      </c>
      <c r="H29" s="33">
        <f t="shared" si="12"/>
        <v>10</v>
      </c>
      <c r="I29" s="33">
        <f t="shared" si="12"/>
        <v>0</v>
      </c>
      <c r="J29" s="33">
        <f t="shared" si="12"/>
        <v>10</v>
      </c>
      <c r="K29" s="33">
        <f t="shared" si="12"/>
        <v>10</v>
      </c>
      <c r="L29" s="33">
        <f t="shared" si="12"/>
        <v>10</v>
      </c>
      <c r="M29" s="33">
        <f t="shared" si="12"/>
        <v>0</v>
      </c>
      <c r="N29" s="33">
        <f t="shared" si="12"/>
        <v>10</v>
      </c>
      <c r="O29" s="33">
        <f t="shared" si="12"/>
        <v>0</v>
      </c>
      <c r="P29" s="30">
        <f>((F29*(Requerimientos!$M$10/100))+(G29*(Requerimientos!$M$11/100))+(H29*(Requerimientos!$M$12/100))+(I29*(Requerimientos!$M$13/100))+(J29*(Requerimientos!$M$14/100))+(K29*(Requerimientos!$M$15/100))+(L29*(Requerimientos!$M$16/100))+(M29*(Requerimientos!$M$17/100))+(N29*(Requerimientos!$M$18/100))+(O29*(Requerimientos!$M$19/100)))/2</f>
        <v>3.6</v>
      </c>
      <c r="Q29" s="13"/>
      <c r="R29" s="13"/>
      <c r="S29" s="1"/>
      <c r="T29" s="1"/>
      <c r="U29" s="1"/>
      <c r="V29" s="1"/>
    </row>
    <row r="30" spans="2:22" x14ac:dyDescent="0.25">
      <c r="B30" s="73">
        <v>7</v>
      </c>
      <c r="C30" s="74"/>
      <c r="D30" s="12" t="s">
        <v>115</v>
      </c>
      <c r="E30" s="27" t="s">
        <v>116</v>
      </c>
      <c r="F30" s="19">
        <v>10</v>
      </c>
      <c r="G30" s="33">
        <v>0</v>
      </c>
      <c r="H30" s="19">
        <v>10</v>
      </c>
      <c r="I30" s="33">
        <v>0</v>
      </c>
      <c r="J30" s="19">
        <v>10</v>
      </c>
      <c r="K30" s="19">
        <v>10</v>
      </c>
      <c r="L30" s="19">
        <v>10</v>
      </c>
      <c r="M30" s="33">
        <v>0</v>
      </c>
      <c r="N30" s="19">
        <v>10</v>
      </c>
      <c r="O30" s="33">
        <v>0</v>
      </c>
      <c r="P30" s="30">
        <f>((F30*(Requerimientos!$M$10/100))+(G30*(Requerimientos!$M$11/100))+(H30*(Requerimientos!$M$12/100))+(I30*(Requerimientos!$M$13/100))+(J30*(Requerimientos!$M$14/100))+(K30*(Requerimientos!$M$15/100))+(L30*(Requerimientos!$M$16/100))+(M30*(Requerimientos!$M$17/100))+(N30*(Requerimientos!$M$18/100))+(O30*(Requerimientos!$M$19/100)))/2</f>
        <v>3.6</v>
      </c>
      <c r="Q30" s="13"/>
      <c r="R30" s="13"/>
      <c r="S30" s="1"/>
      <c r="T30" s="1"/>
      <c r="U30" s="1"/>
      <c r="V30" s="1"/>
    </row>
    <row r="31" spans="2:22" x14ac:dyDescent="0.25">
      <c r="B31" s="73">
        <v>12</v>
      </c>
      <c r="C31" s="74"/>
      <c r="D31" s="19" t="s">
        <v>117</v>
      </c>
      <c r="E31" s="28" t="s">
        <v>118</v>
      </c>
      <c r="F31" s="19">
        <v>10</v>
      </c>
      <c r="G31" s="33">
        <v>10</v>
      </c>
      <c r="H31" s="19">
        <v>10</v>
      </c>
      <c r="I31" s="19">
        <v>10</v>
      </c>
      <c r="J31" s="19">
        <v>10</v>
      </c>
      <c r="K31" s="19">
        <v>10</v>
      </c>
      <c r="L31" s="19">
        <v>10</v>
      </c>
      <c r="M31" s="19">
        <v>10</v>
      </c>
      <c r="N31" s="19">
        <v>10</v>
      </c>
      <c r="O31" s="19">
        <v>10</v>
      </c>
      <c r="P31" s="30">
        <f>((F31*(Requerimientos!$M$10/100))+(G31*(Requerimientos!$M$11/100))+(H31*(Requerimientos!$M$12/100))+(I31*(Requerimientos!$M$13/100))+(J31*(Requerimientos!$M$14/100))+(K31*(Requerimientos!$M$15/100))+(L31*(Requerimientos!$M$16/100))+(M31*(Requerimientos!$M$17/100))+(N31*(Requerimientos!$M$18/100))+(O31*(Requerimientos!$M$19/100)))/2</f>
        <v>5</v>
      </c>
      <c r="Q31" s="13"/>
      <c r="R31" s="13"/>
      <c r="S31" s="1"/>
      <c r="T31" s="1"/>
      <c r="U31" s="1"/>
      <c r="V31" s="1"/>
    </row>
    <row r="32" spans="2:22" x14ac:dyDescent="0.25">
      <c r="B32" s="73">
        <v>11</v>
      </c>
      <c r="C32" s="74"/>
      <c r="D32" s="12" t="s">
        <v>119</v>
      </c>
      <c r="E32" s="27" t="s">
        <v>120</v>
      </c>
      <c r="F32" s="19">
        <v>10</v>
      </c>
      <c r="G32" s="19">
        <v>10</v>
      </c>
      <c r="H32" s="19">
        <v>10</v>
      </c>
      <c r="I32" s="19">
        <v>10</v>
      </c>
      <c r="J32" s="19">
        <v>10</v>
      </c>
      <c r="K32" s="19">
        <v>10</v>
      </c>
      <c r="L32" s="19">
        <v>10</v>
      </c>
      <c r="M32" s="33">
        <v>5</v>
      </c>
      <c r="N32" s="19">
        <v>10</v>
      </c>
      <c r="O32" s="33">
        <v>5</v>
      </c>
      <c r="P32" s="30">
        <f>((F32*(Requerimientos!$M$10/100))+(G32*(Requerimientos!$M$11/100))+(H32*(Requerimientos!$M$12/100))+(I32*(Requerimientos!$M$13/100))+(J32*(Requerimientos!$M$14/100))+(K32*(Requerimientos!$M$15/100))+(L32*(Requerimientos!$M$16/100))+(M32*(Requerimientos!$M$17/100))+(N32*(Requerimientos!$M$18/100))+(O32*(Requerimientos!$M$19/100)))/2</f>
        <v>4.6499999999999995</v>
      </c>
      <c r="Q32" s="13"/>
      <c r="R32" s="13"/>
      <c r="S32" s="1"/>
      <c r="T32" s="1"/>
      <c r="U32" s="1"/>
      <c r="V32" s="1"/>
    </row>
    <row r="33" spans="2:22" x14ac:dyDescent="0.25">
      <c r="B33" s="71">
        <v>7</v>
      </c>
      <c r="C33" s="72"/>
      <c r="D33" s="12" t="s">
        <v>121</v>
      </c>
      <c r="E33" s="27" t="s">
        <v>122</v>
      </c>
      <c r="F33" s="19">
        <f>F30</f>
        <v>10</v>
      </c>
      <c r="G33" s="19">
        <f t="shared" ref="G33:O33" si="13">G30</f>
        <v>0</v>
      </c>
      <c r="H33" s="19">
        <f t="shared" si="13"/>
        <v>10</v>
      </c>
      <c r="I33" s="19">
        <f t="shared" si="13"/>
        <v>0</v>
      </c>
      <c r="J33" s="19">
        <f t="shared" si="13"/>
        <v>10</v>
      </c>
      <c r="K33" s="19">
        <f t="shared" si="13"/>
        <v>10</v>
      </c>
      <c r="L33" s="19">
        <f t="shared" si="13"/>
        <v>10</v>
      </c>
      <c r="M33" s="19">
        <f t="shared" si="13"/>
        <v>0</v>
      </c>
      <c r="N33" s="19">
        <f t="shared" si="13"/>
        <v>10</v>
      </c>
      <c r="O33" s="19">
        <f t="shared" si="13"/>
        <v>0</v>
      </c>
      <c r="P33" s="30">
        <f>((F33*(Requerimientos!$M$10/100))+(G33*(Requerimientos!$M$11/100))+(H33*(Requerimientos!$M$12/100))+(I33*(Requerimientos!$M$13/100))+(J33*(Requerimientos!$M$14/100))+(K33*(Requerimientos!$M$15/100))+(L33*(Requerimientos!$M$16/100))+(M33*(Requerimientos!$M$17/100))+(N33*(Requerimientos!$M$18/100))+(O33*(Requerimientos!$M$19/100)))/2</f>
        <v>3.6</v>
      </c>
      <c r="Q33" s="13"/>
      <c r="R33" s="13"/>
      <c r="S33" s="1"/>
      <c r="T33" s="1"/>
      <c r="U33" s="1"/>
      <c r="V33" s="1"/>
    </row>
    <row r="34" spans="2:22" s="1" customFormat="1" x14ac:dyDescent="0.25">
      <c r="B34" s="73">
        <v>6</v>
      </c>
      <c r="C34" s="74"/>
      <c r="D34" s="2" t="s">
        <v>123</v>
      </c>
      <c r="E34" s="34" t="s">
        <v>124</v>
      </c>
      <c r="F34" s="19">
        <v>10</v>
      </c>
      <c r="G34" s="33">
        <v>7</v>
      </c>
      <c r="H34" s="19">
        <v>10</v>
      </c>
      <c r="I34" s="33">
        <v>7</v>
      </c>
      <c r="J34" s="19">
        <v>10</v>
      </c>
      <c r="K34" s="19">
        <v>10</v>
      </c>
      <c r="L34" s="19">
        <v>10</v>
      </c>
      <c r="M34" s="33">
        <v>5</v>
      </c>
      <c r="N34" s="19">
        <v>10</v>
      </c>
      <c r="O34" s="33">
        <v>5</v>
      </c>
      <c r="P34" s="30">
        <f>((F34*(Requerimientos!$M$10/100))+(G34*(Requerimientos!$M$11/100))+(H34*(Requerimientos!$M$12/100))+(I34*(Requerimientos!$M$13/100))+(J34*(Requerimientos!$M$14/100))+(K34*(Requerimientos!$M$15/100))+(L34*(Requerimientos!$M$16/100))+(M34*(Requerimientos!$M$17/100))+(N34*(Requerimientos!$M$18/100))+(O34*(Requerimientos!$M$19/100)))/2</f>
        <v>4.4399999999999995</v>
      </c>
      <c r="Q34" s="13"/>
      <c r="R34" s="13"/>
    </row>
    <row r="35" spans="2:22" x14ac:dyDescent="0.25">
      <c r="B35" s="71">
        <v>5</v>
      </c>
      <c r="C35" s="72"/>
      <c r="D35" s="12" t="s">
        <v>125</v>
      </c>
      <c r="E35" s="27" t="s">
        <v>126</v>
      </c>
      <c r="F35" s="19">
        <f>F38</f>
        <v>10</v>
      </c>
      <c r="G35" s="19">
        <f t="shared" ref="G35:O35" si="14">G38</f>
        <v>7</v>
      </c>
      <c r="H35" s="19">
        <f t="shared" si="14"/>
        <v>10</v>
      </c>
      <c r="I35" s="19">
        <f t="shared" si="14"/>
        <v>7</v>
      </c>
      <c r="J35" s="19">
        <f t="shared" si="14"/>
        <v>10</v>
      </c>
      <c r="K35" s="19">
        <f t="shared" si="14"/>
        <v>10</v>
      </c>
      <c r="L35" s="19">
        <f t="shared" si="14"/>
        <v>10</v>
      </c>
      <c r="M35" s="19">
        <f t="shared" si="14"/>
        <v>10</v>
      </c>
      <c r="N35" s="19">
        <f t="shared" si="14"/>
        <v>10</v>
      </c>
      <c r="O35" s="19">
        <f t="shared" si="14"/>
        <v>10</v>
      </c>
      <c r="P35" s="30">
        <f>((F35*(Requerimientos!$M$10/100))+(G35*(Requerimientos!$M$11/100))+(H35*(Requerimientos!$M$12/100))+(I35*(Requerimientos!$M$13/100))+(J35*(Requerimientos!$M$14/100))+(K35*(Requerimientos!$M$15/100))+(L35*(Requerimientos!$M$16/100))+(M35*(Requerimientos!$M$17/100))+(N35*(Requerimientos!$M$18/100))+(O35*(Requerimientos!$M$19/100)))/2</f>
        <v>4.7899999999999991</v>
      </c>
      <c r="Q35" s="13"/>
      <c r="R35" s="13"/>
      <c r="S35" s="1"/>
      <c r="T35" s="1"/>
      <c r="U35" s="1"/>
      <c r="V35" s="1"/>
    </row>
    <row r="36" spans="2:22" x14ac:dyDescent="0.25">
      <c r="B36" s="71">
        <v>4</v>
      </c>
      <c r="C36" s="72"/>
      <c r="D36" s="12" t="s">
        <v>127</v>
      </c>
      <c r="E36" s="27" t="s">
        <v>128</v>
      </c>
      <c r="F36" s="19">
        <f>F26</f>
        <v>10</v>
      </c>
      <c r="G36" s="19">
        <f t="shared" ref="G36:O36" si="15">G26</f>
        <v>6</v>
      </c>
      <c r="H36" s="19">
        <f t="shared" si="15"/>
        <v>10</v>
      </c>
      <c r="I36" s="19">
        <f t="shared" si="15"/>
        <v>6</v>
      </c>
      <c r="J36" s="19">
        <f t="shared" si="15"/>
        <v>10</v>
      </c>
      <c r="K36" s="19">
        <f t="shared" si="15"/>
        <v>10</v>
      </c>
      <c r="L36" s="19">
        <f t="shared" si="15"/>
        <v>10</v>
      </c>
      <c r="M36" s="19">
        <f t="shared" si="15"/>
        <v>5</v>
      </c>
      <c r="N36" s="19">
        <f t="shared" si="15"/>
        <v>10</v>
      </c>
      <c r="O36" s="19">
        <f t="shared" si="15"/>
        <v>5</v>
      </c>
      <c r="P36" s="47">
        <f>((F36*(Requerimientos!$M$10/100))+(G36*(Requerimientos!$M$11/100))+(H36*(Requerimientos!$M$12/100))+(I36*(Requerimientos!$M$13/100))+(J36*(Requerimientos!$M$14/100))+(K36*(Requerimientos!$M$15/100))+(L36*(Requerimientos!$M$16/100))+(M36*(Requerimientos!$M$17/100))+(N36*(Requerimientos!$M$18/100))+(O36*(Requerimientos!$M$19/100)))/2</f>
        <v>4.3699999999999992</v>
      </c>
      <c r="Q36" s="13"/>
      <c r="R36" s="13"/>
      <c r="S36" s="1"/>
      <c r="T36" s="1"/>
      <c r="U36" s="1"/>
      <c r="V36" s="1"/>
    </row>
    <row r="37" spans="2:22" s="1" customFormat="1" x14ac:dyDescent="0.25">
      <c r="B37" s="71">
        <v>12</v>
      </c>
      <c r="C37" s="72"/>
      <c r="D37" s="19" t="s">
        <v>129</v>
      </c>
      <c r="E37" s="28" t="s">
        <v>130</v>
      </c>
      <c r="F37" s="19">
        <f>F31</f>
        <v>10</v>
      </c>
      <c r="G37" s="19">
        <f t="shared" ref="G37:O37" si="16">G31</f>
        <v>10</v>
      </c>
      <c r="H37" s="19">
        <f t="shared" si="16"/>
        <v>10</v>
      </c>
      <c r="I37" s="19">
        <f t="shared" si="16"/>
        <v>10</v>
      </c>
      <c r="J37" s="19">
        <f t="shared" si="16"/>
        <v>10</v>
      </c>
      <c r="K37" s="19">
        <f t="shared" si="16"/>
        <v>10</v>
      </c>
      <c r="L37" s="19">
        <f t="shared" si="16"/>
        <v>10</v>
      </c>
      <c r="M37" s="19">
        <f t="shared" si="16"/>
        <v>10</v>
      </c>
      <c r="N37" s="19">
        <f t="shared" si="16"/>
        <v>10</v>
      </c>
      <c r="O37" s="19">
        <f t="shared" si="16"/>
        <v>10</v>
      </c>
      <c r="P37" s="30">
        <f>((F37*(Requerimientos!$M$10/100))+(G37*(Requerimientos!$M$11/100))+(H37*(Requerimientos!$M$12/100))+(I37*(Requerimientos!$M$13/100))+(J37*(Requerimientos!$M$14/100))+(K37*(Requerimientos!$M$15/100))+(L37*(Requerimientos!$M$16/100))+(M37*(Requerimientos!$M$17/100))+(N37*(Requerimientos!$M$18/100))+(O37*(Requerimientos!$M$19/100)))/2</f>
        <v>5</v>
      </c>
      <c r="Q37" s="13"/>
      <c r="R37" s="13"/>
    </row>
    <row r="38" spans="2:22" s="1" customFormat="1" x14ac:dyDescent="0.25">
      <c r="B38" s="73">
        <v>5</v>
      </c>
      <c r="C38" s="74"/>
      <c r="D38" s="2" t="s">
        <v>131</v>
      </c>
      <c r="E38" s="34" t="s">
        <v>132</v>
      </c>
      <c r="F38" s="19">
        <v>10</v>
      </c>
      <c r="G38" s="33">
        <v>7</v>
      </c>
      <c r="H38" s="19">
        <v>10</v>
      </c>
      <c r="I38" s="33">
        <v>7</v>
      </c>
      <c r="J38" s="19">
        <v>10</v>
      </c>
      <c r="K38" s="19">
        <v>10</v>
      </c>
      <c r="L38" s="19">
        <v>10</v>
      </c>
      <c r="M38" s="19">
        <v>10</v>
      </c>
      <c r="N38" s="19">
        <v>10</v>
      </c>
      <c r="O38" s="19">
        <v>10</v>
      </c>
      <c r="P38" s="30">
        <f>((F38*(Requerimientos!$M$10/100))+(G38*(Requerimientos!$M$11/100))+(H38*(Requerimientos!$M$12/100))+(I38*(Requerimientos!$M$13/100))+(J38*(Requerimientos!$M$14/100))+(K38*(Requerimientos!$M$15/100))+(L38*(Requerimientos!$M$16/100))+(M38*(Requerimientos!$M$17/100))+(N38*(Requerimientos!$M$18/100))+(O38*(Requerimientos!$M$19/100)))/2</f>
        <v>4.7899999999999991</v>
      </c>
      <c r="Q38" s="13"/>
      <c r="R38" s="13"/>
    </row>
    <row r="39" spans="2:22" x14ac:dyDescent="0.25">
      <c r="B39" s="71">
        <v>5</v>
      </c>
      <c r="C39" s="72"/>
      <c r="D39" s="12" t="s">
        <v>133</v>
      </c>
      <c r="E39" s="27" t="s">
        <v>122</v>
      </c>
      <c r="F39" s="19">
        <f>F38</f>
        <v>10</v>
      </c>
      <c r="G39" s="19">
        <f>G38</f>
        <v>7</v>
      </c>
      <c r="H39" s="19">
        <f t="shared" ref="H39:O39" si="17">H38</f>
        <v>10</v>
      </c>
      <c r="I39" s="19">
        <f t="shared" si="17"/>
        <v>7</v>
      </c>
      <c r="J39" s="19">
        <f t="shared" si="17"/>
        <v>10</v>
      </c>
      <c r="K39" s="19">
        <f t="shared" si="17"/>
        <v>10</v>
      </c>
      <c r="L39" s="19">
        <f t="shared" si="17"/>
        <v>10</v>
      </c>
      <c r="M39" s="19">
        <f t="shared" si="17"/>
        <v>10</v>
      </c>
      <c r="N39" s="19">
        <f t="shared" si="17"/>
        <v>10</v>
      </c>
      <c r="O39" s="19">
        <f t="shared" si="17"/>
        <v>10</v>
      </c>
      <c r="P39" s="30">
        <f>((F39*(Requerimientos!$M$10/100))+(G39*(Requerimientos!$M$11/100))+(H39*(Requerimientos!$M$12/100))+(I39*(Requerimientos!$M$13/100))+(J39*(Requerimientos!$M$14/100))+(K39*(Requerimientos!$M$15/100))+(L39*(Requerimientos!$M$16/100))+(M39*(Requerimientos!$M$17/100))+(N39*(Requerimientos!$M$18/100))+(O39*(Requerimientos!$M$19/100)))/2</f>
        <v>4.7899999999999991</v>
      </c>
      <c r="Q39" s="13"/>
      <c r="R39" s="13"/>
      <c r="S39" s="1"/>
      <c r="T39" s="1"/>
      <c r="U39" s="1"/>
      <c r="V39" s="1"/>
    </row>
    <row r="40" spans="2:22" s="1" customFormat="1" x14ac:dyDescent="0.25">
      <c r="B40" s="73">
        <v>2</v>
      </c>
      <c r="C40" s="74"/>
      <c r="D40" s="2" t="s">
        <v>134</v>
      </c>
      <c r="E40" s="34" t="s">
        <v>135</v>
      </c>
      <c r="F40" s="33">
        <v>10</v>
      </c>
      <c r="G40" s="33">
        <v>10</v>
      </c>
      <c r="H40" s="19">
        <v>10</v>
      </c>
      <c r="I40" s="33">
        <v>8</v>
      </c>
      <c r="J40" s="33">
        <v>10</v>
      </c>
      <c r="K40" s="33">
        <v>10</v>
      </c>
      <c r="L40" s="33">
        <v>7</v>
      </c>
      <c r="M40" s="33">
        <v>5</v>
      </c>
      <c r="N40" s="33">
        <v>7</v>
      </c>
      <c r="O40" s="33">
        <v>5</v>
      </c>
      <c r="P40" s="30">
        <f>((F40*(Requerimientos!$M$10/100))+(G40*(Requerimientos!$M$11/100))+(H40*(Requerimientos!$M$12/100))+(I40*(Requerimientos!$M$13/100))+(J40*(Requerimientos!$M$14/100))+(K40*(Requerimientos!$M$15/100))+(L40*(Requerimientos!$M$16/100))+(M40*(Requerimientos!$M$17/100))+(N40*(Requerimientos!$M$18/100))+(O40*(Requerimientos!$M$19/100)))/2</f>
        <v>4.04</v>
      </c>
      <c r="Q40" s="13"/>
      <c r="R40" s="13"/>
    </row>
    <row r="41" spans="2:22" s="1" customFormat="1" x14ac:dyDescent="0.25">
      <c r="B41" s="68">
        <v>1</v>
      </c>
      <c r="C41" s="69"/>
      <c r="D41" s="45" t="s">
        <v>136</v>
      </c>
      <c r="E41" s="46" t="s">
        <v>126</v>
      </c>
      <c r="F41" s="33">
        <v>10</v>
      </c>
      <c r="G41" s="33">
        <v>10</v>
      </c>
      <c r="H41" s="33">
        <v>10</v>
      </c>
      <c r="I41" s="33">
        <v>10</v>
      </c>
      <c r="J41" s="33">
        <v>10</v>
      </c>
      <c r="K41" s="33">
        <v>10</v>
      </c>
      <c r="L41" s="33">
        <v>10</v>
      </c>
      <c r="M41" s="33">
        <v>10</v>
      </c>
      <c r="N41" s="33">
        <v>10</v>
      </c>
      <c r="O41" s="33">
        <v>10</v>
      </c>
      <c r="P41" s="30">
        <f>((F41*(Requerimientos!$M$10/100))+(G41*(Requerimientos!$M$11/100))+(H41*(Requerimientos!$M$12/100))+(I41*(Requerimientos!$M$13/100))+(J41*(Requerimientos!$M$14/100))+(K41*(Requerimientos!$M$15/100))+(L41*(Requerimientos!$M$16/100))+(M41*(Requerimientos!$M$17/100))+(N41*(Requerimientos!$M$18/100))+(O41*(Requerimientos!$M$19/100)))/2</f>
        <v>5</v>
      </c>
      <c r="Q41" s="13"/>
      <c r="R41" s="13"/>
    </row>
    <row r="42" spans="2:22" x14ac:dyDescent="0.25">
      <c r="B42" s="70"/>
      <c r="C42" s="70"/>
      <c r="D42" s="17"/>
      <c r="E42" s="17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18"/>
      <c r="Q42" s="13"/>
      <c r="R42" s="13"/>
      <c r="S42" s="1"/>
      <c r="T42" s="1"/>
      <c r="U42" s="1"/>
      <c r="V42" s="1"/>
    </row>
    <row r="43" spans="2:22" x14ac:dyDescent="0.25">
      <c r="B43" s="1"/>
      <c r="C43" s="1"/>
      <c r="D43" s="11"/>
      <c r="E43" s="11"/>
      <c r="F43" s="1"/>
      <c r="G43" s="1"/>
      <c r="H43" s="1"/>
      <c r="I43" s="1"/>
      <c r="J43" s="1"/>
      <c r="K43" s="1"/>
      <c r="L43" s="1"/>
      <c r="M43" s="1"/>
      <c r="N43" s="1"/>
      <c r="P43" s="1"/>
      <c r="Q43" s="1"/>
      <c r="R43" s="1"/>
      <c r="S43" s="1"/>
      <c r="T43" s="1"/>
      <c r="U43" s="1"/>
      <c r="V43" s="1"/>
    </row>
    <row r="44" spans="2:22" x14ac:dyDescent="0.25">
      <c r="B44" s="1"/>
      <c r="C44" s="1"/>
      <c r="D44" s="11"/>
      <c r="E44" s="11"/>
      <c r="F44" s="1"/>
      <c r="G44" s="1"/>
      <c r="H44" s="1"/>
      <c r="I44" s="1"/>
      <c r="J44" s="1"/>
      <c r="K44" s="1"/>
      <c r="L44" s="1"/>
      <c r="M44" s="1"/>
      <c r="N44" s="1"/>
      <c r="P44" s="1"/>
      <c r="Q44" s="1"/>
      <c r="R44" s="1"/>
      <c r="S44" s="1"/>
      <c r="T44" s="1"/>
      <c r="U44" s="1"/>
      <c r="V44" s="1"/>
    </row>
    <row r="45" spans="2:22" x14ac:dyDescent="0.25">
      <c r="B45" s="1"/>
      <c r="C45" s="1"/>
      <c r="D45" s="11"/>
      <c r="E45" s="11"/>
      <c r="F45" s="1"/>
      <c r="G45" s="1"/>
      <c r="H45" s="1"/>
      <c r="I45" s="1"/>
      <c r="J45" s="1"/>
      <c r="K45" s="1"/>
      <c r="L45" s="1"/>
      <c r="M45" s="1"/>
      <c r="N45" s="1"/>
      <c r="P45" s="1"/>
      <c r="Q45" s="1"/>
      <c r="R45" s="1"/>
      <c r="S45" s="1"/>
      <c r="T45" s="1"/>
      <c r="U45" s="1"/>
      <c r="V45" s="1"/>
    </row>
    <row r="46" spans="2:22" x14ac:dyDescent="0.25">
      <c r="B46" s="1"/>
      <c r="C46" s="1"/>
      <c r="D46" s="11"/>
      <c r="E46" s="11"/>
      <c r="F46" s="1"/>
      <c r="G46" s="1"/>
      <c r="H46" s="1"/>
      <c r="I46" s="1"/>
      <c r="J46" s="1"/>
      <c r="K46" s="1"/>
      <c r="L46" s="1"/>
      <c r="M46" s="1"/>
      <c r="N46" s="1"/>
      <c r="P46" s="1"/>
      <c r="Q46" s="1"/>
      <c r="R46" s="1"/>
      <c r="S46" s="1"/>
      <c r="T46" s="1"/>
      <c r="U46" s="1"/>
      <c r="V46" s="1"/>
    </row>
    <row r="47" spans="2:22" x14ac:dyDescent="0.25">
      <c r="B47" s="1"/>
      <c r="C47" s="1"/>
      <c r="D47" s="11"/>
      <c r="E47" s="11"/>
      <c r="F47" s="1"/>
      <c r="G47" s="1"/>
      <c r="H47" s="1"/>
      <c r="I47" s="1"/>
      <c r="J47" s="1"/>
      <c r="K47" s="1"/>
      <c r="L47" s="1"/>
      <c r="M47" s="1"/>
      <c r="N47" s="1"/>
      <c r="P47" s="1"/>
      <c r="Q47" s="1"/>
      <c r="R47" s="1"/>
      <c r="S47" s="1"/>
      <c r="T47" s="1"/>
      <c r="U47" s="1"/>
      <c r="V47" s="1"/>
    </row>
    <row r="48" spans="2:22" x14ac:dyDescent="0.25">
      <c r="B48" s="1"/>
      <c r="C48" s="1"/>
      <c r="D48" s="11"/>
      <c r="E48" s="11"/>
      <c r="F48" s="1"/>
      <c r="G48" s="1"/>
      <c r="H48" s="1"/>
      <c r="I48" s="1"/>
      <c r="J48" s="1"/>
      <c r="K48" s="1"/>
      <c r="L48" s="1"/>
      <c r="M48" s="1"/>
      <c r="N48" s="1"/>
      <c r="P48" s="1"/>
      <c r="Q48" s="1"/>
      <c r="R48" s="1"/>
      <c r="S48" s="1"/>
      <c r="T48" s="1"/>
      <c r="U48" s="1"/>
      <c r="V48" s="1"/>
    </row>
    <row r="49" spans="2:22" x14ac:dyDescent="0.25">
      <c r="B49" s="1"/>
      <c r="C49" s="1"/>
      <c r="D49" s="11"/>
      <c r="E49" s="11"/>
      <c r="F49" s="1"/>
      <c r="G49" s="1"/>
      <c r="H49" s="1"/>
      <c r="I49" s="1"/>
      <c r="J49" s="1"/>
      <c r="K49" s="1"/>
      <c r="L49" s="1"/>
      <c r="M49" s="1"/>
      <c r="N49" s="1"/>
      <c r="P49" s="1"/>
      <c r="Q49" s="1"/>
      <c r="R49" s="1"/>
      <c r="S49" s="1"/>
      <c r="T49" s="1"/>
      <c r="U49" s="1"/>
      <c r="V49" s="1"/>
    </row>
    <row r="50" spans="2:22" x14ac:dyDescent="0.25">
      <c r="B50" s="1"/>
      <c r="C50" s="1"/>
      <c r="D50" s="11"/>
      <c r="E50" s="11"/>
      <c r="F50" s="1"/>
      <c r="G50" s="1"/>
      <c r="H50" s="1"/>
      <c r="I50" s="1"/>
      <c r="J50" s="1"/>
      <c r="K50" s="1"/>
      <c r="L50" s="1"/>
      <c r="M50" s="1"/>
      <c r="N50" s="1"/>
      <c r="P50" s="1"/>
      <c r="Q50" s="1"/>
      <c r="R50" s="1"/>
      <c r="S50" s="1"/>
      <c r="T50" s="1"/>
      <c r="U50" s="1"/>
      <c r="V50" s="1"/>
    </row>
    <row r="51" spans="2:22" x14ac:dyDescent="0.25">
      <c r="B51" s="1"/>
      <c r="C51" s="1"/>
      <c r="D51" s="11"/>
      <c r="E51" s="11"/>
      <c r="F51" s="1"/>
      <c r="G51" s="1"/>
      <c r="H51" s="1"/>
      <c r="I51" s="1"/>
      <c r="J51" s="1"/>
      <c r="K51" s="1"/>
      <c r="L51" s="1"/>
      <c r="M51" s="1"/>
      <c r="N51" s="1"/>
      <c r="P51" s="1"/>
      <c r="Q51" s="1"/>
      <c r="R51" s="1"/>
      <c r="S51" s="1"/>
      <c r="T51" s="1"/>
      <c r="U51" s="1"/>
      <c r="V51" s="1"/>
    </row>
    <row r="52" spans="2:22" x14ac:dyDescent="0.25">
      <c r="B52" s="1"/>
      <c r="C52" s="1"/>
      <c r="D52" s="11"/>
      <c r="E52" s="11"/>
      <c r="F52" s="1"/>
      <c r="G52" s="1"/>
      <c r="H52" s="1"/>
      <c r="I52" s="1"/>
      <c r="J52" s="1"/>
      <c r="K52" s="1"/>
      <c r="L52" s="1"/>
      <c r="M52" s="1"/>
      <c r="N52" s="1"/>
      <c r="P52" s="1"/>
      <c r="Q52" s="1"/>
      <c r="R52" s="1"/>
      <c r="S52" s="1"/>
      <c r="T52" s="1"/>
      <c r="U52" s="1"/>
      <c r="V52" s="1"/>
    </row>
    <row r="53" spans="2:22" x14ac:dyDescent="0.25">
      <c r="B53" s="1"/>
      <c r="C53" s="1"/>
      <c r="D53" s="11"/>
      <c r="E53" s="11"/>
      <c r="F53" s="1"/>
      <c r="G53" s="1"/>
      <c r="H53" s="1"/>
      <c r="I53" s="1"/>
      <c r="J53" s="1"/>
      <c r="K53" s="1"/>
      <c r="L53" s="1"/>
      <c r="M53" s="1"/>
      <c r="N53" s="1"/>
      <c r="P53" s="1"/>
      <c r="Q53" s="1"/>
      <c r="R53" s="1"/>
      <c r="S53" s="1"/>
      <c r="T53" s="1"/>
      <c r="U53" s="1"/>
      <c r="V53" s="1"/>
    </row>
    <row r="54" spans="2:22" x14ac:dyDescent="0.25">
      <c r="B54" s="1"/>
      <c r="C54" s="1"/>
      <c r="D54" s="11"/>
      <c r="E54" s="11"/>
      <c r="F54" s="1"/>
      <c r="G54" s="1"/>
      <c r="H54" s="1"/>
      <c r="I54" s="1"/>
      <c r="J54" s="1"/>
      <c r="K54" s="1"/>
      <c r="L54" s="1"/>
      <c r="M54" s="1"/>
      <c r="N54" s="1"/>
      <c r="P54" s="1"/>
      <c r="Q54" s="1"/>
      <c r="R54" s="1"/>
      <c r="S54" s="1"/>
      <c r="T54" s="1"/>
      <c r="U54" s="1"/>
      <c r="V54" s="1"/>
    </row>
    <row r="55" spans="2:22" x14ac:dyDescent="0.25">
      <c r="B55" s="1"/>
      <c r="C55" s="1"/>
      <c r="D55" s="11"/>
      <c r="E55" s="11"/>
      <c r="F55" s="1"/>
      <c r="G55" s="1"/>
      <c r="H55" s="1"/>
      <c r="I55" s="1"/>
      <c r="J55" s="1"/>
      <c r="K55" s="1"/>
      <c r="L55" s="1"/>
      <c r="M55" s="1"/>
      <c r="N55" s="1"/>
      <c r="P55" s="1"/>
      <c r="Q55" s="1"/>
      <c r="R55" s="1"/>
      <c r="S55" s="1"/>
      <c r="T55" s="1"/>
      <c r="U55" s="1"/>
      <c r="V55" s="1"/>
    </row>
    <row r="56" spans="2:22" x14ac:dyDescent="0.25">
      <c r="B56" s="1"/>
      <c r="C56" s="1"/>
      <c r="D56" s="11"/>
      <c r="E56" s="11"/>
      <c r="F56" s="1"/>
      <c r="G56" s="1"/>
      <c r="H56" s="1"/>
      <c r="I56" s="1"/>
      <c r="J56" s="1"/>
      <c r="K56" s="1"/>
      <c r="L56" s="1"/>
      <c r="M56" s="1"/>
      <c r="N56" s="1"/>
      <c r="P56" s="1"/>
      <c r="Q56" s="1"/>
      <c r="R56" s="1"/>
      <c r="S56" s="1"/>
      <c r="T56" s="1"/>
      <c r="U56" s="1"/>
      <c r="V56" s="1"/>
    </row>
    <row r="57" spans="2:22" x14ac:dyDescent="0.25">
      <c r="B57" s="1"/>
      <c r="C57" s="1"/>
      <c r="D57" s="11"/>
      <c r="E57" s="11"/>
      <c r="F57" s="1"/>
      <c r="G57" s="1"/>
      <c r="H57" s="1"/>
      <c r="I57" s="1"/>
      <c r="J57" s="1"/>
      <c r="K57" s="1"/>
      <c r="L57" s="1"/>
      <c r="M57" s="1"/>
      <c r="N57" s="1"/>
      <c r="P57" s="1"/>
      <c r="Q57" s="1"/>
      <c r="R57" s="1"/>
      <c r="S57" s="1"/>
      <c r="T57" s="1"/>
      <c r="U57" s="1"/>
      <c r="V57" s="1"/>
    </row>
    <row r="58" spans="2:22" x14ac:dyDescent="0.25">
      <c r="B58" s="1"/>
      <c r="C58" s="1"/>
      <c r="D58" s="11"/>
      <c r="E58" s="11"/>
      <c r="F58" s="1"/>
      <c r="G58" s="1"/>
      <c r="H58" s="1"/>
      <c r="I58" s="1"/>
      <c r="J58" s="1"/>
      <c r="K58" s="1"/>
      <c r="L58" s="1"/>
      <c r="M58" s="1"/>
      <c r="N58" s="1"/>
      <c r="P58" s="1"/>
      <c r="Q58" s="1"/>
      <c r="R58" s="1"/>
      <c r="S58" s="1"/>
      <c r="T58" s="1"/>
      <c r="U58" s="1"/>
      <c r="V58" s="1"/>
    </row>
    <row r="59" spans="2:22" x14ac:dyDescent="0.25">
      <c r="B59" s="1"/>
      <c r="C59" s="1"/>
      <c r="D59" s="11"/>
      <c r="E59" s="11"/>
      <c r="F59" s="1"/>
      <c r="G59" s="1"/>
      <c r="H59" s="1"/>
      <c r="I59" s="1"/>
      <c r="J59" s="1"/>
      <c r="K59" s="1"/>
      <c r="L59" s="1"/>
      <c r="M59" s="1"/>
      <c r="N59" s="1"/>
      <c r="P59" s="1"/>
      <c r="Q59" s="1"/>
      <c r="R59" s="1"/>
      <c r="S59" s="1"/>
      <c r="T59" s="1"/>
      <c r="U59" s="1"/>
      <c r="V59" s="1"/>
    </row>
    <row r="60" spans="2:22" x14ac:dyDescent="0.25">
      <c r="B60" s="1"/>
      <c r="C60" s="1"/>
      <c r="D60" s="11"/>
      <c r="E60" s="11"/>
      <c r="F60" s="1"/>
      <c r="G60" s="1"/>
      <c r="H60" s="1"/>
      <c r="I60" s="1"/>
      <c r="J60" s="1"/>
      <c r="K60" s="1"/>
      <c r="L60" s="1"/>
      <c r="M60" s="1"/>
      <c r="N60" s="1"/>
      <c r="P60" s="1"/>
      <c r="Q60" s="1"/>
      <c r="R60" s="1"/>
      <c r="S60" s="1"/>
      <c r="T60" s="1"/>
      <c r="U60" s="1"/>
      <c r="V60" s="1"/>
    </row>
    <row r="61" spans="2:22" x14ac:dyDescent="0.25">
      <c r="B61" s="1"/>
      <c r="C61" s="1"/>
      <c r="D61" s="11"/>
      <c r="E61" s="11"/>
      <c r="F61" s="1"/>
      <c r="G61" s="1"/>
      <c r="H61" s="1"/>
      <c r="I61" s="1"/>
      <c r="J61" s="1"/>
      <c r="K61" s="1"/>
      <c r="L61" s="1"/>
      <c r="M61" s="1"/>
      <c r="N61" s="1"/>
      <c r="P61" s="1"/>
      <c r="Q61" s="1"/>
      <c r="R61" s="1"/>
      <c r="S61" s="1"/>
      <c r="T61" s="1"/>
      <c r="U61" s="1"/>
      <c r="V61" s="1"/>
    </row>
    <row r="62" spans="2:22" x14ac:dyDescent="0.25">
      <c r="B62" s="1"/>
      <c r="C62" s="1"/>
      <c r="D62" s="11"/>
      <c r="E62" s="11"/>
      <c r="F62" s="1"/>
      <c r="G62" s="1"/>
      <c r="H62" s="1"/>
      <c r="I62" s="1"/>
      <c r="J62" s="1"/>
      <c r="K62" s="1"/>
      <c r="L62" s="1"/>
      <c r="M62" s="1"/>
      <c r="N62" s="1"/>
      <c r="P62" s="1"/>
      <c r="Q62" s="1"/>
      <c r="R62" s="1"/>
      <c r="S62" s="1"/>
      <c r="T62" s="1"/>
      <c r="U62" s="1"/>
      <c r="V62" s="1"/>
    </row>
    <row r="63" spans="2:22" x14ac:dyDescent="0.25">
      <c r="B63" s="1"/>
      <c r="C63" s="1"/>
      <c r="D63" s="11"/>
      <c r="E63" s="11"/>
      <c r="F63" s="1"/>
      <c r="G63" s="1"/>
      <c r="H63" s="1"/>
      <c r="I63" s="1"/>
      <c r="J63" s="1"/>
      <c r="K63" s="1"/>
      <c r="L63" s="1"/>
      <c r="M63" s="1"/>
      <c r="N63" s="1"/>
      <c r="P63" s="1"/>
      <c r="Q63" s="1"/>
      <c r="R63" s="1"/>
      <c r="S63" s="1"/>
      <c r="T63" s="1"/>
      <c r="U63" s="1"/>
      <c r="V63" s="1"/>
    </row>
    <row r="64" spans="2:22" x14ac:dyDescent="0.25">
      <c r="B64" s="1"/>
      <c r="C64" s="1"/>
      <c r="D64" s="11"/>
      <c r="E64" s="11"/>
      <c r="F64" s="1"/>
      <c r="G64" s="1"/>
      <c r="H64" s="1"/>
      <c r="I64" s="1"/>
      <c r="J64" s="1"/>
      <c r="K64" s="1"/>
      <c r="L64" s="1"/>
      <c r="M64" s="1"/>
      <c r="N64" s="1"/>
      <c r="P64" s="1"/>
      <c r="Q64" s="1"/>
      <c r="R64" s="1"/>
      <c r="S64" s="1"/>
      <c r="T64" s="1"/>
      <c r="U64" s="1"/>
      <c r="V64" s="1"/>
    </row>
    <row r="65" spans="2:22" x14ac:dyDescent="0.25">
      <c r="B65" s="1"/>
      <c r="C65" s="1"/>
      <c r="D65" s="11"/>
      <c r="E65" s="11"/>
      <c r="F65" s="1"/>
      <c r="G65" s="1"/>
      <c r="H65" s="1"/>
      <c r="I65" s="1"/>
      <c r="J65" s="1"/>
      <c r="K65" s="1"/>
      <c r="L65" s="1"/>
      <c r="M65" s="1"/>
      <c r="N65" s="1"/>
      <c r="P65" s="1"/>
      <c r="Q65" s="1"/>
      <c r="R65" s="1"/>
      <c r="S65" s="1"/>
      <c r="T65" s="1"/>
      <c r="U65" s="1"/>
      <c r="V65" s="1"/>
    </row>
    <row r="66" spans="2:22" x14ac:dyDescent="0.25">
      <c r="B66" s="1"/>
      <c r="C66" s="1"/>
      <c r="D66" s="11"/>
      <c r="E66" s="11"/>
      <c r="F66" s="1"/>
      <c r="G66" s="1"/>
      <c r="H66" s="1"/>
      <c r="I66" s="1"/>
      <c r="J66" s="1"/>
      <c r="K66" s="1"/>
      <c r="L66" s="1"/>
      <c r="M66" s="1"/>
      <c r="N66" s="1"/>
      <c r="P66" s="1"/>
      <c r="Q66" s="1"/>
      <c r="R66" s="1"/>
      <c r="S66" s="1"/>
      <c r="T66" s="1"/>
      <c r="U66" s="1"/>
      <c r="V66" s="1"/>
    </row>
    <row r="67" spans="2:22" x14ac:dyDescent="0.25">
      <c r="B67" s="1"/>
      <c r="C67" s="1"/>
      <c r="D67" s="11"/>
      <c r="E67" s="11"/>
      <c r="F67" s="1"/>
      <c r="G67" s="1"/>
      <c r="H67" s="1"/>
      <c r="I67" s="1"/>
      <c r="J67" s="1"/>
      <c r="K67" s="1"/>
      <c r="L67" s="1"/>
      <c r="M67" s="1"/>
      <c r="N67" s="1"/>
      <c r="P67" s="1"/>
      <c r="Q67" s="1"/>
      <c r="R67" s="1"/>
      <c r="S67" s="1"/>
      <c r="T67" s="1"/>
      <c r="U67" s="1"/>
      <c r="V67" s="1"/>
    </row>
    <row r="68" spans="2:22" x14ac:dyDescent="0.25">
      <c r="B68" s="1"/>
      <c r="C68" s="1"/>
      <c r="D68" s="11"/>
      <c r="E68" s="11"/>
      <c r="F68" s="1"/>
      <c r="G68" s="1"/>
      <c r="H68" s="1"/>
      <c r="I68" s="1"/>
      <c r="J68" s="1"/>
      <c r="K68" s="1"/>
      <c r="L68" s="1"/>
      <c r="M68" s="1"/>
      <c r="N68" s="1"/>
      <c r="P68" s="1"/>
      <c r="Q68" s="1"/>
      <c r="R68" s="1"/>
      <c r="S68" s="1"/>
      <c r="T68" s="1"/>
      <c r="U68" s="1"/>
      <c r="V68" s="1"/>
    </row>
    <row r="69" spans="2:22" x14ac:dyDescent="0.25">
      <c r="B69" s="1"/>
      <c r="C69" s="1"/>
      <c r="D69" s="11"/>
      <c r="E69" s="11"/>
      <c r="F69" s="1"/>
      <c r="G69" s="1"/>
      <c r="H69" s="1"/>
      <c r="I69" s="1"/>
      <c r="J69" s="1"/>
      <c r="K69" s="1"/>
      <c r="L69" s="1"/>
      <c r="M69" s="1"/>
      <c r="N69" s="1"/>
      <c r="P69" s="1"/>
      <c r="Q69" s="1"/>
      <c r="R69" s="1"/>
      <c r="S69" s="1"/>
      <c r="T69" s="1"/>
      <c r="U69" s="1"/>
      <c r="V69" s="1"/>
    </row>
    <row r="70" spans="2:22" x14ac:dyDescent="0.25">
      <c r="B70" s="1"/>
      <c r="C70" s="1"/>
      <c r="D70" s="11"/>
      <c r="E70" s="11"/>
      <c r="F70" s="1"/>
      <c r="G70" s="1"/>
      <c r="H70" s="1"/>
      <c r="I70" s="1"/>
      <c r="J70" s="1"/>
      <c r="K70" s="1"/>
      <c r="L70" s="1"/>
      <c r="M70" s="1"/>
      <c r="N70" s="1"/>
      <c r="P70" s="1"/>
      <c r="Q70" s="1"/>
      <c r="R70" s="1"/>
      <c r="S70" s="1"/>
      <c r="T70" s="1"/>
      <c r="U70" s="1"/>
      <c r="V70" s="1"/>
    </row>
    <row r="71" spans="2:22" x14ac:dyDescent="0.25">
      <c r="B71" s="1"/>
      <c r="C71" s="1"/>
      <c r="D71" s="11"/>
      <c r="E71" s="11"/>
      <c r="F71" s="1"/>
      <c r="G71" s="1"/>
      <c r="H71" s="1"/>
      <c r="I71" s="1"/>
      <c r="J71" s="1"/>
      <c r="K71" s="1"/>
      <c r="L71" s="1"/>
      <c r="M71" s="1"/>
      <c r="N71" s="1"/>
      <c r="P71" s="1"/>
      <c r="Q71" s="1"/>
      <c r="R71" s="1"/>
      <c r="S71" s="1"/>
      <c r="T71" s="1"/>
      <c r="U71" s="1"/>
      <c r="V71" s="1"/>
    </row>
    <row r="72" spans="2:22" x14ac:dyDescent="0.25">
      <c r="B72" s="1"/>
      <c r="C72" s="1"/>
      <c r="D72" s="11"/>
      <c r="E72" s="11"/>
      <c r="F72" s="1"/>
      <c r="G72" s="1"/>
      <c r="H72" s="1"/>
      <c r="I72" s="1"/>
      <c r="J72" s="1"/>
      <c r="K72" s="1"/>
      <c r="L72" s="1"/>
      <c r="M72" s="1"/>
      <c r="N72" s="1"/>
      <c r="P72" s="1"/>
      <c r="Q72" s="1"/>
      <c r="R72" s="1"/>
      <c r="S72" s="1"/>
      <c r="T72" s="1"/>
      <c r="U72" s="1"/>
      <c r="V72" s="1"/>
    </row>
    <row r="73" spans="2:22" x14ac:dyDescent="0.25">
      <c r="B73" s="1"/>
      <c r="C73" s="1"/>
      <c r="D73" s="11"/>
      <c r="E73" s="11"/>
      <c r="F73" s="1"/>
      <c r="G73" s="1"/>
      <c r="H73" s="1"/>
      <c r="I73" s="1"/>
      <c r="J73" s="1"/>
      <c r="K73" s="1"/>
      <c r="L73" s="1"/>
      <c r="M73" s="1"/>
      <c r="N73" s="1"/>
      <c r="P73" s="1"/>
      <c r="Q73" s="1"/>
      <c r="R73" s="1"/>
      <c r="S73" s="1"/>
      <c r="T73" s="1"/>
      <c r="U73" s="1"/>
      <c r="V73" s="1"/>
    </row>
    <row r="74" spans="2:22" x14ac:dyDescent="0.25">
      <c r="B74" s="1"/>
      <c r="C74" s="1"/>
      <c r="D74" s="11"/>
      <c r="E74" s="11"/>
      <c r="F74" s="1"/>
      <c r="G74" s="1"/>
      <c r="H74" s="1"/>
      <c r="I74" s="1"/>
      <c r="J74" s="1"/>
      <c r="K74" s="1"/>
      <c r="L74" s="1"/>
      <c r="M74" s="1"/>
      <c r="N74" s="1"/>
      <c r="P74" s="1"/>
      <c r="Q74" s="1"/>
      <c r="R74" s="1"/>
      <c r="S74" s="1"/>
      <c r="T74" s="1"/>
      <c r="U74" s="1"/>
      <c r="V74" s="1"/>
    </row>
    <row r="75" spans="2:22" x14ac:dyDescent="0.25">
      <c r="B75" s="1"/>
      <c r="C75" s="1"/>
      <c r="D75" s="11"/>
      <c r="E75" s="11"/>
      <c r="F75" s="1"/>
      <c r="G75" s="1"/>
      <c r="H75" s="1"/>
      <c r="I75" s="1"/>
      <c r="J75" s="1"/>
      <c r="K75" s="1"/>
      <c r="L75" s="1"/>
      <c r="M75" s="1"/>
      <c r="N75" s="1"/>
      <c r="P75" s="1"/>
      <c r="Q75" s="1"/>
      <c r="R75" s="1"/>
      <c r="S75" s="1"/>
      <c r="T75" s="1"/>
      <c r="U75" s="1"/>
      <c r="V75" s="1"/>
    </row>
    <row r="76" spans="2:22" x14ac:dyDescent="0.25">
      <c r="B76" s="1"/>
      <c r="C76" s="1"/>
      <c r="D76" s="11"/>
      <c r="E76" s="11"/>
      <c r="F76" s="1"/>
      <c r="G76" s="1"/>
      <c r="H76" s="1"/>
      <c r="I76" s="1"/>
      <c r="J76" s="1"/>
      <c r="K76" s="1"/>
      <c r="L76" s="1"/>
      <c r="M76" s="1"/>
      <c r="N76" s="1"/>
      <c r="P76" s="1"/>
      <c r="Q76" s="1"/>
      <c r="R76" s="1"/>
      <c r="S76" s="1"/>
      <c r="T76" s="1"/>
      <c r="U76" s="1"/>
      <c r="V76" s="1"/>
    </row>
    <row r="77" spans="2:22" x14ac:dyDescent="0.25">
      <c r="B77" s="1"/>
      <c r="C77" s="1"/>
      <c r="D77" s="11"/>
      <c r="E77" s="11"/>
      <c r="F77" s="1"/>
      <c r="G77" s="1"/>
      <c r="H77" s="1"/>
      <c r="I77" s="1"/>
      <c r="J77" s="1"/>
      <c r="K77" s="1"/>
      <c r="L77" s="1"/>
      <c r="M77" s="1"/>
      <c r="N77" s="1"/>
      <c r="P77" s="1"/>
      <c r="Q77" s="1"/>
      <c r="R77" s="1"/>
      <c r="S77" s="1"/>
      <c r="T77" s="1"/>
      <c r="U77" s="1"/>
      <c r="V77" s="1"/>
    </row>
    <row r="78" spans="2:22" x14ac:dyDescent="0.25">
      <c r="B78" s="1"/>
      <c r="C78" s="1"/>
      <c r="D78" s="11"/>
      <c r="E78" s="11"/>
      <c r="F78" s="1"/>
      <c r="G78" s="1"/>
      <c r="H78" s="1"/>
      <c r="I78" s="1"/>
      <c r="J78" s="1"/>
      <c r="K78" s="1"/>
      <c r="L78" s="1"/>
      <c r="M78" s="1"/>
      <c r="N78" s="1"/>
      <c r="P78" s="1"/>
      <c r="Q78" s="1"/>
      <c r="R78" s="1"/>
      <c r="S78" s="1"/>
      <c r="T78" s="1"/>
      <c r="U78" s="1"/>
      <c r="V78" s="1"/>
    </row>
    <row r="79" spans="2:22" x14ac:dyDescent="0.25">
      <c r="B79" s="1"/>
      <c r="C79" s="1"/>
      <c r="D79" s="11"/>
      <c r="E79" s="11"/>
      <c r="F79" s="1"/>
      <c r="G79" s="1"/>
      <c r="H79" s="1"/>
      <c r="I79" s="1"/>
      <c r="J79" s="1"/>
      <c r="K79" s="1"/>
      <c r="L79" s="1"/>
      <c r="M79" s="1"/>
      <c r="N79" s="1"/>
      <c r="P79" s="1"/>
      <c r="Q79" s="1"/>
      <c r="R79" s="1"/>
      <c r="S79" s="1"/>
      <c r="T79" s="1"/>
      <c r="U79" s="1"/>
      <c r="V79" s="1"/>
    </row>
    <row r="80" spans="2:22" x14ac:dyDescent="0.25">
      <c r="B80" s="1"/>
      <c r="C80" s="1"/>
      <c r="D80" s="11"/>
      <c r="E80" s="11"/>
      <c r="F80" s="1"/>
      <c r="G80" s="1"/>
      <c r="H80" s="1"/>
      <c r="I80" s="1"/>
      <c r="J80" s="1"/>
      <c r="K80" s="1"/>
      <c r="L80" s="1"/>
      <c r="M80" s="1"/>
      <c r="N80" s="1"/>
      <c r="P80" s="1"/>
      <c r="Q80" s="1"/>
      <c r="R80" s="1"/>
      <c r="S80" s="1"/>
      <c r="T80" s="1"/>
      <c r="U80" s="1"/>
      <c r="V80" s="1"/>
    </row>
    <row r="81" spans="2:22" x14ac:dyDescent="0.25">
      <c r="B81" s="1"/>
      <c r="C81" s="1"/>
      <c r="D81" s="11"/>
      <c r="E81" s="11"/>
      <c r="F81" s="1"/>
      <c r="G81" s="1"/>
      <c r="H81" s="1"/>
      <c r="I81" s="1"/>
      <c r="J81" s="1"/>
      <c r="K81" s="1"/>
      <c r="L81" s="1"/>
      <c r="M81" s="1"/>
      <c r="N81" s="1"/>
      <c r="P81" s="1"/>
      <c r="Q81" s="1"/>
      <c r="R81" s="1"/>
      <c r="S81" s="1"/>
      <c r="T81" s="1"/>
      <c r="U81" s="1"/>
      <c r="V81" s="1"/>
    </row>
    <row r="82" spans="2:22" x14ac:dyDescent="0.25">
      <c r="B82" s="1"/>
      <c r="C82" s="1"/>
      <c r="D82" s="11"/>
      <c r="E82" s="11"/>
      <c r="F82" s="1"/>
      <c r="G82" s="1"/>
      <c r="H82" s="1"/>
      <c r="I82" s="1"/>
      <c r="J82" s="1"/>
      <c r="K82" s="1"/>
      <c r="L82" s="1"/>
      <c r="M82" s="1"/>
      <c r="N82" s="1"/>
      <c r="P82" s="1"/>
      <c r="Q82" s="1"/>
      <c r="R82" s="1"/>
      <c r="S82" s="1"/>
      <c r="T82" s="1"/>
      <c r="U82" s="1"/>
      <c r="V82" s="1"/>
    </row>
    <row r="83" spans="2:22" x14ac:dyDescent="0.25">
      <c r="B83" s="1"/>
      <c r="C83" s="1"/>
      <c r="D83" s="11"/>
      <c r="E83" s="11"/>
      <c r="F83" s="1"/>
      <c r="G83" s="1"/>
      <c r="H83" s="1"/>
      <c r="I83" s="1"/>
      <c r="J83" s="1"/>
      <c r="K83" s="1"/>
      <c r="L83" s="1"/>
      <c r="M83" s="1"/>
      <c r="N83" s="1"/>
      <c r="P83" s="1"/>
      <c r="Q83" s="1"/>
      <c r="R83" s="1"/>
      <c r="S83" s="1"/>
      <c r="T83" s="1"/>
      <c r="U83" s="1"/>
      <c r="V83" s="1"/>
    </row>
    <row r="84" spans="2:22" x14ac:dyDescent="0.25">
      <c r="B84" s="1"/>
      <c r="C84" s="1"/>
      <c r="D84" s="11"/>
      <c r="E84" s="11"/>
      <c r="F84" s="1"/>
      <c r="G84" s="1"/>
      <c r="H84" s="1"/>
      <c r="I84" s="1"/>
      <c r="J84" s="1"/>
      <c r="K84" s="1"/>
      <c r="L84" s="1"/>
      <c r="M84" s="1"/>
      <c r="N84" s="1"/>
      <c r="P84" s="1"/>
      <c r="Q84" s="1"/>
      <c r="R84" s="1"/>
      <c r="S84" s="1"/>
      <c r="T84" s="1"/>
      <c r="U84" s="1"/>
      <c r="V84" s="1"/>
    </row>
    <row r="85" spans="2:22" x14ac:dyDescent="0.25">
      <c r="B85" s="1"/>
      <c r="C85" s="1"/>
      <c r="D85" s="11"/>
      <c r="E85" s="11"/>
      <c r="F85" s="1"/>
      <c r="G85" s="1"/>
      <c r="H85" s="1"/>
      <c r="I85" s="1"/>
      <c r="J85" s="1"/>
      <c r="K85" s="1"/>
      <c r="L85" s="1"/>
      <c r="M85" s="1"/>
      <c r="N85" s="1"/>
      <c r="P85" s="1"/>
      <c r="Q85" s="1"/>
      <c r="R85" s="1"/>
      <c r="S85" s="1"/>
      <c r="T85" s="1"/>
      <c r="U85" s="1"/>
      <c r="V85" s="1"/>
    </row>
    <row r="86" spans="2:22" x14ac:dyDescent="0.25">
      <c r="B86" s="1"/>
      <c r="C86" s="1"/>
      <c r="D86" s="11"/>
      <c r="E86" s="11"/>
      <c r="F86" s="1"/>
      <c r="G86" s="1"/>
      <c r="H86" s="1"/>
      <c r="I86" s="1"/>
      <c r="J86" s="1"/>
      <c r="K86" s="1"/>
      <c r="L86" s="1"/>
      <c r="M86" s="1"/>
      <c r="N86" s="1"/>
      <c r="P86" s="1"/>
      <c r="Q86" s="1"/>
      <c r="R86" s="1"/>
      <c r="S86" s="1"/>
      <c r="T86" s="1"/>
      <c r="U86" s="1"/>
      <c r="V86" s="1"/>
    </row>
    <row r="87" spans="2:22" x14ac:dyDescent="0.25">
      <c r="B87" s="1"/>
      <c r="C87" s="1"/>
      <c r="D87" s="11"/>
      <c r="E87" s="11"/>
      <c r="F87" s="1"/>
      <c r="G87" s="1"/>
      <c r="H87" s="1"/>
      <c r="I87" s="1"/>
      <c r="J87" s="1"/>
      <c r="K87" s="1"/>
      <c r="L87" s="1"/>
      <c r="M87" s="1"/>
      <c r="N87" s="1"/>
      <c r="P87" s="1"/>
      <c r="Q87" s="1"/>
      <c r="R87" s="1"/>
      <c r="S87" s="1"/>
      <c r="T87" s="1"/>
      <c r="U87" s="1"/>
      <c r="V87" s="1"/>
    </row>
    <row r="88" spans="2:22" x14ac:dyDescent="0.25">
      <c r="B88" s="1"/>
      <c r="C88" s="1"/>
      <c r="D88" s="11"/>
      <c r="E88" s="11"/>
      <c r="F88" s="1"/>
      <c r="G88" s="1"/>
      <c r="H88" s="1"/>
      <c r="I88" s="1"/>
      <c r="J88" s="1"/>
      <c r="K88" s="1"/>
      <c r="L88" s="1"/>
      <c r="M88" s="1"/>
      <c r="N88" s="1"/>
      <c r="P88" s="1"/>
      <c r="Q88" s="1"/>
      <c r="R88" s="1"/>
      <c r="S88" s="1"/>
      <c r="T88" s="1"/>
      <c r="U88" s="1"/>
      <c r="V88" s="1"/>
    </row>
    <row r="89" spans="2:22" x14ac:dyDescent="0.25">
      <c r="B89" s="1"/>
      <c r="C89" s="1"/>
      <c r="D89" s="11"/>
      <c r="E89" s="11"/>
      <c r="F89" s="1"/>
      <c r="G89" s="1"/>
      <c r="H89" s="1"/>
      <c r="I89" s="1"/>
      <c r="J89" s="1"/>
      <c r="K89" s="1"/>
      <c r="L89" s="1"/>
      <c r="M89" s="1"/>
      <c r="N89" s="1"/>
      <c r="P89" s="1"/>
      <c r="Q89" s="1"/>
      <c r="R89" s="1"/>
      <c r="S89" s="1"/>
      <c r="T89" s="1"/>
      <c r="U89" s="1"/>
      <c r="V89" s="1"/>
    </row>
    <row r="90" spans="2:22" x14ac:dyDescent="0.25">
      <c r="B90" s="1"/>
      <c r="C90" s="1"/>
      <c r="D90" s="11"/>
      <c r="E90" s="11"/>
      <c r="F90" s="1"/>
      <c r="G90" s="1"/>
      <c r="H90" s="1"/>
      <c r="I90" s="1"/>
      <c r="J90" s="1"/>
      <c r="K90" s="1"/>
      <c r="L90" s="1"/>
      <c r="M90" s="1"/>
      <c r="N90" s="1"/>
      <c r="P90" s="1"/>
      <c r="Q90" s="1"/>
      <c r="R90" s="1"/>
      <c r="S90" s="1"/>
      <c r="T90" s="1"/>
      <c r="U90" s="1"/>
      <c r="V90" s="1"/>
    </row>
    <row r="91" spans="2:22" x14ac:dyDescent="0.25">
      <c r="B91" s="1"/>
      <c r="C91" s="1"/>
      <c r="D91" s="11"/>
      <c r="E91" s="11"/>
      <c r="F91" s="1"/>
      <c r="G91" s="1"/>
      <c r="H91" s="1"/>
      <c r="I91" s="1"/>
      <c r="J91" s="1"/>
      <c r="K91" s="1"/>
      <c r="L91" s="1"/>
      <c r="M91" s="1"/>
      <c r="N91" s="1"/>
      <c r="P91" s="1"/>
      <c r="Q91" s="1"/>
      <c r="R91" s="1"/>
      <c r="S91" s="1"/>
      <c r="T91" s="1"/>
      <c r="U91" s="1"/>
      <c r="V91" s="1"/>
    </row>
    <row r="92" spans="2:22" x14ac:dyDescent="0.25">
      <c r="B92" s="1"/>
      <c r="C92" s="1"/>
      <c r="D92" s="11"/>
      <c r="E92" s="11"/>
      <c r="F92" s="1"/>
      <c r="G92" s="1"/>
      <c r="H92" s="1"/>
      <c r="I92" s="1"/>
      <c r="J92" s="1"/>
      <c r="K92" s="1"/>
      <c r="L92" s="1"/>
      <c r="M92" s="1"/>
      <c r="N92" s="1"/>
      <c r="P92" s="1"/>
      <c r="Q92" s="1"/>
      <c r="R92" s="1"/>
      <c r="S92" s="1"/>
      <c r="T92" s="1"/>
      <c r="U92" s="1"/>
      <c r="V92" s="1"/>
    </row>
    <row r="93" spans="2:22" x14ac:dyDescent="0.25">
      <c r="B93" s="1"/>
      <c r="C93" s="1"/>
      <c r="D93" s="11"/>
      <c r="E93" s="11"/>
      <c r="F93" s="1"/>
      <c r="G93" s="1"/>
      <c r="H93" s="1"/>
      <c r="I93" s="1"/>
      <c r="J93" s="1"/>
      <c r="K93" s="1"/>
      <c r="L93" s="1"/>
      <c r="M93" s="1"/>
      <c r="N93" s="1"/>
      <c r="P93" s="1"/>
      <c r="Q93" s="1"/>
      <c r="R93" s="1"/>
      <c r="S93" s="1"/>
      <c r="T93" s="1"/>
      <c r="U93" s="1"/>
      <c r="V93" s="1"/>
    </row>
    <row r="94" spans="2:22" x14ac:dyDescent="0.25">
      <c r="B94" s="1"/>
      <c r="C94" s="1"/>
      <c r="D94" s="11"/>
      <c r="E94" s="11"/>
      <c r="F94" s="1"/>
      <c r="G94" s="1"/>
      <c r="H94" s="1"/>
      <c r="I94" s="1"/>
      <c r="J94" s="1"/>
      <c r="K94" s="1"/>
      <c r="L94" s="1"/>
      <c r="M94" s="1"/>
      <c r="N94" s="1"/>
      <c r="P94" s="1"/>
      <c r="Q94" s="1"/>
      <c r="R94" s="1"/>
      <c r="S94" s="1"/>
      <c r="T94" s="1"/>
      <c r="U94" s="1"/>
      <c r="V94" s="1"/>
    </row>
    <row r="95" spans="2:22" x14ac:dyDescent="0.25">
      <c r="B95" s="1"/>
      <c r="C95" s="1"/>
      <c r="D95" s="11"/>
      <c r="E95" s="11"/>
      <c r="F95" s="1"/>
      <c r="G95" s="1"/>
      <c r="H95" s="1"/>
      <c r="I95" s="1"/>
      <c r="J95" s="1"/>
      <c r="K95" s="1"/>
      <c r="L95" s="1"/>
      <c r="M95" s="1"/>
      <c r="N95" s="1"/>
      <c r="P95" s="1"/>
      <c r="Q95" s="1"/>
      <c r="R95" s="1"/>
      <c r="S95" s="1"/>
      <c r="T95" s="1"/>
      <c r="U95" s="1"/>
      <c r="V95" s="1"/>
    </row>
    <row r="96" spans="2:22" x14ac:dyDescent="0.25">
      <c r="B96" s="1"/>
      <c r="C96" s="1"/>
      <c r="D96" s="11"/>
      <c r="E96" s="11"/>
      <c r="F96" s="1"/>
      <c r="G96" s="1"/>
      <c r="H96" s="1"/>
      <c r="I96" s="1"/>
      <c r="J96" s="1"/>
      <c r="K96" s="1"/>
      <c r="L96" s="1"/>
      <c r="M96" s="1"/>
      <c r="N96" s="1"/>
      <c r="P96" s="1"/>
      <c r="Q96" s="1"/>
      <c r="R96" s="1"/>
      <c r="S96" s="1"/>
      <c r="T96" s="1"/>
      <c r="U96" s="1"/>
      <c r="V96" s="1"/>
    </row>
    <row r="97" spans="2:22" x14ac:dyDescent="0.25">
      <c r="B97" s="1"/>
      <c r="C97" s="1"/>
      <c r="D97" s="11"/>
      <c r="E97" s="11"/>
      <c r="F97" s="1"/>
      <c r="G97" s="1"/>
      <c r="H97" s="1"/>
      <c r="I97" s="1"/>
      <c r="J97" s="1"/>
      <c r="K97" s="1"/>
      <c r="L97" s="1"/>
      <c r="M97" s="1"/>
      <c r="N97" s="1"/>
      <c r="P97" s="1"/>
      <c r="Q97" s="1"/>
      <c r="R97" s="1"/>
      <c r="S97" s="1"/>
      <c r="T97" s="1"/>
      <c r="U97" s="1"/>
      <c r="V97" s="1"/>
    </row>
    <row r="98" spans="2:22" x14ac:dyDescent="0.25">
      <c r="B98" s="1"/>
      <c r="C98" s="1"/>
      <c r="D98" s="11"/>
      <c r="E98" s="11"/>
      <c r="F98" s="1"/>
      <c r="G98" s="1"/>
      <c r="H98" s="1"/>
      <c r="I98" s="1"/>
      <c r="J98" s="1"/>
      <c r="K98" s="1"/>
      <c r="L98" s="1"/>
      <c r="M98" s="1"/>
      <c r="N98" s="1"/>
      <c r="P98" s="1"/>
      <c r="Q98" s="1"/>
      <c r="R98" s="1"/>
      <c r="S98" s="1"/>
      <c r="T98" s="1"/>
      <c r="U98" s="1"/>
      <c r="V98" s="1"/>
    </row>
    <row r="99" spans="2:22" x14ac:dyDescent="0.25">
      <c r="B99" s="1"/>
      <c r="C99" s="1"/>
      <c r="D99" s="11"/>
      <c r="E99" s="11"/>
      <c r="F99" s="1"/>
      <c r="G99" s="1"/>
      <c r="H99" s="1"/>
      <c r="I99" s="1"/>
      <c r="J99" s="1"/>
      <c r="K99" s="1"/>
      <c r="L99" s="1"/>
      <c r="M99" s="1"/>
      <c r="N99" s="1"/>
      <c r="P99" s="1"/>
      <c r="Q99" s="1"/>
      <c r="R99" s="1"/>
      <c r="S99" s="1"/>
      <c r="T99" s="1"/>
      <c r="U99" s="1"/>
      <c r="V99" s="1"/>
    </row>
    <row r="100" spans="2:22" x14ac:dyDescent="0.25">
      <c r="B100" s="1"/>
      <c r="C100" s="1"/>
      <c r="D100" s="11"/>
      <c r="E100" s="11"/>
      <c r="F100" s="1"/>
      <c r="G100" s="1"/>
      <c r="H100" s="1"/>
      <c r="I100" s="1"/>
      <c r="J100" s="1"/>
      <c r="K100" s="1"/>
      <c r="L100" s="1"/>
      <c r="M100" s="1"/>
      <c r="N100" s="1"/>
      <c r="P100" s="1"/>
      <c r="Q100" s="1"/>
      <c r="R100" s="1"/>
      <c r="S100" s="1"/>
      <c r="T100" s="1"/>
      <c r="U100" s="1"/>
      <c r="V100" s="1"/>
    </row>
    <row r="101" spans="2:22" x14ac:dyDescent="0.25">
      <c r="B101" s="1"/>
      <c r="C101" s="1"/>
      <c r="D101" s="11"/>
      <c r="E101" s="11"/>
      <c r="F101" s="1"/>
      <c r="G101" s="1"/>
      <c r="H101" s="1"/>
      <c r="I101" s="1"/>
      <c r="J101" s="1"/>
      <c r="K101" s="1"/>
      <c r="L101" s="1"/>
      <c r="M101" s="1"/>
      <c r="N101" s="1"/>
      <c r="P101" s="1"/>
      <c r="Q101" s="1"/>
      <c r="R101" s="1"/>
      <c r="S101" s="1"/>
      <c r="T101" s="1"/>
      <c r="U101" s="1"/>
      <c r="V101" s="1"/>
    </row>
    <row r="102" spans="2:22" x14ac:dyDescent="0.25">
      <c r="B102" s="1"/>
      <c r="C102" s="1"/>
      <c r="D102" s="11"/>
      <c r="E102" s="11"/>
      <c r="F102" s="1"/>
      <c r="G102" s="1"/>
      <c r="H102" s="1"/>
      <c r="I102" s="1"/>
      <c r="J102" s="1"/>
      <c r="K102" s="1"/>
      <c r="L102" s="1"/>
      <c r="M102" s="1"/>
      <c r="N102" s="1"/>
      <c r="P102" s="1"/>
      <c r="Q102" s="1"/>
      <c r="R102" s="1"/>
      <c r="S102" s="1"/>
      <c r="T102" s="1"/>
      <c r="U102" s="1"/>
      <c r="V102" s="1"/>
    </row>
    <row r="103" spans="2:22" x14ac:dyDescent="0.25">
      <c r="B103" s="1"/>
      <c r="C103" s="1"/>
      <c r="D103" s="11"/>
      <c r="E103" s="11"/>
      <c r="F103" s="1"/>
      <c r="G103" s="1"/>
      <c r="H103" s="1"/>
      <c r="I103" s="1"/>
      <c r="J103" s="1"/>
      <c r="K103" s="1"/>
      <c r="L103" s="1"/>
      <c r="M103" s="1"/>
      <c r="N103" s="1"/>
      <c r="P103" s="1"/>
      <c r="Q103" s="1"/>
      <c r="R103" s="1"/>
      <c r="S103" s="1"/>
      <c r="T103" s="1"/>
      <c r="U103" s="1"/>
      <c r="V103" s="1"/>
    </row>
    <row r="104" spans="2:22" x14ac:dyDescent="0.25">
      <c r="B104" s="1"/>
      <c r="C104" s="1"/>
      <c r="D104" s="11"/>
      <c r="E104" s="11"/>
      <c r="F104" s="1"/>
      <c r="G104" s="1"/>
      <c r="H104" s="1"/>
      <c r="I104" s="1"/>
      <c r="J104" s="1"/>
      <c r="K104" s="1"/>
      <c r="L104" s="1"/>
      <c r="M104" s="1"/>
      <c r="N104" s="1"/>
      <c r="P104" s="1"/>
      <c r="Q104" s="1"/>
      <c r="R104" s="1"/>
      <c r="S104" s="1"/>
      <c r="T104" s="1"/>
      <c r="U104" s="1"/>
      <c r="V104" s="1"/>
    </row>
    <row r="105" spans="2:22" x14ac:dyDescent="0.25">
      <c r="B105" s="1"/>
      <c r="C105" s="1"/>
      <c r="D105" s="11"/>
      <c r="E105" s="11"/>
      <c r="F105" s="1"/>
      <c r="G105" s="1"/>
      <c r="H105" s="1"/>
      <c r="I105" s="1"/>
      <c r="J105" s="1"/>
      <c r="K105" s="1"/>
      <c r="L105" s="1"/>
      <c r="M105" s="1"/>
      <c r="N105" s="1"/>
      <c r="P105" s="1"/>
      <c r="Q105" s="1"/>
      <c r="R105" s="1"/>
      <c r="S105" s="1"/>
      <c r="T105" s="1"/>
      <c r="U105" s="1"/>
      <c r="V105" s="1"/>
    </row>
    <row r="106" spans="2:22" x14ac:dyDescent="0.25">
      <c r="B106" s="1"/>
      <c r="C106" s="1"/>
      <c r="D106" s="11"/>
      <c r="E106" s="11"/>
      <c r="F106" s="1"/>
      <c r="G106" s="1"/>
      <c r="H106" s="1"/>
      <c r="I106" s="1"/>
      <c r="J106" s="1"/>
      <c r="K106" s="1"/>
      <c r="L106" s="1"/>
      <c r="M106" s="1"/>
      <c r="N106" s="1"/>
      <c r="P106" s="1"/>
      <c r="Q106" s="1"/>
      <c r="R106" s="1"/>
      <c r="S106" s="1"/>
      <c r="T106" s="1"/>
      <c r="U106" s="1"/>
      <c r="V106" s="1"/>
    </row>
    <row r="107" spans="2:22" x14ac:dyDescent="0.25">
      <c r="B107" s="1"/>
      <c r="C107" s="1"/>
      <c r="D107" s="11"/>
      <c r="E107" s="11"/>
      <c r="F107" s="1"/>
      <c r="G107" s="1"/>
      <c r="H107" s="1"/>
      <c r="I107" s="1"/>
      <c r="J107" s="1"/>
      <c r="K107" s="1"/>
      <c r="L107" s="1"/>
      <c r="M107" s="1"/>
      <c r="N107" s="1"/>
      <c r="P107" s="1"/>
      <c r="Q107" s="1"/>
      <c r="R107" s="1"/>
      <c r="S107" s="1"/>
      <c r="T107" s="1"/>
      <c r="U107" s="1"/>
      <c r="V107" s="1"/>
    </row>
    <row r="108" spans="2:22" x14ac:dyDescent="0.25">
      <c r="B108" s="1"/>
      <c r="C108" s="1"/>
      <c r="D108" s="11"/>
      <c r="E108" s="11"/>
      <c r="F108" s="1"/>
      <c r="G108" s="1"/>
      <c r="H108" s="1"/>
      <c r="I108" s="1"/>
      <c r="J108" s="1"/>
      <c r="K108" s="1"/>
      <c r="L108" s="1"/>
      <c r="M108" s="1"/>
      <c r="N108" s="1"/>
      <c r="P108" s="1"/>
      <c r="Q108" s="1"/>
      <c r="R108" s="1"/>
      <c r="S108" s="1"/>
      <c r="T108" s="1"/>
      <c r="U108" s="1"/>
      <c r="V108" s="1"/>
    </row>
    <row r="109" spans="2:22" x14ac:dyDescent="0.25">
      <c r="B109" s="1"/>
      <c r="C109" s="1"/>
      <c r="D109" s="11"/>
      <c r="E109" s="11"/>
      <c r="F109" s="1"/>
      <c r="G109" s="1"/>
      <c r="H109" s="1"/>
      <c r="I109" s="1"/>
      <c r="J109" s="1"/>
      <c r="K109" s="1"/>
      <c r="L109" s="1"/>
      <c r="M109" s="1"/>
      <c r="N109" s="1"/>
      <c r="P109" s="1"/>
      <c r="Q109" s="1"/>
      <c r="R109" s="1"/>
      <c r="S109" s="1"/>
      <c r="T109" s="1"/>
      <c r="U109" s="1"/>
      <c r="V109" s="1"/>
    </row>
    <row r="110" spans="2:22" x14ac:dyDescent="0.25">
      <c r="B110" s="1"/>
      <c r="C110" s="1"/>
      <c r="D110" s="11"/>
      <c r="E110" s="11"/>
      <c r="F110" s="1"/>
      <c r="G110" s="1"/>
      <c r="H110" s="1"/>
      <c r="I110" s="1"/>
      <c r="J110" s="1"/>
      <c r="K110" s="1"/>
      <c r="L110" s="1"/>
      <c r="M110" s="1"/>
      <c r="N110" s="1"/>
      <c r="P110" s="1"/>
      <c r="Q110" s="1"/>
      <c r="R110" s="1"/>
      <c r="S110" s="1"/>
      <c r="T110" s="1"/>
      <c r="U110" s="1"/>
      <c r="V110" s="1"/>
    </row>
    <row r="111" spans="2:22" x14ac:dyDescent="0.25">
      <c r="B111" s="1"/>
      <c r="C111" s="1"/>
      <c r="D111" s="11"/>
      <c r="E111" s="11"/>
      <c r="F111" s="1"/>
      <c r="G111" s="1"/>
      <c r="H111" s="1"/>
      <c r="I111" s="1"/>
      <c r="J111" s="1"/>
      <c r="K111" s="1"/>
      <c r="L111" s="1"/>
      <c r="M111" s="1"/>
      <c r="N111" s="1"/>
      <c r="P111" s="1"/>
      <c r="Q111" s="1"/>
      <c r="R111" s="1"/>
      <c r="S111" s="1"/>
      <c r="T111" s="1"/>
      <c r="U111" s="1"/>
      <c r="V111" s="1"/>
    </row>
    <row r="112" spans="2:22" x14ac:dyDescent="0.25">
      <c r="B112" s="1"/>
      <c r="C112" s="1"/>
      <c r="D112" s="11"/>
      <c r="E112" s="11"/>
      <c r="F112" s="1"/>
      <c r="G112" s="1"/>
      <c r="H112" s="1"/>
      <c r="I112" s="1"/>
      <c r="J112" s="1"/>
      <c r="K112" s="1"/>
      <c r="L112" s="1"/>
      <c r="M112" s="1"/>
      <c r="N112" s="1"/>
      <c r="P112" s="1"/>
      <c r="Q112" s="1"/>
      <c r="R112" s="1"/>
      <c r="S112" s="1"/>
      <c r="T112" s="1"/>
      <c r="U112" s="1"/>
      <c r="V112" s="1"/>
    </row>
    <row r="113" spans="2:22" x14ac:dyDescent="0.25">
      <c r="B113" s="1"/>
      <c r="C113" s="1"/>
      <c r="D113" s="11"/>
      <c r="E113" s="11"/>
      <c r="F113" s="1"/>
      <c r="G113" s="1"/>
      <c r="H113" s="1"/>
      <c r="I113" s="1"/>
      <c r="J113" s="1"/>
      <c r="K113" s="1"/>
      <c r="L113" s="1"/>
      <c r="M113" s="1"/>
      <c r="N113" s="1"/>
      <c r="P113" s="1"/>
      <c r="Q113" s="1"/>
      <c r="R113" s="1"/>
      <c r="S113" s="1"/>
      <c r="T113" s="1"/>
      <c r="U113" s="1"/>
      <c r="V113" s="1"/>
    </row>
    <row r="114" spans="2:22" x14ac:dyDescent="0.25"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P114" s="1"/>
      <c r="Q114" s="1"/>
      <c r="R114" s="1"/>
      <c r="S114" s="1"/>
      <c r="T114" s="1"/>
      <c r="U114" s="1"/>
      <c r="V114" s="1"/>
    </row>
    <row r="115" spans="2:22" x14ac:dyDescent="0.25"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P115" s="1"/>
      <c r="Q115" s="1"/>
      <c r="R115" s="1"/>
      <c r="S115" s="1"/>
      <c r="T115" s="1"/>
      <c r="U115" s="1"/>
      <c r="V115" s="1"/>
    </row>
    <row r="116" spans="2:22" x14ac:dyDescent="0.25"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P116" s="1"/>
      <c r="Q116" s="1"/>
      <c r="R116" s="1"/>
      <c r="S116" s="1"/>
      <c r="T116" s="1"/>
      <c r="U116" s="1"/>
      <c r="V116" s="1"/>
    </row>
    <row r="117" spans="2:22" x14ac:dyDescent="0.25"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P117" s="1"/>
      <c r="Q117" s="1"/>
      <c r="R117" s="1"/>
      <c r="S117" s="1"/>
      <c r="T117" s="1"/>
      <c r="U117" s="1"/>
      <c r="V117" s="1"/>
    </row>
    <row r="118" spans="2:22" x14ac:dyDescent="0.25"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P118" s="1"/>
      <c r="Q118" s="1"/>
      <c r="R118" s="1"/>
      <c r="S118" s="1"/>
      <c r="T118" s="1"/>
      <c r="U118" s="1"/>
      <c r="V118" s="1"/>
    </row>
    <row r="119" spans="2:22" x14ac:dyDescent="0.25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P119" s="1"/>
      <c r="Q119" s="1"/>
      <c r="R119" s="1"/>
      <c r="S119" s="1"/>
      <c r="T119" s="1"/>
      <c r="U119" s="1"/>
      <c r="V119" s="1"/>
    </row>
    <row r="120" spans="2:22" x14ac:dyDescent="0.25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P120" s="1"/>
      <c r="Q120" s="1"/>
      <c r="R120" s="1"/>
      <c r="S120" s="1"/>
      <c r="T120" s="1"/>
      <c r="U120" s="1"/>
      <c r="V120" s="1"/>
    </row>
    <row r="121" spans="2:22" x14ac:dyDescent="0.25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P121" s="1"/>
      <c r="Q121" s="1"/>
      <c r="R121" s="1"/>
      <c r="S121" s="1"/>
      <c r="T121" s="1"/>
      <c r="U121" s="1"/>
      <c r="V121" s="1"/>
    </row>
    <row r="122" spans="2:22" x14ac:dyDescent="0.25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P122" s="1"/>
      <c r="Q122" s="1"/>
      <c r="R122" s="1"/>
      <c r="S122" s="1"/>
      <c r="T122" s="1"/>
      <c r="U122" s="1"/>
      <c r="V122" s="1"/>
    </row>
    <row r="123" spans="2:22" x14ac:dyDescent="0.25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P123" s="1"/>
      <c r="Q123" s="1"/>
      <c r="R123" s="1"/>
      <c r="S123" s="1"/>
      <c r="T123" s="1"/>
      <c r="U123" s="1"/>
      <c r="V123" s="1"/>
    </row>
    <row r="124" spans="2:22" x14ac:dyDescent="0.25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P124" s="1"/>
      <c r="Q124" s="1"/>
      <c r="R124" s="1"/>
      <c r="S124" s="1"/>
      <c r="T124" s="1"/>
      <c r="U124" s="1"/>
      <c r="V124" s="1"/>
    </row>
    <row r="125" spans="2:22" x14ac:dyDescent="0.25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P125" s="1"/>
      <c r="Q125" s="1"/>
      <c r="R125" s="1"/>
      <c r="S125" s="1"/>
      <c r="T125" s="1"/>
      <c r="U125" s="1"/>
      <c r="V125" s="1"/>
    </row>
    <row r="126" spans="2:22" x14ac:dyDescent="0.25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P126" s="1"/>
      <c r="Q126" s="1"/>
      <c r="R126" s="1"/>
      <c r="S126" s="1"/>
      <c r="T126" s="1"/>
      <c r="U126" s="1"/>
      <c r="V126" s="1"/>
    </row>
    <row r="127" spans="2:22" x14ac:dyDescent="0.25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P127" s="1"/>
      <c r="Q127" s="1"/>
      <c r="R127" s="1"/>
      <c r="S127" s="1"/>
      <c r="T127" s="1"/>
      <c r="U127" s="1"/>
      <c r="V127" s="1"/>
    </row>
    <row r="128" spans="2:22" x14ac:dyDescent="0.25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P128" s="1"/>
      <c r="Q128" s="1"/>
      <c r="R128" s="1"/>
      <c r="S128" s="1"/>
      <c r="T128" s="1"/>
      <c r="U128" s="1"/>
      <c r="V128" s="1"/>
    </row>
    <row r="129" spans="2:22" x14ac:dyDescent="0.25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P129" s="1"/>
      <c r="Q129" s="1"/>
      <c r="R129" s="1"/>
      <c r="S129" s="1"/>
      <c r="T129" s="1"/>
      <c r="U129" s="1"/>
      <c r="V129" s="1"/>
    </row>
    <row r="130" spans="2:22" x14ac:dyDescent="0.25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P130" s="1"/>
      <c r="Q130" s="1"/>
      <c r="R130" s="1"/>
      <c r="S130" s="1"/>
      <c r="T130" s="1"/>
      <c r="U130" s="1"/>
      <c r="V130" s="1"/>
    </row>
    <row r="131" spans="2:22" x14ac:dyDescent="0.25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P131" s="1"/>
      <c r="Q131" s="1"/>
      <c r="R131" s="1"/>
      <c r="S131" s="1"/>
      <c r="T131" s="1"/>
      <c r="U131" s="1"/>
      <c r="V131" s="1"/>
    </row>
    <row r="132" spans="2:22" x14ac:dyDescent="0.25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P132" s="1"/>
      <c r="Q132" s="1"/>
      <c r="R132" s="1"/>
      <c r="S132" s="1"/>
      <c r="T132" s="1"/>
      <c r="U132" s="1"/>
      <c r="V132" s="1"/>
    </row>
    <row r="133" spans="2:22" x14ac:dyDescent="0.25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P133" s="1"/>
      <c r="Q133" s="1"/>
      <c r="R133" s="1"/>
      <c r="S133" s="1"/>
      <c r="T133" s="1"/>
      <c r="U133" s="1"/>
      <c r="V133" s="1"/>
    </row>
    <row r="134" spans="2:22" x14ac:dyDescent="0.25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P134" s="1"/>
      <c r="Q134" s="1"/>
      <c r="R134" s="1"/>
      <c r="S134" s="1"/>
      <c r="T134" s="1"/>
      <c r="U134" s="1"/>
      <c r="V134" s="1"/>
    </row>
    <row r="135" spans="2:22" x14ac:dyDescent="0.25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P135" s="1"/>
      <c r="Q135" s="1"/>
      <c r="R135" s="1"/>
      <c r="S135" s="1"/>
      <c r="T135" s="1"/>
      <c r="U135" s="1"/>
      <c r="V135" s="1"/>
    </row>
    <row r="136" spans="2:22" x14ac:dyDescent="0.25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P136" s="1"/>
      <c r="Q136" s="1"/>
      <c r="R136" s="1"/>
      <c r="S136" s="1"/>
      <c r="T136" s="1"/>
      <c r="U136" s="1"/>
      <c r="V136" s="1"/>
    </row>
    <row r="137" spans="2:22" x14ac:dyDescent="0.25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P137" s="1"/>
      <c r="Q137" s="1"/>
      <c r="R137" s="1"/>
      <c r="S137" s="1"/>
      <c r="T137" s="1"/>
      <c r="U137" s="1"/>
      <c r="V137" s="1"/>
    </row>
    <row r="138" spans="2:22" x14ac:dyDescent="0.25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P138" s="1"/>
      <c r="Q138" s="1"/>
      <c r="R138" s="1"/>
      <c r="S138" s="1"/>
      <c r="T138" s="1"/>
      <c r="U138" s="1"/>
      <c r="V138" s="1"/>
    </row>
    <row r="139" spans="2:22" x14ac:dyDescent="0.25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P139" s="1"/>
      <c r="Q139" s="1"/>
      <c r="R139" s="1"/>
      <c r="S139" s="1"/>
      <c r="T139" s="1"/>
      <c r="U139" s="1"/>
      <c r="V139" s="1"/>
    </row>
    <row r="140" spans="2:22" x14ac:dyDescent="0.25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P140" s="1"/>
      <c r="Q140" s="1"/>
      <c r="R140" s="1"/>
      <c r="S140" s="1"/>
      <c r="T140" s="1"/>
      <c r="U140" s="1"/>
      <c r="V140" s="1"/>
    </row>
    <row r="141" spans="2:22" x14ac:dyDescent="0.25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P141" s="1"/>
      <c r="Q141" s="1"/>
      <c r="R141" s="1"/>
      <c r="S141" s="1"/>
      <c r="T141" s="1"/>
      <c r="U141" s="1"/>
      <c r="V141" s="1"/>
    </row>
    <row r="142" spans="2:22" x14ac:dyDescent="0.25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P142" s="1"/>
      <c r="Q142" s="1"/>
      <c r="R142" s="1"/>
      <c r="S142" s="1"/>
      <c r="T142" s="1"/>
      <c r="U142" s="1"/>
      <c r="V142" s="1"/>
    </row>
    <row r="143" spans="2:22" x14ac:dyDescent="0.25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P143" s="1"/>
      <c r="Q143" s="1"/>
      <c r="R143" s="1"/>
      <c r="S143" s="1"/>
      <c r="T143" s="1"/>
      <c r="U143" s="1"/>
      <c r="V143" s="1"/>
    </row>
    <row r="144" spans="2:22" x14ac:dyDescent="0.25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P144" s="1"/>
      <c r="Q144" s="1"/>
      <c r="R144" s="1"/>
      <c r="S144" s="1"/>
      <c r="T144" s="1"/>
      <c r="U144" s="1"/>
      <c r="V144" s="1"/>
    </row>
    <row r="145" spans="2:22" x14ac:dyDescent="0.25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P145" s="1"/>
      <c r="Q145" s="1"/>
      <c r="R145" s="1"/>
      <c r="S145" s="1"/>
      <c r="T145" s="1"/>
      <c r="U145" s="1"/>
      <c r="V145" s="1"/>
    </row>
    <row r="146" spans="2:22" x14ac:dyDescent="0.25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P146" s="1"/>
      <c r="Q146" s="1"/>
      <c r="R146" s="1"/>
      <c r="S146" s="1"/>
      <c r="T146" s="1"/>
      <c r="U146" s="1"/>
      <c r="V146" s="1"/>
    </row>
    <row r="147" spans="2:22" x14ac:dyDescent="0.25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P147" s="1"/>
      <c r="Q147" s="1"/>
      <c r="R147" s="1"/>
      <c r="S147" s="1"/>
      <c r="T147" s="1"/>
      <c r="U147" s="1"/>
      <c r="V147" s="1"/>
    </row>
    <row r="148" spans="2:22" x14ac:dyDescent="0.25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P148" s="1"/>
      <c r="Q148" s="1"/>
      <c r="R148" s="1"/>
      <c r="S148" s="1"/>
      <c r="T148" s="1"/>
      <c r="U148" s="1"/>
      <c r="V148" s="1"/>
    </row>
    <row r="149" spans="2:22" x14ac:dyDescent="0.25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P149" s="1"/>
      <c r="Q149" s="1"/>
      <c r="R149" s="1"/>
      <c r="S149" s="1"/>
      <c r="T149" s="1"/>
      <c r="U149" s="1"/>
      <c r="V149" s="1"/>
    </row>
    <row r="150" spans="2:22" x14ac:dyDescent="0.25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P150" s="1"/>
      <c r="Q150" s="1"/>
      <c r="R150" s="1"/>
      <c r="S150" s="1"/>
      <c r="T150" s="1"/>
      <c r="U150" s="1"/>
      <c r="V150" s="1"/>
    </row>
    <row r="151" spans="2:22" x14ac:dyDescent="0.25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P151" s="1"/>
      <c r="Q151" s="1"/>
      <c r="R151" s="1"/>
      <c r="S151" s="1"/>
      <c r="T151" s="1"/>
      <c r="U151" s="1"/>
      <c r="V151" s="1"/>
    </row>
    <row r="152" spans="2:22" x14ac:dyDescent="0.25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P152" s="1"/>
      <c r="Q152" s="1"/>
      <c r="R152" s="1"/>
      <c r="S152" s="1"/>
      <c r="T152" s="1"/>
      <c r="U152" s="1"/>
      <c r="V152" s="1"/>
    </row>
    <row r="153" spans="2:22" x14ac:dyDescent="0.25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P153" s="1"/>
      <c r="Q153" s="1"/>
      <c r="R153" s="1"/>
      <c r="S153" s="1"/>
      <c r="T153" s="1"/>
      <c r="U153" s="1"/>
      <c r="V153" s="1"/>
    </row>
    <row r="154" spans="2:22" x14ac:dyDescent="0.25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P154" s="1"/>
      <c r="Q154" s="1"/>
      <c r="R154" s="1"/>
      <c r="S154" s="1"/>
      <c r="T154" s="1"/>
      <c r="U154" s="1"/>
      <c r="V154" s="1"/>
    </row>
    <row r="155" spans="2:22" x14ac:dyDescent="0.25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P155" s="1"/>
      <c r="Q155" s="1"/>
      <c r="R155" s="1"/>
      <c r="S155" s="1"/>
      <c r="T155" s="1"/>
      <c r="U155" s="1"/>
      <c r="V155" s="1"/>
    </row>
    <row r="156" spans="2:22" x14ac:dyDescent="0.25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P156" s="1"/>
      <c r="Q156" s="1"/>
      <c r="R156" s="1"/>
      <c r="S156" s="1"/>
      <c r="T156" s="1"/>
      <c r="U156" s="1"/>
      <c r="V156" s="1"/>
    </row>
    <row r="157" spans="2:22" x14ac:dyDescent="0.25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P157" s="1"/>
      <c r="Q157" s="1"/>
      <c r="R157" s="1"/>
      <c r="S157" s="1"/>
      <c r="T157" s="1"/>
      <c r="U157" s="1"/>
      <c r="V157" s="1"/>
    </row>
    <row r="158" spans="2:22" x14ac:dyDescent="0.25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P158" s="1"/>
      <c r="Q158" s="1"/>
      <c r="R158" s="1"/>
      <c r="S158" s="1"/>
      <c r="T158" s="1"/>
      <c r="U158" s="1"/>
      <c r="V158" s="1"/>
    </row>
    <row r="159" spans="2:22" x14ac:dyDescent="0.25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P159" s="1"/>
      <c r="Q159" s="1"/>
      <c r="R159" s="1"/>
      <c r="S159" s="1"/>
      <c r="T159" s="1"/>
      <c r="U159" s="1"/>
      <c r="V159" s="1"/>
    </row>
    <row r="160" spans="2:22" x14ac:dyDescent="0.25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P160" s="1"/>
      <c r="Q160" s="1"/>
      <c r="R160" s="1"/>
      <c r="S160" s="1"/>
      <c r="T160" s="1"/>
      <c r="U160" s="1"/>
      <c r="V160" s="1"/>
    </row>
    <row r="161" spans="2:22" x14ac:dyDescent="0.25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P161" s="1"/>
      <c r="Q161" s="1"/>
      <c r="R161" s="1"/>
      <c r="S161" s="1"/>
      <c r="T161" s="1"/>
      <c r="U161" s="1"/>
      <c r="V161" s="1"/>
    </row>
    <row r="162" spans="2:22" x14ac:dyDescent="0.25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P162" s="1"/>
      <c r="Q162" s="1"/>
      <c r="R162" s="1"/>
      <c r="S162" s="1"/>
      <c r="T162" s="1"/>
      <c r="U162" s="1"/>
      <c r="V162" s="1"/>
    </row>
    <row r="163" spans="2:22" x14ac:dyDescent="0.25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P163" s="1"/>
      <c r="Q163" s="1"/>
      <c r="R163" s="1"/>
      <c r="S163" s="1"/>
      <c r="T163" s="1"/>
      <c r="U163" s="1"/>
      <c r="V163" s="1"/>
    </row>
    <row r="164" spans="2:22" x14ac:dyDescent="0.25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P164" s="1"/>
      <c r="Q164" s="1"/>
      <c r="R164" s="1"/>
      <c r="S164" s="1"/>
      <c r="T164" s="1"/>
      <c r="U164" s="1"/>
      <c r="V164" s="1"/>
    </row>
    <row r="165" spans="2:22" x14ac:dyDescent="0.25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P165" s="1"/>
      <c r="Q165" s="1"/>
      <c r="R165" s="1"/>
      <c r="S165" s="1"/>
      <c r="T165" s="1"/>
      <c r="U165" s="1"/>
      <c r="V165" s="1"/>
    </row>
    <row r="166" spans="2:22" x14ac:dyDescent="0.25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P166" s="1"/>
      <c r="Q166" s="1"/>
      <c r="R166" s="1"/>
      <c r="S166" s="1"/>
      <c r="T166" s="1"/>
      <c r="U166" s="1"/>
      <c r="V166" s="1"/>
    </row>
    <row r="167" spans="2:22" x14ac:dyDescent="0.25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P167" s="1"/>
      <c r="Q167" s="1"/>
      <c r="R167" s="1"/>
      <c r="S167" s="1"/>
      <c r="T167" s="1"/>
      <c r="U167" s="1"/>
      <c r="V167" s="1"/>
    </row>
    <row r="168" spans="2:22" x14ac:dyDescent="0.25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P168" s="1"/>
      <c r="Q168" s="1"/>
      <c r="R168" s="1"/>
      <c r="S168" s="1"/>
      <c r="T168" s="1"/>
      <c r="U168" s="1"/>
      <c r="V168" s="1"/>
    </row>
    <row r="169" spans="2:22" x14ac:dyDescent="0.25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P169" s="1"/>
      <c r="Q169" s="1"/>
      <c r="R169" s="1"/>
      <c r="S169" s="1"/>
      <c r="T169" s="1"/>
      <c r="U169" s="1"/>
      <c r="V169" s="1"/>
    </row>
    <row r="170" spans="2:22" x14ac:dyDescent="0.25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P170" s="1"/>
      <c r="Q170" s="1"/>
      <c r="R170" s="1"/>
      <c r="S170" s="1"/>
      <c r="T170" s="1"/>
      <c r="U170" s="1"/>
      <c r="V170" s="1"/>
    </row>
    <row r="171" spans="2:22" x14ac:dyDescent="0.25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P171" s="1"/>
      <c r="Q171" s="1"/>
      <c r="R171" s="1"/>
      <c r="S171" s="1"/>
      <c r="T171" s="1"/>
      <c r="U171" s="1"/>
      <c r="V171" s="1"/>
    </row>
    <row r="172" spans="2:22" x14ac:dyDescent="0.25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P172" s="1"/>
      <c r="Q172" s="1"/>
      <c r="R172" s="1"/>
      <c r="S172" s="1"/>
      <c r="T172" s="1"/>
      <c r="U172" s="1"/>
      <c r="V172" s="1"/>
    </row>
    <row r="173" spans="2:22" x14ac:dyDescent="0.25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P173" s="1"/>
      <c r="Q173" s="1"/>
      <c r="R173" s="1"/>
      <c r="S173" s="1"/>
      <c r="T173" s="1"/>
      <c r="U173" s="1"/>
      <c r="V173" s="1"/>
    </row>
    <row r="174" spans="2:22" x14ac:dyDescent="0.25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P174" s="1"/>
      <c r="Q174" s="1"/>
      <c r="R174" s="1"/>
      <c r="S174" s="1"/>
      <c r="T174" s="1"/>
      <c r="U174" s="1"/>
      <c r="V174" s="1"/>
    </row>
    <row r="175" spans="2:22" x14ac:dyDescent="0.25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P175" s="1"/>
      <c r="Q175" s="1"/>
      <c r="R175" s="1"/>
      <c r="S175" s="1"/>
      <c r="T175" s="1"/>
      <c r="U175" s="1"/>
      <c r="V175" s="1"/>
    </row>
    <row r="176" spans="2:22" x14ac:dyDescent="0.25"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P176" s="1"/>
      <c r="Q176" s="1"/>
      <c r="R176" s="1"/>
      <c r="S176" s="1"/>
      <c r="T176" s="1"/>
      <c r="U176" s="1"/>
      <c r="V176" s="1"/>
    </row>
    <row r="177" spans="2:22" x14ac:dyDescent="0.25"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P177" s="1"/>
      <c r="Q177" s="1"/>
      <c r="R177" s="1"/>
      <c r="S177" s="1"/>
      <c r="T177" s="1"/>
      <c r="U177" s="1"/>
      <c r="V177" s="1"/>
    </row>
    <row r="178" spans="2:22" x14ac:dyDescent="0.25"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P178" s="1"/>
      <c r="Q178" s="1"/>
      <c r="R178" s="1"/>
      <c r="S178" s="1"/>
      <c r="T178" s="1"/>
      <c r="U178" s="1"/>
      <c r="V178" s="1"/>
    </row>
    <row r="179" spans="2:22" x14ac:dyDescent="0.25"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P179" s="1"/>
      <c r="Q179" s="1"/>
      <c r="R179" s="1"/>
      <c r="S179" s="1"/>
      <c r="T179" s="1"/>
      <c r="U179" s="1"/>
      <c r="V179" s="1"/>
    </row>
    <row r="180" spans="2:22" x14ac:dyDescent="0.25"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P180" s="1"/>
      <c r="Q180" s="1"/>
      <c r="R180" s="1"/>
      <c r="S180" s="1"/>
      <c r="T180" s="1"/>
      <c r="U180" s="1"/>
      <c r="V180" s="1"/>
    </row>
    <row r="181" spans="2:22" x14ac:dyDescent="0.25"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P181" s="1"/>
      <c r="Q181" s="1"/>
      <c r="R181" s="1"/>
      <c r="S181" s="1"/>
      <c r="T181" s="1"/>
      <c r="U181" s="1"/>
      <c r="V181" s="1"/>
    </row>
    <row r="182" spans="2:22" x14ac:dyDescent="0.25"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P182" s="1"/>
      <c r="Q182" s="1"/>
      <c r="R182" s="1"/>
      <c r="S182" s="1"/>
      <c r="T182" s="1"/>
      <c r="U182" s="1"/>
      <c r="V182" s="1"/>
    </row>
    <row r="183" spans="2:22" x14ac:dyDescent="0.25"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P183" s="1"/>
      <c r="Q183" s="1"/>
      <c r="R183" s="1"/>
      <c r="S183" s="1"/>
      <c r="T183" s="1"/>
      <c r="U183" s="1"/>
      <c r="V183" s="1"/>
    </row>
    <row r="184" spans="2:22" x14ac:dyDescent="0.25"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P184" s="1"/>
      <c r="Q184" s="1"/>
      <c r="R184" s="1"/>
      <c r="S184" s="1"/>
      <c r="T184" s="1"/>
      <c r="U184" s="1"/>
      <c r="V184" s="1"/>
    </row>
    <row r="185" spans="2:22" x14ac:dyDescent="0.25"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P185" s="1"/>
      <c r="Q185" s="1"/>
      <c r="R185" s="1"/>
      <c r="S185" s="1"/>
      <c r="T185" s="1"/>
      <c r="U185" s="1"/>
      <c r="V185" s="1"/>
    </row>
    <row r="186" spans="2:22" x14ac:dyDescent="0.25"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P186" s="1"/>
      <c r="Q186" s="1"/>
      <c r="R186" s="1"/>
      <c r="S186" s="1"/>
      <c r="T186" s="1"/>
      <c r="U186" s="1"/>
      <c r="V186" s="1"/>
    </row>
    <row r="187" spans="2:22" x14ac:dyDescent="0.25"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P187" s="1"/>
      <c r="Q187" s="1"/>
      <c r="R187" s="1"/>
      <c r="S187" s="1"/>
      <c r="T187" s="1"/>
      <c r="U187" s="1"/>
      <c r="V187" s="1"/>
    </row>
    <row r="188" spans="2:22" x14ac:dyDescent="0.25"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P188" s="1"/>
      <c r="Q188" s="1"/>
      <c r="R188" s="1"/>
      <c r="S188" s="1"/>
      <c r="T188" s="1"/>
      <c r="U188" s="1"/>
      <c r="V188" s="1"/>
    </row>
    <row r="189" spans="2:22" x14ac:dyDescent="0.25"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P189" s="1"/>
      <c r="Q189" s="1"/>
      <c r="R189" s="1"/>
      <c r="S189" s="1"/>
      <c r="T189" s="1"/>
      <c r="U189" s="1"/>
      <c r="V189" s="1"/>
    </row>
    <row r="190" spans="2:22" x14ac:dyDescent="0.25"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P190" s="1"/>
      <c r="Q190" s="1"/>
      <c r="R190" s="1"/>
      <c r="S190" s="1"/>
      <c r="T190" s="1"/>
      <c r="U190" s="1"/>
      <c r="V190" s="1"/>
    </row>
    <row r="191" spans="2:22" x14ac:dyDescent="0.25"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P191" s="1"/>
      <c r="Q191" s="1"/>
      <c r="R191" s="1"/>
      <c r="S191" s="1"/>
      <c r="T191" s="1"/>
      <c r="U191" s="1"/>
      <c r="V191" s="1"/>
    </row>
    <row r="192" spans="2:22" x14ac:dyDescent="0.25"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P192" s="1"/>
      <c r="Q192" s="1"/>
      <c r="R192" s="1"/>
      <c r="S192" s="1"/>
      <c r="T192" s="1"/>
      <c r="U192" s="1"/>
      <c r="V192" s="1"/>
    </row>
    <row r="193" spans="2:22" x14ac:dyDescent="0.25"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P193" s="1"/>
      <c r="Q193" s="1"/>
      <c r="R193" s="1"/>
      <c r="S193" s="1"/>
      <c r="T193" s="1"/>
      <c r="U193" s="1"/>
      <c r="V193" s="1"/>
    </row>
    <row r="194" spans="2:22" x14ac:dyDescent="0.25"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P194" s="1"/>
      <c r="Q194" s="1"/>
      <c r="R194" s="1"/>
      <c r="S194" s="1"/>
      <c r="T194" s="1"/>
      <c r="U194" s="1"/>
      <c r="V194" s="1"/>
    </row>
    <row r="195" spans="2:22" x14ac:dyDescent="0.25"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P195" s="1"/>
      <c r="Q195" s="1"/>
      <c r="R195" s="1"/>
      <c r="S195" s="1"/>
      <c r="T195" s="1"/>
      <c r="U195" s="1"/>
      <c r="V195" s="1"/>
    </row>
    <row r="196" spans="2:22" x14ac:dyDescent="0.25"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P196" s="1"/>
      <c r="Q196" s="1"/>
      <c r="R196" s="1"/>
      <c r="S196" s="1"/>
      <c r="T196" s="1"/>
      <c r="U196" s="1"/>
      <c r="V196" s="1"/>
    </row>
    <row r="197" spans="2:22" x14ac:dyDescent="0.25"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P197" s="1"/>
      <c r="Q197" s="1"/>
      <c r="R197" s="1"/>
      <c r="S197" s="1"/>
      <c r="T197" s="1"/>
      <c r="U197" s="1"/>
      <c r="V197" s="1"/>
    </row>
    <row r="198" spans="2:22" x14ac:dyDescent="0.25"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P198" s="1"/>
      <c r="Q198" s="1"/>
      <c r="R198" s="1"/>
      <c r="S198" s="1"/>
      <c r="T198" s="1"/>
      <c r="U198" s="1"/>
      <c r="V198" s="1"/>
    </row>
    <row r="199" spans="2:22" x14ac:dyDescent="0.25"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P199" s="1"/>
      <c r="Q199" s="1"/>
      <c r="R199" s="1"/>
      <c r="S199" s="1"/>
      <c r="T199" s="1"/>
      <c r="U199" s="1"/>
      <c r="V199" s="1"/>
    </row>
    <row r="200" spans="2:22" x14ac:dyDescent="0.25"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P200" s="1"/>
      <c r="Q200" s="1"/>
      <c r="R200" s="1"/>
      <c r="S200" s="1"/>
      <c r="T200" s="1"/>
      <c r="U200" s="1"/>
      <c r="V200" s="1"/>
    </row>
    <row r="201" spans="2:22" x14ac:dyDescent="0.25"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P201" s="1"/>
      <c r="Q201" s="1"/>
      <c r="R201" s="1"/>
      <c r="S201" s="1"/>
      <c r="T201" s="1"/>
      <c r="U201" s="1"/>
      <c r="V201" s="1"/>
    </row>
    <row r="202" spans="2:22" x14ac:dyDescent="0.25"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P202" s="1"/>
      <c r="Q202" s="1"/>
      <c r="R202" s="1"/>
      <c r="S202" s="1"/>
      <c r="T202" s="1"/>
      <c r="U202" s="1"/>
      <c r="V202" s="1"/>
    </row>
    <row r="203" spans="2:22" x14ac:dyDescent="0.25"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P203" s="1"/>
      <c r="Q203" s="1"/>
      <c r="R203" s="1"/>
      <c r="S203" s="1"/>
      <c r="T203" s="1"/>
      <c r="U203" s="1"/>
      <c r="V203" s="1"/>
    </row>
    <row r="204" spans="2:22" x14ac:dyDescent="0.25"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P204" s="1"/>
      <c r="Q204" s="1"/>
      <c r="R204" s="1"/>
      <c r="S204" s="1"/>
      <c r="T204" s="1"/>
      <c r="U204" s="1"/>
      <c r="V204" s="1"/>
    </row>
    <row r="205" spans="2:22" x14ac:dyDescent="0.25"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P205" s="1"/>
      <c r="Q205" s="1"/>
      <c r="R205" s="1"/>
      <c r="S205" s="1"/>
      <c r="T205" s="1"/>
      <c r="U205" s="1"/>
      <c r="V205" s="1"/>
    </row>
    <row r="206" spans="2:22" x14ac:dyDescent="0.25">
      <c r="B206" s="1"/>
      <c r="C206" s="4"/>
      <c r="D206" s="4"/>
      <c r="E206" s="4"/>
      <c r="F206" s="4"/>
      <c r="G206" s="4"/>
      <c r="H206" s="4"/>
      <c r="I206" s="4"/>
      <c r="J206" s="4"/>
      <c r="N206" s="4"/>
      <c r="P206" s="4"/>
      <c r="Q206" s="4"/>
      <c r="R206" s="4"/>
      <c r="S206" s="4"/>
      <c r="T206" s="4"/>
      <c r="U206" s="4"/>
      <c r="V206" s="4"/>
    </row>
    <row r="207" spans="2:22" x14ac:dyDescent="0.25">
      <c r="B207" s="1"/>
      <c r="C207" s="4"/>
      <c r="D207" s="4"/>
      <c r="E207" s="4"/>
      <c r="F207" s="4"/>
      <c r="G207" s="4"/>
      <c r="H207" s="4"/>
      <c r="I207" s="4"/>
      <c r="J207" s="4"/>
      <c r="N207" s="4"/>
      <c r="P207" s="4"/>
      <c r="Q207" s="4"/>
      <c r="R207" s="4"/>
      <c r="S207" s="4"/>
      <c r="T207" s="4"/>
      <c r="U207" s="4"/>
      <c r="V207" s="4"/>
    </row>
    <row r="208" spans="2:22" x14ac:dyDescent="0.25">
      <c r="B208" s="1"/>
      <c r="C208" s="4"/>
      <c r="D208" s="4"/>
      <c r="E208" s="4"/>
      <c r="F208" s="4"/>
      <c r="G208" s="4"/>
      <c r="H208" s="4"/>
      <c r="I208" s="4"/>
      <c r="J208" s="4"/>
      <c r="N208" s="4"/>
      <c r="P208" s="4"/>
      <c r="Q208" s="4"/>
      <c r="R208" s="4"/>
      <c r="S208" s="4"/>
      <c r="T208" s="4"/>
      <c r="U208" s="4"/>
      <c r="V208" s="4"/>
    </row>
  </sheetData>
  <mergeCells count="37">
    <mergeCell ref="B2:P4"/>
    <mergeCell ref="B21:C21"/>
    <mergeCell ref="B26:C26"/>
    <mergeCell ref="B5:P6"/>
    <mergeCell ref="B7:P7"/>
    <mergeCell ref="B24:C24"/>
    <mergeCell ref="B25:C25"/>
    <mergeCell ref="B22:C22"/>
    <mergeCell ref="B23:C23"/>
    <mergeCell ref="B29:C29"/>
    <mergeCell ref="B30:C30"/>
    <mergeCell ref="B27:C27"/>
    <mergeCell ref="B28:C2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35:C35"/>
    <mergeCell ref="B36:C36"/>
    <mergeCell ref="B33:C33"/>
    <mergeCell ref="B34:C34"/>
    <mergeCell ref="B31:C31"/>
    <mergeCell ref="B32:C32"/>
    <mergeCell ref="B41:C41"/>
    <mergeCell ref="B42:C42"/>
    <mergeCell ref="B39:C39"/>
    <mergeCell ref="B40:C40"/>
    <mergeCell ref="B37:C37"/>
    <mergeCell ref="B38:C38"/>
  </mergeCell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05"/>
  <sheetViews>
    <sheetView workbookViewId="0"/>
  </sheetViews>
  <sheetFormatPr baseColWidth="10" defaultRowHeight="15" x14ac:dyDescent="0.25"/>
  <cols>
    <col min="1" max="1" width="7" customWidth="1"/>
    <col min="3" max="3" width="6.140625" customWidth="1"/>
    <col min="4" max="4" width="27.5703125" bestFit="1" customWidth="1"/>
    <col min="5" max="5" width="20.28515625" customWidth="1"/>
    <col min="6" max="10" width="6.140625" customWidth="1"/>
    <col min="11" max="13" width="6.140625" style="4" customWidth="1"/>
    <col min="14" max="15" width="6.140625" customWidth="1"/>
    <col min="23" max="24" width="11.42578125" style="1"/>
  </cols>
  <sheetData>
    <row r="1" spans="1:22" ht="15.75" thickBo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" customHeight="1" x14ac:dyDescent="0.25">
      <c r="A2" s="1"/>
      <c r="B2" s="55" t="s">
        <v>0</v>
      </c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7"/>
      <c r="Q2" s="1"/>
      <c r="R2" s="1"/>
      <c r="S2" s="1"/>
      <c r="T2" s="1"/>
      <c r="U2" s="1"/>
      <c r="V2" s="1"/>
    </row>
    <row r="3" spans="1:22" ht="15" customHeight="1" x14ac:dyDescent="0.25">
      <c r="A3" s="1"/>
      <c r="B3" s="58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60"/>
      <c r="Q3" s="1"/>
      <c r="R3" s="1"/>
      <c r="S3" s="1"/>
      <c r="T3" s="1"/>
      <c r="U3" s="1"/>
      <c r="V3" s="1"/>
    </row>
    <row r="4" spans="1:22" ht="15.75" customHeight="1" thickBot="1" x14ac:dyDescent="0.3">
      <c r="A4" s="1"/>
      <c r="B4" s="61"/>
      <c r="C4" s="62"/>
      <c r="D4" s="62"/>
      <c r="E4" s="62"/>
      <c r="F4" s="62"/>
      <c r="G4" s="62"/>
      <c r="H4" s="62"/>
      <c r="I4" s="62"/>
      <c r="J4" s="62"/>
      <c r="K4" s="62"/>
      <c r="L4" s="62"/>
      <c r="M4" s="62"/>
      <c r="N4" s="62"/>
      <c r="O4" s="62"/>
      <c r="P4" s="63"/>
      <c r="Q4" s="1"/>
      <c r="R4" s="1"/>
      <c r="S4" s="1"/>
      <c r="T4" s="1"/>
      <c r="U4" s="1"/>
      <c r="V4" s="1"/>
    </row>
    <row r="5" spans="1:22" x14ac:dyDescent="0.25">
      <c r="A5" s="1"/>
      <c r="B5" s="78" t="s">
        <v>150</v>
      </c>
      <c r="C5" s="78"/>
      <c r="D5" s="78"/>
      <c r="E5" s="78"/>
      <c r="F5" s="78"/>
      <c r="G5" s="78"/>
      <c r="H5" s="78"/>
      <c r="I5" s="78"/>
      <c r="J5" s="78"/>
      <c r="K5" s="78"/>
      <c r="L5" s="78"/>
      <c r="M5" s="78"/>
      <c r="N5" s="78"/>
      <c r="O5" s="78"/>
      <c r="P5" s="78"/>
      <c r="Q5" s="1"/>
      <c r="R5" s="1"/>
      <c r="S5" s="1"/>
      <c r="T5" s="1"/>
      <c r="U5" s="1"/>
      <c r="V5" s="1"/>
    </row>
    <row r="6" spans="1:22" x14ac:dyDescent="0.25">
      <c r="A6" s="1"/>
      <c r="B6" s="78"/>
      <c r="C6" s="78"/>
      <c r="D6" s="78"/>
      <c r="E6" s="78"/>
      <c r="F6" s="78"/>
      <c r="G6" s="78"/>
      <c r="H6" s="78"/>
      <c r="I6" s="78"/>
      <c r="J6" s="78"/>
      <c r="K6" s="78"/>
      <c r="L6" s="78"/>
      <c r="M6" s="78"/>
      <c r="N6" s="78"/>
      <c r="O6" s="78"/>
      <c r="P6" s="78"/>
      <c r="Q6" s="1"/>
      <c r="R6" s="1"/>
      <c r="S6" s="1"/>
      <c r="T6" s="1"/>
      <c r="U6" s="1"/>
      <c r="V6" s="1"/>
    </row>
    <row r="7" spans="1:22" ht="18.75" x14ac:dyDescent="0.3">
      <c r="A7" s="1"/>
      <c r="B7" s="67" t="s">
        <v>5</v>
      </c>
      <c r="C7" s="67"/>
      <c r="D7" s="67"/>
      <c r="E7" s="67"/>
      <c r="F7" s="67"/>
      <c r="G7" s="67"/>
      <c r="H7" s="67"/>
      <c r="I7" s="67"/>
      <c r="J7" s="67"/>
      <c r="K7" s="67"/>
      <c r="L7" s="67"/>
      <c r="M7" s="67"/>
      <c r="N7" s="67"/>
      <c r="O7" s="67"/>
      <c r="P7" s="67"/>
      <c r="Q7" s="1"/>
      <c r="R7" s="1"/>
      <c r="S7" s="1"/>
      <c r="T7" s="1"/>
      <c r="U7" s="1"/>
      <c r="V7" s="1"/>
    </row>
    <row r="8" spans="1:22" ht="15.75" x14ac:dyDescent="0.25">
      <c r="A8" s="1"/>
      <c r="B8" s="1"/>
      <c r="C8" s="6"/>
      <c r="D8" s="6"/>
      <c r="E8" s="6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 spans="1:22" ht="15.75" thickBot="1" x14ac:dyDescent="0.3">
      <c r="A9" s="1"/>
      <c r="B9" s="75" t="s">
        <v>6</v>
      </c>
      <c r="C9" s="75"/>
      <c r="D9" s="10" t="s">
        <v>7</v>
      </c>
      <c r="E9" s="10" t="s">
        <v>8</v>
      </c>
      <c r="F9" s="7" t="s">
        <v>9</v>
      </c>
      <c r="G9" s="7" t="s">
        <v>10</v>
      </c>
      <c r="H9" s="7" t="s">
        <v>11</v>
      </c>
      <c r="I9" s="7" t="s">
        <v>12</v>
      </c>
      <c r="J9" s="7" t="s">
        <v>13</v>
      </c>
      <c r="K9" s="7" t="s">
        <v>14</v>
      </c>
      <c r="L9" s="7" t="s">
        <v>15</v>
      </c>
      <c r="M9" s="7" t="s">
        <v>16</v>
      </c>
      <c r="N9" s="7" t="s">
        <v>137</v>
      </c>
      <c r="O9" s="7" t="s">
        <v>138</v>
      </c>
      <c r="P9" s="9" t="s">
        <v>17</v>
      </c>
      <c r="Q9" s="1"/>
      <c r="R9" s="1"/>
      <c r="S9" s="1"/>
      <c r="T9" s="1"/>
      <c r="U9" s="1"/>
      <c r="V9" s="1"/>
    </row>
    <row r="10" spans="1:22" s="1" customFormat="1" x14ac:dyDescent="0.25">
      <c r="B10" s="76">
        <v>9</v>
      </c>
      <c r="C10" s="77"/>
      <c r="D10" s="2" t="s">
        <v>20</v>
      </c>
      <c r="E10" s="2" t="s">
        <v>21</v>
      </c>
      <c r="F10" s="48">
        <v>8</v>
      </c>
      <c r="G10" s="33">
        <v>5</v>
      </c>
      <c r="H10" s="48">
        <v>10</v>
      </c>
      <c r="I10" s="33">
        <v>10</v>
      </c>
      <c r="J10" s="48">
        <v>10</v>
      </c>
      <c r="K10" s="48">
        <v>10</v>
      </c>
      <c r="L10" s="48">
        <v>10</v>
      </c>
      <c r="M10" s="19">
        <v>5</v>
      </c>
      <c r="N10" s="48">
        <v>10</v>
      </c>
      <c r="O10" s="19">
        <v>5</v>
      </c>
      <c r="P10" s="8">
        <f>((F10*(Requerimientos!$M$10/100))+(G10*(Requerimientos!$M$11/100))+(H10*(Requerimientos!$M$12/100))+(I10*(Requerimientos!$M$13/100))+(J10*(Requerimientos!$M$14/100))+(K10*(Requerimientos!$M$15/100))+(L10*(Requerimientos!$M$16/100))+(M10*(Requerimientos!$M$17/100)) + (N10*(Requerimientos!$M$18/100))+(O10*(Requerimientos!$M$19/100)))/2</f>
        <v>4.375</v>
      </c>
      <c r="Q10" s="16"/>
    </row>
    <row r="11" spans="1:22" s="1" customFormat="1" x14ac:dyDescent="0.25">
      <c r="B11" s="71">
        <v>4</v>
      </c>
      <c r="C11" s="72"/>
      <c r="D11" s="2" t="s">
        <v>22</v>
      </c>
      <c r="E11" s="2" t="s">
        <v>23</v>
      </c>
      <c r="F11" s="33">
        <f>F15</f>
        <v>10</v>
      </c>
      <c r="G11" s="33">
        <f t="shared" ref="G11:O11" si="0">G15</f>
        <v>7</v>
      </c>
      <c r="H11" s="33">
        <f t="shared" si="0"/>
        <v>10</v>
      </c>
      <c r="I11" s="33">
        <f t="shared" si="0"/>
        <v>7</v>
      </c>
      <c r="J11" s="33">
        <f t="shared" si="0"/>
        <v>10</v>
      </c>
      <c r="K11" s="33">
        <f t="shared" si="0"/>
        <v>10</v>
      </c>
      <c r="L11" s="33">
        <f t="shared" si="0"/>
        <v>10</v>
      </c>
      <c r="M11" s="33">
        <f t="shared" si="0"/>
        <v>5</v>
      </c>
      <c r="N11" s="33">
        <f t="shared" si="0"/>
        <v>10</v>
      </c>
      <c r="O11" s="33">
        <f t="shared" si="0"/>
        <v>5</v>
      </c>
      <c r="P11" s="8">
        <f>((F11*(Requerimientos!$M$10/100))+(G11*(Requerimientos!$M$11/100))+(H11*(Requerimientos!$M$12/100))+(I11*(Requerimientos!$M$13/100))+(J11*(Requerimientos!$M$14/100))+(K11*(Requerimientos!$M$15/100))+(L11*(Requerimientos!$M$16/100))+(M11*(Requerimientos!$M$17/100)) + (N11*(Requerimientos!$M$18/100))+(O11*(Requerimientos!$M$19/100)))/2</f>
        <v>4.4399999999999995</v>
      </c>
      <c r="Q11" s="16"/>
    </row>
    <row r="12" spans="1:22" x14ac:dyDescent="0.25">
      <c r="A12" s="1"/>
      <c r="B12" s="71">
        <v>5</v>
      </c>
      <c r="C12" s="72"/>
      <c r="D12" s="12" t="s">
        <v>24</v>
      </c>
      <c r="E12" s="12" t="s">
        <v>25</v>
      </c>
      <c r="F12" s="19">
        <f>F33</f>
        <v>10</v>
      </c>
      <c r="G12" s="19">
        <f t="shared" ref="G12:O12" si="1">G33</f>
        <v>7</v>
      </c>
      <c r="H12" s="19">
        <f t="shared" si="1"/>
        <v>10</v>
      </c>
      <c r="I12" s="19">
        <f t="shared" si="1"/>
        <v>7</v>
      </c>
      <c r="J12" s="19">
        <f t="shared" si="1"/>
        <v>10</v>
      </c>
      <c r="K12" s="19">
        <f t="shared" si="1"/>
        <v>10</v>
      </c>
      <c r="L12" s="19">
        <f t="shared" si="1"/>
        <v>10</v>
      </c>
      <c r="M12" s="19">
        <f t="shared" si="1"/>
        <v>10</v>
      </c>
      <c r="N12" s="19">
        <f t="shared" si="1"/>
        <v>10</v>
      </c>
      <c r="O12" s="19">
        <f t="shared" si="1"/>
        <v>10</v>
      </c>
      <c r="P12" s="8">
        <f>((F12*(Requerimientos!$M$10/100))+(G12*(Requerimientos!$M$11/100))+(H12*(Requerimientos!$M$12/100))+(I12*(Requerimientos!$M$13/100))+(J12*(Requerimientos!$M$14/100))+(K12*(Requerimientos!$M$15/100))+(L12*(Requerimientos!$M$16/100))+(M12*(Requerimientos!$M$17/100)) + (N12*(Requerimientos!$M$18/100))+(O12*(Requerimientos!$M$19/100)))/2</f>
        <v>4.7899999999999991</v>
      </c>
      <c r="Q12" s="16"/>
      <c r="R12" s="1"/>
      <c r="S12" s="1"/>
      <c r="T12" s="1"/>
      <c r="U12" s="1"/>
      <c r="V12" s="1"/>
    </row>
    <row r="13" spans="1:22" x14ac:dyDescent="0.25">
      <c r="A13" s="1"/>
      <c r="B13" s="71">
        <v>9</v>
      </c>
      <c r="C13" s="72"/>
      <c r="D13" s="12" t="s">
        <v>26</v>
      </c>
      <c r="E13" s="12" t="s">
        <v>27</v>
      </c>
      <c r="F13" s="48">
        <f>F10</f>
        <v>8</v>
      </c>
      <c r="G13" s="48">
        <f t="shared" ref="G13:O13" si="2">G10</f>
        <v>5</v>
      </c>
      <c r="H13" s="48">
        <f t="shared" si="2"/>
        <v>10</v>
      </c>
      <c r="I13" s="48">
        <f t="shared" si="2"/>
        <v>10</v>
      </c>
      <c r="J13" s="48">
        <f t="shared" si="2"/>
        <v>10</v>
      </c>
      <c r="K13" s="48">
        <f t="shared" si="2"/>
        <v>10</v>
      </c>
      <c r="L13" s="48">
        <f t="shared" si="2"/>
        <v>10</v>
      </c>
      <c r="M13" s="48">
        <f t="shared" si="2"/>
        <v>5</v>
      </c>
      <c r="N13" s="48">
        <f t="shared" si="2"/>
        <v>10</v>
      </c>
      <c r="O13" s="48">
        <f t="shared" si="2"/>
        <v>5</v>
      </c>
      <c r="P13" s="8">
        <f>((F13*(Requerimientos!$M$10/100))+(G13*(Requerimientos!$M$11/100))+(H13*(Requerimientos!$M$12/100))+(I13*(Requerimientos!$M$13/100))+(J13*(Requerimientos!$M$14/100))+(K13*(Requerimientos!$M$15/100))+(L13*(Requerimientos!$M$16/100))+(M13*(Requerimientos!$M$17/100)) + (N13*(Requerimientos!$M$18/100))+(O13*(Requerimientos!$M$19/100)))/2</f>
        <v>4.375</v>
      </c>
      <c r="Q13" s="16"/>
      <c r="R13" s="1"/>
      <c r="S13" s="1"/>
      <c r="T13" s="1"/>
      <c r="U13" s="1"/>
      <c r="V13" s="1"/>
    </row>
    <row r="14" spans="1:22" x14ac:dyDescent="0.25">
      <c r="A14" s="1"/>
      <c r="B14" s="73">
        <v>2</v>
      </c>
      <c r="C14" s="74"/>
      <c r="D14" s="12" t="s">
        <v>28</v>
      </c>
      <c r="E14" s="12" t="s">
        <v>29</v>
      </c>
      <c r="F14" s="33">
        <v>10</v>
      </c>
      <c r="G14" s="33">
        <v>10</v>
      </c>
      <c r="H14" s="19">
        <v>8</v>
      </c>
      <c r="I14" s="33">
        <v>10</v>
      </c>
      <c r="J14" s="33">
        <v>10</v>
      </c>
      <c r="K14" s="33">
        <v>10</v>
      </c>
      <c r="L14" s="33">
        <v>10</v>
      </c>
      <c r="M14" s="33">
        <v>10</v>
      </c>
      <c r="N14" s="33">
        <v>10</v>
      </c>
      <c r="O14" s="33">
        <v>10</v>
      </c>
      <c r="P14" s="8">
        <f>((F14*(Requerimientos!$M$10/100))+(G14*(Requerimientos!$M$11/100))+(H14*(Requerimientos!$M$12/100))+(I14*(Requerimientos!$M$13/100))+(J14*(Requerimientos!$M$14/100))+(K14*(Requerimientos!$M$15/100))+(L14*(Requerimientos!$M$16/100))+(M14*(Requerimientos!$M$17/100)) + (N14*(Requerimientos!$M$18/100))+(O14*(Requerimientos!$M$19/100)))/2</f>
        <v>4.9000000000000004</v>
      </c>
      <c r="Q14" s="16"/>
      <c r="R14" s="1"/>
      <c r="S14" s="1"/>
      <c r="T14" s="1"/>
      <c r="U14" s="1"/>
      <c r="V14" s="1"/>
    </row>
    <row r="15" spans="1:22" s="1" customFormat="1" x14ac:dyDescent="0.25">
      <c r="B15" s="73">
        <v>4</v>
      </c>
      <c r="C15" s="74"/>
      <c r="D15" s="2" t="s">
        <v>30</v>
      </c>
      <c r="E15" s="2" t="s">
        <v>31</v>
      </c>
      <c r="F15" s="33">
        <v>10</v>
      </c>
      <c r="G15" s="33">
        <v>7</v>
      </c>
      <c r="H15" s="33">
        <v>10</v>
      </c>
      <c r="I15" s="33">
        <v>7</v>
      </c>
      <c r="J15" s="33">
        <v>10</v>
      </c>
      <c r="K15" s="33">
        <v>10</v>
      </c>
      <c r="L15" s="33">
        <v>10</v>
      </c>
      <c r="M15" s="33">
        <v>5</v>
      </c>
      <c r="N15" s="33">
        <v>10</v>
      </c>
      <c r="O15" s="33">
        <v>5</v>
      </c>
      <c r="P15" s="8">
        <f>((F15*(Requerimientos!$M$10/100))+(G15*(Requerimientos!$M$11/100))+(H15*(Requerimientos!$M$12/100))+(I15*(Requerimientos!$M$13/100))+(J15*(Requerimientos!$M$14/100))+(K15*(Requerimientos!$M$15/100))+(L15*(Requerimientos!$M$16/100))+(M15*(Requerimientos!$M$17/100)) + (N15*(Requerimientos!$M$18/100))+(O15*(Requerimientos!$M$19/100)))/2</f>
        <v>4.4399999999999995</v>
      </c>
      <c r="Q15" s="16"/>
    </row>
    <row r="16" spans="1:22" x14ac:dyDescent="0.25">
      <c r="A16" s="1"/>
      <c r="B16" s="71">
        <v>12</v>
      </c>
      <c r="C16" s="72"/>
      <c r="D16" s="12" t="s">
        <v>32</v>
      </c>
      <c r="E16" s="12" t="s">
        <v>33</v>
      </c>
      <c r="F16" s="33">
        <f>F38</f>
        <v>10</v>
      </c>
      <c r="G16" s="33">
        <f t="shared" ref="G16:O16" si="3">G38</f>
        <v>5</v>
      </c>
      <c r="H16" s="33">
        <f t="shared" si="3"/>
        <v>10</v>
      </c>
      <c r="I16" s="33">
        <f t="shared" si="3"/>
        <v>5</v>
      </c>
      <c r="J16" s="33">
        <f t="shared" si="3"/>
        <v>10</v>
      </c>
      <c r="K16" s="33">
        <f t="shared" si="3"/>
        <v>10</v>
      </c>
      <c r="L16" s="33">
        <f t="shared" si="3"/>
        <v>10</v>
      </c>
      <c r="M16" s="33">
        <f t="shared" si="3"/>
        <v>5</v>
      </c>
      <c r="N16" s="33">
        <f t="shared" si="3"/>
        <v>10</v>
      </c>
      <c r="O16" s="33">
        <f t="shared" si="3"/>
        <v>5</v>
      </c>
      <c r="P16" s="8">
        <f>((F16*(Requerimientos!$M$10/100))+(G16*(Requerimientos!$M$11/100))+(H16*(Requerimientos!$M$12/100))+(I16*(Requerimientos!$M$13/100))+(J16*(Requerimientos!$M$14/100))+(K16*(Requerimientos!$M$15/100))+(L16*(Requerimientos!$M$16/100))+(M16*(Requerimientos!$M$17/100)) + (N16*(Requerimientos!$M$18/100))+(O16*(Requerimientos!$M$19/100)))/2</f>
        <v>4.3</v>
      </c>
      <c r="Q16" s="16"/>
      <c r="R16" s="1"/>
      <c r="S16" s="1"/>
      <c r="T16" s="1"/>
      <c r="U16" s="1"/>
      <c r="V16" s="1"/>
    </row>
    <row r="17" spans="1:24" x14ac:dyDescent="0.25">
      <c r="A17" s="1"/>
      <c r="B17" s="80">
        <v>11</v>
      </c>
      <c r="C17" s="81"/>
      <c r="D17" s="12" t="s">
        <v>34</v>
      </c>
      <c r="E17" s="12" t="s">
        <v>35</v>
      </c>
      <c r="F17" s="33">
        <f>F36</f>
        <v>10</v>
      </c>
      <c r="G17" s="33">
        <f t="shared" ref="G17:O17" si="4">G36</f>
        <v>0</v>
      </c>
      <c r="H17" s="33">
        <f t="shared" si="4"/>
        <v>10</v>
      </c>
      <c r="I17" s="33">
        <f t="shared" si="4"/>
        <v>0</v>
      </c>
      <c r="J17" s="33">
        <f t="shared" si="4"/>
        <v>10</v>
      </c>
      <c r="K17" s="33">
        <f t="shared" si="4"/>
        <v>10</v>
      </c>
      <c r="L17" s="33">
        <f t="shared" si="4"/>
        <v>5</v>
      </c>
      <c r="M17" s="33">
        <f t="shared" si="4"/>
        <v>0</v>
      </c>
      <c r="N17" s="33">
        <f t="shared" si="4"/>
        <v>10</v>
      </c>
      <c r="O17" s="33">
        <f t="shared" si="4"/>
        <v>0</v>
      </c>
      <c r="P17" s="8">
        <f>((F17*(Requerimientos!$M$10/100))+(G17*(Requerimientos!$M$11/100))+(H17*(Requerimientos!$M$12/100))+(I17*(Requerimientos!$M$13/100))+(J17*(Requerimientos!$M$14/100))+(K17*(Requerimientos!$M$15/100))+(L17*(Requerimientos!$M$16/100))+(M17*(Requerimientos!$M$17/100)) + (N17*(Requerimientos!$M$18/100))+(O17*(Requerimientos!$M$19/100)))/2</f>
        <v>3.15</v>
      </c>
      <c r="Q17" s="16"/>
      <c r="R17" s="1"/>
      <c r="S17" s="1"/>
      <c r="T17" s="1"/>
      <c r="U17" s="1"/>
      <c r="V17" s="1"/>
    </row>
    <row r="18" spans="1:24" s="1" customFormat="1" x14ac:dyDescent="0.25">
      <c r="B18" s="71">
        <v>4</v>
      </c>
      <c r="C18" s="72"/>
      <c r="D18" s="2" t="s">
        <v>36</v>
      </c>
      <c r="E18" s="2" t="s">
        <v>37</v>
      </c>
      <c r="F18" s="33">
        <f>F15</f>
        <v>10</v>
      </c>
      <c r="G18" s="33">
        <f t="shared" ref="G18:O18" si="5">G15</f>
        <v>7</v>
      </c>
      <c r="H18" s="33">
        <f t="shared" si="5"/>
        <v>10</v>
      </c>
      <c r="I18" s="33">
        <f t="shared" si="5"/>
        <v>7</v>
      </c>
      <c r="J18" s="33">
        <f t="shared" si="5"/>
        <v>10</v>
      </c>
      <c r="K18" s="33">
        <f t="shared" si="5"/>
        <v>10</v>
      </c>
      <c r="L18" s="33">
        <f t="shared" si="5"/>
        <v>10</v>
      </c>
      <c r="M18" s="33">
        <f t="shared" si="5"/>
        <v>5</v>
      </c>
      <c r="N18" s="33">
        <f t="shared" si="5"/>
        <v>10</v>
      </c>
      <c r="O18" s="33">
        <f t="shared" si="5"/>
        <v>5</v>
      </c>
      <c r="P18" s="8">
        <f>((F18*(Requerimientos!$M$10/100))+(G18*(Requerimientos!$M$11/100))+(H18*(Requerimientos!$M$12/100))+(I18*(Requerimientos!$M$13/100))+(J18*(Requerimientos!$M$14/100))+(K18*(Requerimientos!$M$15/100))+(L18*(Requerimientos!$M$16/100))+(M18*(Requerimientos!$M$17/100)) + (N18*(Requerimientos!$M$18/100))+(O18*(Requerimientos!$M$19/100)))/2</f>
        <v>4.4399999999999995</v>
      </c>
      <c r="Q18" s="16"/>
    </row>
    <row r="19" spans="1:24" x14ac:dyDescent="0.25">
      <c r="A19" s="1"/>
      <c r="B19" s="71">
        <v>1</v>
      </c>
      <c r="C19" s="72"/>
      <c r="D19" s="12" t="s">
        <v>38</v>
      </c>
      <c r="E19" s="12" t="s">
        <v>39</v>
      </c>
      <c r="F19" s="19">
        <f>F26</f>
        <v>10</v>
      </c>
      <c r="G19" s="19">
        <f t="shared" ref="G19:O19" si="6">G26</f>
        <v>7</v>
      </c>
      <c r="H19" s="19">
        <f t="shared" si="6"/>
        <v>10</v>
      </c>
      <c r="I19" s="19">
        <f t="shared" si="6"/>
        <v>7</v>
      </c>
      <c r="J19" s="19">
        <f t="shared" si="6"/>
        <v>10</v>
      </c>
      <c r="K19" s="19">
        <f t="shared" si="6"/>
        <v>10</v>
      </c>
      <c r="L19" s="19">
        <f t="shared" si="6"/>
        <v>10</v>
      </c>
      <c r="M19" s="19">
        <f t="shared" si="6"/>
        <v>5</v>
      </c>
      <c r="N19" s="19">
        <f t="shared" si="6"/>
        <v>10</v>
      </c>
      <c r="O19" s="19">
        <f t="shared" si="6"/>
        <v>5</v>
      </c>
      <c r="P19" s="8">
        <f>((F19*(Requerimientos!$M$10/100))+(G19*(Requerimientos!$M$11/100))+(H19*(Requerimientos!$M$12/100))+(I19*(Requerimientos!$M$13/100))+(J19*(Requerimientos!$M$14/100))+(K19*(Requerimientos!$M$15/100))+(L19*(Requerimientos!$M$16/100))+(M19*(Requerimientos!$M$17/100)) + (N19*(Requerimientos!$M$18/100))+(O19*(Requerimientos!$M$19/100)))/2</f>
        <v>4.4399999999999995</v>
      </c>
      <c r="Q19" s="16"/>
      <c r="R19" s="1"/>
      <c r="S19" s="1"/>
      <c r="T19" s="1"/>
      <c r="U19" s="1"/>
      <c r="V19" s="1"/>
    </row>
    <row r="20" spans="1:24" x14ac:dyDescent="0.25">
      <c r="A20" s="1"/>
      <c r="B20" s="71">
        <v>11</v>
      </c>
      <c r="C20" s="72"/>
      <c r="D20" s="12" t="s">
        <v>40</v>
      </c>
      <c r="E20" s="12" t="s">
        <v>41</v>
      </c>
      <c r="F20" s="33">
        <f>F36</f>
        <v>10</v>
      </c>
      <c r="G20" s="33">
        <f t="shared" ref="G20:O20" si="7">G36</f>
        <v>0</v>
      </c>
      <c r="H20" s="33">
        <f t="shared" si="7"/>
        <v>10</v>
      </c>
      <c r="I20" s="33">
        <f t="shared" si="7"/>
        <v>0</v>
      </c>
      <c r="J20" s="33">
        <f t="shared" si="7"/>
        <v>10</v>
      </c>
      <c r="K20" s="33">
        <f t="shared" si="7"/>
        <v>10</v>
      </c>
      <c r="L20" s="33">
        <f t="shared" si="7"/>
        <v>5</v>
      </c>
      <c r="M20" s="33">
        <f t="shared" si="7"/>
        <v>0</v>
      </c>
      <c r="N20" s="33">
        <f t="shared" si="7"/>
        <v>10</v>
      </c>
      <c r="O20" s="33">
        <f t="shared" si="7"/>
        <v>0</v>
      </c>
      <c r="P20" s="8">
        <f>((F20*(Requerimientos!$M$10/100))+(G20*(Requerimientos!$M$11/100))+(H20*(Requerimientos!$M$12/100))+(I20*(Requerimientos!$M$13/100))+(J20*(Requerimientos!$M$14/100))+(K20*(Requerimientos!$M$15/100))+(L20*(Requerimientos!$M$16/100))+(M20*(Requerimientos!$M$17/100)) + (N20*(Requerimientos!$M$18/100))+(O20*(Requerimientos!$M$19/100)))/2</f>
        <v>3.15</v>
      </c>
      <c r="Q20" s="16"/>
      <c r="R20" s="1"/>
      <c r="S20" s="1"/>
      <c r="T20" s="1"/>
      <c r="U20" s="1"/>
      <c r="V20" s="1"/>
    </row>
    <row r="21" spans="1:24" s="1" customFormat="1" x14ac:dyDescent="0.25">
      <c r="B21" s="82">
        <v>12</v>
      </c>
      <c r="C21" s="83"/>
      <c r="D21" s="2" t="s">
        <v>42</v>
      </c>
      <c r="E21" s="2" t="s">
        <v>43</v>
      </c>
      <c r="F21" s="33">
        <f>F38</f>
        <v>10</v>
      </c>
      <c r="G21" s="33">
        <f t="shared" ref="G21:O21" si="8">G38</f>
        <v>5</v>
      </c>
      <c r="H21" s="33">
        <f t="shared" si="8"/>
        <v>10</v>
      </c>
      <c r="I21" s="33">
        <f t="shared" si="8"/>
        <v>5</v>
      </c>
      <c r="J21" s="33">
        <f t="shared" si="8"/>
        <v>10</v>
      </c>
      <c r="K21" s="33">
        <f t="shared" si="8"/>
        <v>10</v>
      </c>
      <c r="L21" s="33">
        <f t="shared" si="8"/>
        <v>10</v>
      </c>
      <c r="M21" s="33">
        <f t="shared" si="8"/>
        <v>5</v>
      </c>
      <c r="N21" s="33">
        <f t="shared" si="8"/>
        <v>10</v>
      </c>
      <c r="O21" s="33">
        <f t="shared" si="8"/>
        <v>5</v>
      </c>
      <c r="P21" s="8">
        <f>((F21*(Requerimientos!$M$10/100))+(G21*(Requerimientos!$M$11/100))+(H21*(Requerimientos!$M$12/100))+(I21*(Requerimientos!$M$13/100))+(J21*(Requerimientos!$M$14/100))+(K21*(Requerimientos!$M$15/100))+(L21*(Requerimientos!$M$16/100))+(M21*(Requerimientos!$M$17/100)) + (N21*(Requerimientos!$M$18/100))+(O21*(Requerimientos!$M$19/100)))/2</f>
        <v>4.3</v>
      </c>
      <c r="Q21" s="16"/>
    </row>
    <row r="22" spans="1:24" x14ac:dyDescent="0.25">
      <c r="A22" s="1"/>
      <c r="B22" s="71">
        <v>3</v>
      </c>
      <c r="C22" s="72"/>
      <c r="D22" s="12" t="s">
        <v>44</v>
      </c>
      <c r="E22" s="12" t="s">
        <v>45</v>
      </c>
      <c r="F22" s="19">
        <f>F32</f>
        <v>10</v>
      </c>
      <c r="G22" s="19">
        <f t="shared" ref="G22:O22" si="9">G32</f>
        <v>10</v>
      </c>
      <c r="H22" s="19">
        <f t="shared" si="9"/>
        <v>10</v>
      </c>
      <c r="I22" s="19">
        <f t="shared" si="9"/>
        <v>10</v>
      </c>
      <c r="J22" s="19">
        <f t="shared" si="9"/>
        <v>10</v>
      </c>
      <c r="K22" s="19">
        <f t="shared" si="9"/>
        <v>10</v>
      </c>
      <c r="L22" s="19">
        <f t="shared" si="9"/>
        <v>10</v>
      </c>
      <c r="M22" s="19">
        <f t="shared" si="9"/>
        <v>8</v>
      </c>
      <c r="N22" s="19">
        <f t="shared" si="9"/>
        <v>10</v>
      </c>
      <c r="O22" s="19">
        <f t="shared" si="9"/>
        <v>5</v>
      </c>
      <c r="P22" s="8">
        <f>((F22*(Requerimientos!$M$10/100))+(G22*(Requerimientos!$M$11/100))+(H22*(Requerimientos!$M$12/100))+(I22*(Requerimientos!$M$13/100))+(J22*(Requerimientos!$M$14/100))+(K22*(Requerimientos!$M$15/100))+(L22*(Requerimientos!$M$16/100))+(M22*(Requerimientos!$M$17/100)) + (N22*(Requerimientos!$M$18/100))+(O22*(Requerimientos!$M$19/100)))/2</f>
        <v>4.7549999999999999</v>
      </c>
      <c r="Q22" s="16"/>
      <c r="R22" s="1"/>
      <c r="S22" s="1"/>
      <c r="T22" s="1"/>
      <c r="U22" s="1"/>
      <c r="V22" s="1"/>
    </row>
    <row r="23" spans="1:24" x14ac:dyDescent="0.25">
      <c r="A23" s="1"/>
      <c r="B23" s="71">
        <v>8</v>
      </c>
      <c r="C23" s="72"/>
      <c r="D23" s="19" t="s">
        <v>46</v>
      </c>
      <c r="E23" s="19" t="s">
        <v>47</v>
      </c>
      <c r="F23" s="20">
        <f>F24</f>
        <v>10</v>
      </c>
      <c r="G23" s="20">
        <f t="shared" ref="G23:O23" si="10">G24</f>
        <v>10</v>
      </c>
      <c r="H23" s="20">
        <f t="shared" si="10"/>
        <v>10</v>
      </c>
      <c r="I23" s="20">
        <f t="shared" si="10"/>
        <v>10</v>
      </c>
      <c r="J23" s="20">
        <f t="shared" si="10"/>
        <v>10</v>
      </c>
      <c r="K23" s="20">
        <f t="shared" si="10"/>
        <v>10</v>
      </c>
      <c r="L23" s="20">
        <f t="shared" si="10"/>
        <v>10</v>
      </c>
      <c r="M23" s="20">
        <f t="shared" si="10"/>
        <v>10</v>
      </c>
      <c r="N23" s="20">
        <f t="shared" si="10"/>
        <v>10</v>
      </c>
      <c r="O23" s="20">
        <f t="shared" si="10"/>
        <v>10</v>
      </c>
      <c r="P23" s="8">
        <f>((F23*(Requerimientos!$M$10/100))+(G23*(Requerimientos!$M$11/100))+(H23*(Requerimientos!$M$12/100))+(I23*(Requerimientos!$M$13/100))+(J23*(Requerimientos!$M$14/100))+(K23*(Requerimientos!$M$15/100))+(L23*(Requerimientos!$M$16/100))+(M23*(Requerimientos!$M$17/100)) + (N23*(Requerimientos!$M$18/100))+(O23*(Requerimientos!$M$19/100)))/2</f>
        <v>5</v>
      </c>
      <c r="Q23" s="16"/>
      <c r="R23" s="1"/>
      <c r="S23" s="1"/>
      <c r="T23" s="1"/>
      <c r="U23" s="1"/>
      <c r="V23" s="1"/>
    </row>
    <row r="24" spans="1:24" s="1" customFormat="1" x14ac:dyDescent="0.25">
      <c r="B24" s="73">
        <v>8</v>
      </c>
      <c r="C24" s="74"/>
      <c r="D24" s="19" t="s">
        <v>18</v>
      </c>
      <c r="E24" s="19" t="s">
        <v>19</v>
      </c>
      <c r="F24" s="20">
        <v>10</v>
      </c>
      <c r="G24" s="33">
        <v>10</v>
      </c>
      <c r="H24" s="20">
        <v>10</v>
      </c>
      <c r="I24" s="33">
        <v>10</v>
      </c>
      <c r="J24" s="20">
        <v>10</v>
      </c>
      <c r="K24" s="19">
        <v>10</v>
      </c>
      <c r="L24" s="20">
        <v>10</v>
      </c>
      <c r="M24" s="20">
        <v>10</v>
      </c>
      <c r="N24" s="20">
        <v>10</v>
      </c>
      <c r="O24" s="33">
        <v>10</v>
      </c>
      <c r="P24" s="8">
        <f>((F24*(Requerimientos!$M$10/100))+(G24*(Requerimientos!$M$11/100))+(H24*(Requerimientos!$M$12/100))+(I24*(Requerimientos!$M$13/100))+(J24*(Requerimientos!$M$14/100))+(K24*(Requerimientos!$M$15/100))+(L24*(Requerimientos!$M$16/100))+(M24*(Requerimientos!$M$17/100)) + (N24*(Requerimientos!$M$18/100))+(O24*(Requerimientos!$M$19/100)))/2</f>
        <v>5</v>
      </c>
      <c r="Q24" s="16"/>
    </row>
    <row r="25" spans="1:24" s="1" customFormat="1" x14ac:dyDescent="0.25">
      <c r="B25" s="73">
        <v>10</v>
      </c>
      <c r="C25" s="74"/>
      <c r="D25" s="2" t="s">
        <v>48</v>
      </c>
      <c r="E25" s="2" t="s">
        <v>49</v>
      </c>
      <c r="F25" s="19">
        <v>10</v>
      </c>
      <c r="G25" s="33">
        <v>7</v>
      </c>
      <c r="H25" s="19">
        <v>8</v>
      </c>
      <c r="I25" s="33">
        <v>7</v>
      </c>
      <c r="J25" s="19">
        <v>10</v>
      </c>
      <c r="K25" s="19">
        <v>10</v>
      </c>
      <c r="L25" s="19">
        <v>10</v>
      </c>
      <c r="M25" s="19">
        <v>7</v>
      </c>
      <c r="N25" s="19">
        <v>10</v>
      </c>
      <c r="O25" s="19">
        <v>4</v>
      </c>
      <c r="P25" s="8">
        <f>((F25*(Requerimientos!$M$10/100))+(G25*(Requerimientos!$M$11/100))+(H25*(Requerimientos!$M$12/100))+(I25*(Requerimientos!$M$13/100))+(J25*(Requerimientos!$M$14/100))+(K25*(Requerimientos!$M$15/100))+(L25*(Requerimientos!$M$16/100))+(M25*(Requerimientos!$M$17/100)) + (N25*(Requerimientos!$M$18/100))+(O25*(Requerimientos!$M$19/100)))/2</f>
        <v>4.375</v>
      </c>
      <c r="Q25" s="16"/>
    </row>
    <row r="26" spans="1:24" s="1" customFormat="1" x14ac:dyDescent="0.25">
      <c r="B26" s="73">
        <v>1</v>
      </c>
      <c r="C26" s="74"/>
      <c r="D26" s="2" t="s">
        <v>50</v>
      </c>
      <c r="E26" s="2" t="s">
        <v>51</v>
      </c>
      <c r="F26" s="19">
        <v>10</v>
      </c>
      <c r="G26" s="33">
        <v>7</v>
      </c>
      <c r="H26" s="19">
        <v>10</v>
      </c>
      <c r="I26" s="33">
        <v>7</v>
      </c>
      <c r="J26" s="19">
        <v>10</v>
      </c>
      <c r="K26" s="19">
        <v>10</v>
      </c>
      <c r="L26" s="19">
        <v>10</v>
      </c>
      <c r="M26" s="19">
        <v>5</v>
      </c>
      <c r="N26" s="19">
        <v>10</v>
      </c>
      <c r="O26" s="19">
        <v>5</v>
      </c>
      <c r="P26" s="8">
        <f>((F26*(Requerimientos!$M$10/100))+(G26*(Requerimientos!$M$11/100))+(H26*(Requerimientos!$M$12/100))+(I26*(Requerimientos!$M$13/100))+(J26*(Requerimientos!$M$14/100))+(K26*(Requerimientos!$M$15/100))+(L26*(Requerimientos!$M$16/100))+(M26*(Requerimientos!$M$17/100)) + (N26*(Requerimientos!$M$18/100))+(O26*(Requerimientos!$M$19/100)))/2</f>
        <v>4.4399999999999995</v>
      </c>
      <c r="Q26" s="16"/>
    </row>
    <row r="27" spans="1:24" x14ac:dyDescent="0.25">
      <c r="A27" s="1"/>
      <c r="B27" s="71">
        <v>6</v>
      </c>
      <c r="C27" s="72"/>
      <c r="D27" s="12" t="s">
        <v>52</v>
      </c>
      <c r="E27" s="12" t="s">
        <v>53</v>
      </c>
      <c r="F27" s="19">
        <f>F34</f>
        <v>10</v>
      </c>
      <c r="G27" s="19">
        <f t="shared" ref="G27:O27" si="11">G34</f>
        <v>7</v>
      </c>
      <c r="H27" s="19">
        <f t="shared" si="11"/>
        <v>10</v>
      </c>
      <c r="I27" s="19">
        <f t="shared" si="11"/>
        <v>7</v>
      </c>
      <c r="J27" s="19">
        <f t="shared" si="11"/>
        <v>10</v>
      </c>
      <c r="K27" s="19">
        <f t="shared" si="11"/>
        <v>10</v>
      </c>
      <c r="L27" s="19">
        <f t="shared" si="11"/>
        <v>6</v>
      </c>
      <c r="M27" s="19">
        <f t="shared" si="11"/>
        <v>10</v>
      </c>
      <c r="N27" s="19">
        <f t="shared" si="11"/>
        <v>10</v>
      </c>
      <c r="O27" s="19">
        <f t="shared" si="11"/>
        <v>10</v>
      </c>
      <c r="P27" s="8">
        <f>((F27*(Requerimientos!$M$10/100))+(G27*(Requerimientos!$M$11/100))+(H27*(Requerimientos!$M$12/100))+(I27*(Requerimientos!$M$13/100))+(J27*(Requerimientos!$M$14/100))+(K27*(Requerimientos!$M$15/100))+(L27*(Requerimientos!$M$16/100))+(M27*(Requerimientos!$M$17/100)) + (N27*(Requerimientos!$M$18/100))+(O27*(Requerimientos!$M$19/100)))/2</f>
        <v>4.43</v>
      </c>
      <c r="Q27" s="16"/>
      <c r="R27" s="1"/>
      <c r="S27" s="1"/>
      <c r="T27" s="1"/>
      <c r="U27" s="1"/>
      <c r="V27" s="1"/>
    </row>
    <row r="28" spans="1:24" s="39" customFormat="1" x14ac:dyDescent="0.25">
      <c r="B28" s="73">
        <v>13</v>
      </c>
      <c r="C28" s="74"/>
      <c r="D28" s="19" t="s">
        <v>54</v>
      </c>
      <c r="E28" s="19" t="s">
        <v>55</v>
      </c>
      <c r="F28" s="19">
        <v>10</v>
      </c>
      <c r="G28" s="19">
        <v>10</v>
      </c>
      <c r="H28" s="19">
        <v>10</v>
      </c>
      <c r="I28" s="33">
        <v>10</v>
      </c>
      <c r="J28" s="19">
        <v>10</v>
      </c>
      <c r="K28" s="19">
        <v>10</v>
      </c>
      <c r="L28" s="33">
        <v>7</v>
      </c>
      <c r="M28" s="19">
        <v>10</v>
      </c>
      <c r="N28" s="19">
        <v>3</v>
      </c>
      <c r="O28" s="19">
        <v>10</v>
      </c>
      <c r="P28" s="40">
        <f>((F28*(Requerimientos!$M$10/100))+(G28*(Requerimientos!$M$11/100))+(H28*(Requerimientos!$M$12/100))+(I28*(Requerimientos!$M$13/100))+(J28*(Requerimientos!$M$14/100))+(K28*(Requerimientos!$M$15/100))+(L28*(Requerimientos!$M$16/100))+(M28*(Requerimientos!$M$17/100)) + (N28*(Requerimientos!$M$18/100))+(O28*(Requerimientos!$M$19/100)))/2</f>
        <v>4.0999999999999996</v>
      </c>
      <c r="Q28" s="41"/>
    </row>
    <row r="29" spans="1:24" s="36" customFormat="1" x14ac:dyDescent="0.25">
      <c r="B29" s="80">
        <v>2</v>
      </c>
      <c r="C29" s="81"/>
      <c r="D29" s="37" t="s">
        <v>56</v>
      </c>
      <c r="E29" s="37" t="s">
        <v>53</v>
      </c>
      <c r="F29" s="49">
        <f>F14</f>
        <v>10</v>
      </c>
      <c r="G29" s="49">
        <f t="shared" ref="G29:O29" si="12">G14</f>
        <v>10</v>
      </c>
      <c r="H29" s="49">
        <f t="shared" si="12"/>
        <v>8</v>
      </c>
      <c r="I29" s="49">
        <f t="shared" si="12"/>
        <v>10</v>
      </c>
      <c r="J29" s="49">
        <f t="shared" si="12"/>
        <v>10</v>
      </c>
      <c r="K29" s="49">
        <f t="shared" si="12"/>
        <v>10</v>
      </c>
      <c r="L29" s="49">
        <f t="shared" si="12"/>
        <v>10</v>
      </c>
      <c r="M29" s="49">
        <f t="shared" si="12"/>
        <v>10</v>
      </c>
      <c r="N29" s="49">
        <f t="shared" si="12"/>
        <v>10</v>
      </c>
      <c r="O29" s="49">
        <f t="shared" si="12"/>
        <v>10</v>
      </c>
      <c r="P29" s="38">
        <f>((F29*(Requerimientos!$M$10/100))+(G29*(Requerimientos!$M$11/100))+(H29*(Requerimientos!$M$12/100))+(I29*(Requerimientos!$M$13/100))+(J29*(Requerimientos!$M$14/100))+(K29*(Requerimientos!$M$15/100))+(L29*(Requerimientos!$M$16/100))+(M29*(Requerimientos!$M$17/100)) + (N29*(Requerimientos!$M$18/100))+(O29*(Requerimientos!$M$19/100)))/2</f>
        <v>4.9000000000000004</v>
      </c>
      <c r="Q29" s="16"/>
      <c r="R29" s="1"/>
      <c r="S29" s="1"/>
      <c r="T29" s="1"/>
      <c r="U29" s="1"/>
      <c r="V29" s="1"/>
      <c r="W29" s="1"/>
      <c r="X29" s="1"/>
    </row>
    <row r="30" spans="1:24" s="1" customFormat="1" x14ac:dyDescent="0.25">
      <c r="B30" s="71">
        <v>7</v>
      </c>
      <c r="C30" s="72"/>
      <c r="D30" s="2" t="s">
        <v>57</v>
      </c>
      <c r="E30" s="2" t="s">
        <v>58</v>
      </c>
      <c r="F30" s="19">
        <f>F35</f>
        <v>10</v>
      </c>
      <c r="G30" s="19">
        <f t="shared" ref="G30:O30" si="13">G35</f>
        <v>0</v>
      </c>
      <c r="H30" s="19">
        <f t="shared" si="13"/>
        <v>10</v>
      </c>
      <c r="I30" s="19">
        <f t="shared" si="13"/>
        <v>0</v>
      </c>
      <c r="J30" s="19">
        <f t="shared" si="13"/>
        <v>10</v>
      </c>
      <c r="K30" s="19">
        <f t="shared" si="13"/>
        <v>10</v>
      </c>
      <c r="L30" s="19">
        <f t="shared" si="13"/>
        <v>10</v>
      </c>
      <c r="M30" s="19">
        <f t="shared" si="13"/>
        <v>0</v>
      </c>
      <c r="N30" s="19">
        <f t="shared" si="13"/>
        <v>10</v>
      </c>
      <c r="O30" s="19">
        <f t="shared" si="13"/>
        <v>0</v>
      </c>
      <c r="P30" s="8">
        <f>((F30*(Requerimientos!$M$10/100))+(G30*(Requerimientos!$M$11/100))+(H30*(Requerimientos!$M$12/100))+(I30*(Requerimientos!$M$13/100))+(J30*(Requerimientos!$M$14/100))+(K30*(Requerimientos!$M$15/100))+(L30*(Requerimientos!$M$16/100))+(M30*(Requerimientos!$M$17/100)) + (N30*(Requerimientos!$M$18/100))+(O30*(Requerimientos!$M$19/100)))/2</f>
        <v>3.6</v>
      </c>
      <c r="Q30" s="16"/>
    </row>
    <row r="31" spans="1:24" s="1" customFormat="1" x14ac:dyDescent="0.25">
      <c r="B31" s="71">
        <v>10</v>
      </c>
      <c r="C31" s="72"/>
      <c r="D31" s="2" t="s">
        <v>59</v>
      </c>
      <c r="E31" s="2" t="s">
        <v>60</v>
      </c>
      <c r="F31" s="19">
        <f>F25</f>
        <v>10</v>
      </c>
      <c r="G31" s="19">
        <f t="shared" ref="G31:O31" si="14">G25</f>
        <v>7</v>
      </c>
      <c r="H31" s="19">
        <f t="shared" si="14"/>
        <v>8</v>
      </c>
      <c r="I31" s="19">
        <f t="shared" si="14"/>
        <v>7</v>
      </c>
      <c r="J31" s="19">
        <f t="shared" si="14"/>
        <v>10</v>
      </c>
      <c r="K31" s="19">
        <f t="shared" si="14"/>
        <v>10</v>
      </c>
      <c r="L31" s="19">
        <f t="shared" si="14"/>
        <v>10</v>
      </c>
      <c r="M31" s="19">
        <f t="shared" si="14"/>
        <v>7</v>
      </c>
      <c r="N31" s="19">
        <f t="shared" si="14"/>
        <v>10</v>
      </c>
      <c r="O31" s="19">
        <f t="shared" si="14"/>
        <v>4</v>
      </c>
      <c r="P31" s="8">
        <f>((F31*(Requerimientos!$M$10/100))+(G31*(Requerimientos!$M$11/100))+(H31*(Requerimientos!$M$12/100))+(I31*(Requerimientos!$M$13/100))+(J31*(Requerimientos!$M$14/100))+(K31*(Requerimientos!$M$15/100))+(L31*(Requerimientos!$M$16/100))+(M31*(Requerimientos!$M$17/100)) + (N31*(Requerimientos!$M$18/100))+(O31*(Requerimientos!$M$19/100)))/2</f>
        <v>4.375</v>
      </c>
      <c r="Q31" s="16"/>
    </row>
    <row r="32" spans="1:24" s="1" customFormat="1" x14ac:dyDescent="0.25">
      <c r="B32" s="73">
        <v>3</v>
      </c>
      <c r="C32" s="74"/>
      <c r="D32" s="2" t="s">
        <v>61</v>
      </c>
      <c r="E32" s="2" t="s">
        <v>62</v>
      </c>
      <c r="F32" s="19">
        <v>10</v>
      </c>
      <c r="G32" s="19">
        <v>10</v>
      </c>
      <c r="H32" s="19">
        <v>10</v>
      </c>
      <c r="I32" s="19">
        <v>10</v>
      </c>
      <c r="J32" s="19">
        <v>10</v>
      </c>
      <c r="K32" s="19">
        <v>10</v>
      </c>
      <c r="L32" s="19">
        <v>10</v>
      </c>
      <c r="M32" s="19">
        <v>8</v>
      </c>
      <c r="N32" s="19">
        <v>10</v>
      </c>
      <c r="O32" s="33">
        <v>5</v>
      </c>
      <c r="P32" s="8">
        <f>((F32*(Requerimientos!$M$10/100))+(G32*(Requerimientos!$M$11/100))+(H32*(Requerimientos!$M$12/100))+(I32*(Requerimientos!$M$13/100))+(J32*(Requerimientos!$M$14/100))+(K32*(Requerimientos!$M$15/100))+(L32*(Requerimientos!$M$16/100))+(M32*(Requerimientos!$M$17/100)) + (N32*(Requerimientos!$M$18/100))+(O32*(Requerimientos!$M$19/100)))/2</f>
        <v>4.7549999999999999</v>
      </c>
      <c r="Q32" s="16"/>
    </row>
    <row r="33" spans="1:22" s="1" customFormat="1" x14ac:dyDescent="0.25">
      <c r="B33" s="73">
        <v>5</v>
      </c>
      <c r="C33" s="74"/>
      <c r="D33" s="2" t="s">
        <v>63</v>
      </c>
      <c r="E33" s="2" t="s">
        <v>64</v>
      </c>
      <c r="F33" s="19">
        <v>10</v>
      </c>
      <c r="G33" s="33">
        <v>7</v>
      </c>
      <c r="H33" s="19">
        <v>10</v>
      </c>
      <c r="I33" s="33">
        <v>7</v>
      </c>
      <c r="J33" s="19">
        <v>10</v>
      </c>
      <c r="K33" s="19">
        <v>10</v>
      </c>
      <c r="L33" s="19">
        <v>10</v>
      </c>
      <c r="M33" s="19">
        <v>10</v>
      </c>
      <c r="N33" s="19">
        <v>10</v>
      </c>
      <c r="O33" s="19">
        <v>10</v>
      </c>
      <c r="P33" s="8">
        <f>((F33*(Requerimientos!$M$10/100))+(G33*(Requerimientos!$M$11/100))+(H33*(Requerimientos!$M$12/100))+(I33*(Requerimientos!$M$13/100))+(J33*(Requerimientos!$M$14/100))+(K33*(Requerimientos!$M$15/100))+(L33*(Requerimientos!$M$16/100))+(M33*(Requerimientos!$M$17/100)) + (N33*(Requerimientos!$M$18/100))+(O33*(Requerimientos!$M$19/100)))/2</f>
        <v>4.7899999999999991</v>
      </c>
      <c r="Q33" s="16"/>
    </row>
    <row r="34" spans="1:22" s="1" customFormat="1" x14ac:dyDescent="0.25">
      <c r="B34" s="73">
        <v>6</v>
      </c>
      <c r="C34" s="74"/>
      <c r="D34" s="2" t="s">
        <v>65</v>
      </c>
      <c r="E34" s="2" t="s">
        <v>66</v>
      </c>
      <c r="F34" s="19">
        <v>10</v>
      </c>
      <c r="G34" s="33">
        <v>7</v>
      </c>
      <c r="H34" s="19">
        <v>10</v>
      </c>
      <c r="I34" s="33">
        <v>7</v>
      </c>
      <c r="J34" s="19">
        <v>10</v>
      </c>
      <c r="K34" s="19">
        <v>10</v>
      </c>
      <c r="L34" s="19">
        <v>6</v>
      </c>
      <c r="M34" s="19">
        <v>10</v>
      </c>
      <c r="N34" s="19">
        <v>10</v>
      </c>
      <c r="O34" s="19">
        <v>10</v>
      </c>
      <c r="P34" s="8">
        <f>((F34*(Requerimientos!$M$10/100))+(G34*(Requerimientos!$M$11/100))+(H34*(Requerimientos!$M$12/100))+(I34*(Requerimientos!$M$13/100))+(J34*(Requerimientos!$M$14/100))+(K34*(Requerimientos!$M$15/100))+(L34*(Requerimientos!$M$16/100))+(M34*(Requerimientos!$M$17/100)) + (N34*(Requerimientos!$M$18/100))+(O34*(Requerimientos!$M$19/100)))/2</f>
        <v>4.43</v>
      </c>
      <c r="Q34" s="16"/>
    </row>
    <row r="35" spans="1:22" s="1" customFormat="1" x14ac:dyDescent="0.25">
      <c r="B35" s="73">
        <v>7</v>
      </c>
      <c r="C35" s="74"/>
      <c r="D35" s="2" t="s">
        <v>67</v>
      </c>
      <c r="E35" s="2" t="s">
        <v>68</v>
      </c>
      <c r="F35" s="19">
        <v>10</v>
      </c>
      <c r="G35" s="33">
        <v>0</v>
      </c>
      <c r="H35" s="19">
        <v>10</v>
      </c>
      <c r="I35" s="33">
        <v>0</v>
      </c>
      <c r="J35" s="19">
        <v>10</v>
      </c>
      <c r="K35" s="19">
        <v>10</v>
      </c>
      <c r="L35" s="19">
        <v>10</v>
      </c>
      <c r="M35" s="33">
        <v>0</v>
      </c>
      <c r="N35" s="19">
        <v>10</v>
      </c>
      <c r="O35" s="33">
        <v>0</v>
      </c>
      <c r="P35" s="8">
        <f>((F35*(Requerimientos!$M$10/100))+(G35*(Requerimientos!$M$11/100))+(H35*(Requerimientos!$M$12/100))+(I35*(Requerimientos!$M$13/100))+(J35*(Requerimientos!$M$14/100))+(K35*(Requerimientos!$M$15/100))+(L35*(Requerimientos!$M$16/100))+(M35*(Requerimientos!$M$17/100)) + (N35*(Requerimientos!$M$18/100))+(O35*(Requerimientos!$M$19/100)))/2</f>
        <v>3.6</v>
      </c>
      <c r="Q35" s="16"/>
    </row>
    <row r="36" spans="1:22" s="1" customFormat="1" x14ac:dyDescent="0.25">
      <c r="B36" s="73">
        <v>11</v>
      </c>
      <c r="C36" s="74"/>
      <c r="D36" s="2" t="s">
        <v>69</v>
      </c>
      <c r="E36" s="2" t="s">
        <v>70</v>
      </c>
      <c r="F36" s="33">
        <v>10</v>
      </c>
      <c r="G36" s="33">
        <v>0</v>
      </c>
      <c r="H36" s="33">
        <v>10</v>
      </c>
      <c r="I36" s="33">
        <v>0</v>
      </c>
      <c r="J36" s="33">
        <v>10</v>
      </c>
      <c r="K36" s="33">
        <v>10</v>
      </c>
      <c r="L36" s="33">
        <v>5</v>
      </c>
      <c r="M36" s="33">
        <v>0</v>
      </c>
      <c r="N36" s="33">
        <v>10</v>
      </c>
      <c r="O36" s="33">
        <v>0</v>
      </c>
      <c r="P36" s="8">
        <f>((F36*(Requerimientos!$M$10/100))+(G36*(Requerimientos!$M$11/100))+(H36*(Requerimientos!$M$12/100))+(I36*(Requerimientos!$M$13/100))+(J36*(Requerimientos!$M$14/100))+(K36*(Requerimientos!$M$15/100))+(L36*(Requerimientos!$M$16/100))+(M36*(Requerimientos!$M$17/100)) + (N36*(Requerimientos!$M$18/100))+(O36*(Requerimientos!$M$19/100)))/2</f>
        <v>3.15</v>
      </c>
      <c r="Q36" s="16"/>
    </row>
    <row r="37" spans="1:22" x14ac:dyDescent="0.25">
      <c r="A37" s="1"/>
      <c r="B37" s="71">
        <v>13</v>
      </c>
      <c r="C37" s="72"/>
      <c r="D37" s="12" t="s">
        <v>71</v>
      </c>
      <c r="E37" s="12" t="s">
        <v>72</v>
      </c>
      <c r="F37" s="19">
        <f>F28</f>
        <v>10</v>
      </c>
      <c r="G37" s="19">
        <f t="shared" ref="G37:O37" si="15">G28</f>
        <v>10</v>
      </c>
      <c r="H37" s="19">
        <f t="shared" si="15"/>
        <v>10</v>
      </c>
      <c r="I37" s="19">
        <f t="shared" si="15"/>
        <v>10</v>
      </c>
      <c r="J37" s="19">
        <f t="shared" si="15"/>
        <v>10</v>
      </c>
      <c r="K37" s="19">
        <f t="shared" si="15"/>
        <v>10</v>
      </c>
      <c r="L37" s="19">
        <f t="shared" si="15"/>
        <v>7</v>
      </c>
      <c r="M37" s="19">
        <f t="shared" si="15"/>
        <v>10</v>
      </c>
      <c r="N37" s="19">
        <f t="shared" si="15"/>
        <v>3</v>
      </c>
      <c r="O37" s="19">
        <f t="shared" si="15"/>
        <v>10</v>
      </c>
      <c r="P37" s="8">
        <f>((F37*(Requerimientos!$M$10/100))+(G37*(Requerimientos!$M$11/100))+(H37*(Requerimientos!$M$12/100))+(I37*(Requerimientos!$M$13/100))+(J37*(Requerimientos!$M$14/100))+(K37*(Requerimientos!$M$15/100))+(L37*(Requerimientos!$M$16/100))+(M37*(Requerimientos!$M$17/100)) + (N37*(Requerimientos!$M$18/100))+(O37*(Requerimientos!$M$19/100)))/2</f>
        <v>4.0999999999999996</v>
      </c>
      <c r="Q37" s="16"/>
      <c r="R37" s="1"/>
      <c r="S37" s="1"/>
      <c r="T37" s="1"/>
      <c r="U37" s="1"/>
      <c r="V37" s="1"/>
    </row>
    <row r="38" spans="1:22" s="1" customFormat="1" x14ac:dyDescent="0.25">
      <c r="B38" s="73">
        <v>12</v>
      </c>
      <c r="C38" s="74"/>
      <c r="D38" s="2" t="s">
        <v>73</v>
      </c>
      <c r="E38" s="2" t="s">
        <v>74</v>
      </c>
      <c r="F38" s="33">
        <v>10</v>
      </c>
      <c r="G38" s="33">
        <v>5</v>
      </c>
      <c r="H38" s="33">
        <v>10</v>
      </c>
      <c r="I38" s="33">
        <v>5</v>
      </c>
      <c r="J38" s="33">
        <v>10</v>
      </c>
      <c r="K38" s="33">
        <v>10</v>
      </c>
      <c r="L38" s="33">
        <v>10</v>
      </c>
      <c r="M38" s="19">
        <v>5</v>
      </c>
      <c r="N38" s="33">
        <v>10</v>
      </c>
      <c r="O38" s="19">
        <v>5</v>
      </c>
      <c r="P38" s="8">
        <f>((F38*(Requerimientos!$M$10/100))+(G38*(Requerimientos!$M$11/100))+(H38*(Requerimientos!$M$12/100))+(I38*(Requerimientos!$M$13/100))+(J38*(Requerimientos!$M$14/100))+(K38*(Requerimientos!$M$15/100))+(L38*(Requerimientos!$M$16/100))+(M38*(Requerimientos!$M$17/100)) + (N38*(Requerimientos!$M$18/100))+(O38*(Requerimientos!$M$19/100)))/2</f>
        <v>4.3</v>
      </c>
      <c r="Q38" s="16"/>
    </row>
    <row r="39" spans="1:22" x14ac:dyDescent="0.25">
      <c r="A39" s="1"/>
      <c r="B39" s="79"/>
      <c r="C39" s="79"/>
      <c r="D39" s="14"/>
      <c r="E39" s="14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15"/>
      <c r="Q39" s="13"/>
      <c r="R39" s="1"/>
      <c r="S39" s="1"/>
      <c r="T39" s="1"/>
      <c r="U39" s="1"/>
      <c r="V39" s="1"/>
    </row>
    <row r="40" spans="1:22" x14ac:dyDescent="0.25">
      <c r="A40" s="1"/>
      <c r="B40" s="79"/>
      <c r="C40" s="79"/>
      <c r="D40" s="14"/>
      <c r="E40" s="14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5"/>
      <c r="Q40" s="13"/>
      <c r="R40" s="1"/>
      <c r="S40" s="1"/>
      <c r="T40" s="1"/>
      <c r="U40" s="1"/>
      <c r="V40" s="1"/>
    </row>
    <row r="41" spans="1:22" x14ac:dyDescent="0.25">
      <c r="A41" s="1"/>
      <c r="B41" s="79"/>
      <c r="C41" s="79"/>
      <c r="D41" s="14"/>
      <c r="E41" s="14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5"/>
      <c r="Q41" s="13"/>
      <c r="R41" s="1"/>
      <c r="S41" s="1"/>
      <c r="T41" s="1"/>
      <c r="U41" s="1"/>
      <c r="V41" s="1"/>
    </row>
    <row r="42" spans="1:22" x14ac:dyDescent="0.25">
      <c r="A42" s="1"/>
      <c r="B42" s="79"/>
      <c r="C42" s="79"/>
      <c r="D42" s="14"/>
      <c r="E42" s="14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5"/>
      <c r="Q42" s="13"/>
      <c r="R42" s="1"/>
      <c r="S42" s="1"/>
      <c r="T42" s="1"/>
      <c r="U42" s="1"/>
      <c r="V42" s="1"/>
    </row>
    <row r="43" spans="1:22" x14ac:dyDescent="0.25">
      <c r="A43" s="1"/>
      <c r="B43" s="1"/>
      <c r="C43" s="1"/>
      <c r="D43" s="11"/>
      <c r="E43" s="1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 x14ac:dyDescent="0.25">
      <c r="A44" s="1"/>
      <c r="B44" s="1"/>
      <c r="C44" s="1"/>
      <c r="D44" s="11"/>
      <c r="E44" s="1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</row>
    <row r="45" spans="1:22" x14ac:dyDescent="0.25">
      <c r="A45" s="1"/>
      <c r="B45" s="1"/>
      <c r="C45" s="1"/>
      <c r="D45" s="11"/>
      <c r="E45" s="1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</row>
    <row r="46" spans="1:22" x14ac:dyDescent="0.25">
      <c r="A46" s="1"/>
      <c r="B46" s="1"/>
      <c r="C46" s="1"/>
      <c r="D46" s="11"/>
      <c r="E46" s="1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</row>
    <row r="47" spans="1:22" x14ac:dyDescent="0.25">
      <c r="A47" s="1"/>
      <c r="B47" s="1"/>
      <c r="C47" s="1"/>
      <c r="D47" s="11"/>
      <c r="E47" s="1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</row>
    <row r="48" spans="1:22" x14ac:dyDescent="0.25">
      <c r="A48" s="1"/>
      <c r="B48" s="1"/>
      <c r="C48" s="1"/>
      <c r="D48" s="11"/>
      <c r="E48" s="1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</row>
    <row r="49" spans="1:22" x14ac:dyDescent="0.25">
      <c r="A49" s="1"/>
      <c r="B49" s="1"/>
      <c r="C49" s="1"/>
      <c r="D49" s="11"/>
      <c r="E49" s="1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</row>
    <row r="50" spans="1:22" x14ac:dyDescent="0.25">
      <c r="A50" s="1"/>
      <c r="B50" s="1"/>
      <c r="C50" s="1"/>
      <c r="D50" s="11"/>
      <c r="E50" s="1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</row>
    <row r="51" spans="1:22" x14ac:dyDescent="0.25">
      <c r="A51" s="1"/>
      <c r="B51" s="1"/>
      <c r="C51" s="1"/>
      <c r="D51" s="11"/>
      <c r="E51" s="1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</row>
    <row r="52" spans="1:22" x14ac:dyDescent="0.25">
      <c r="A52" s="1"/>
      <c r="B52" s="1"/>
      <c r="C52" s="1"/>
      <c r="D52" s="11"/>
      <c r="E52" s="1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</row>
    <row r="53" spans="1:22" x14ac:dyDescent="0.25">
      <c r="A53" s="1"/>
      <c r="B53" s="1"/>
      <c r="C53" s="1"/>
      <c r="D53" s="11"/>
      <c r="E53" s="1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</row>
    <row r="54" spans="1:22" x14ac:dyDescent="0.25">
      <c r="A54" s="1"/>
      <c r="B54" s="1"/>
      <c r="C54" s="1"/>
      <c r="D54" s="11"/>
      <c r="E54" s="1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</row>
    <row r="55" spans="1:22" x14ac:dyDescent="0.25">
      <c r="A55" s="1"/>
      <c r="B55" s="1"/>
      <c r="C55" s="1"/>
      <c r="D55" s="11"/>
      <c r="E55" s="1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</row>
    <row r="56" spans="1:22" x14ac:dyDescent="0.25">
      <c r="A56" s="1"/>
      <c r="B56" s="1"/>
      <c r="C56" s="1"/>
      <c r="D56" s="11"/>
      <c r="E56" s="1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</row>
    <row r="57" spans="1:22" x14ac:dyDescent="0.25">
      <c r="A57" s="1"/>
      <c r="B57" s="1"/>
      <c r="C57" s="1"/>
      <c r="D57" s="11"/>
      <c r="E57" s="1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</row>
    <row r="58" spans="1:22" x14ac:dyDescent="0.25">
      <c r="A58" s="1"/>
      <c r="B58" s="1"/>
      <c r="C58" s="1"/>
      <c r="D58" s="11"/>
      <c r="E58" s="1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</row>
    <row r="59" spans="1:22" x14ac:dyDescent="0.25">
      <c r="A59" s="1"/>
      <c r="B59" s="1"/>
      <c r="C59" s="1"/>
      <c r="D59" s="11"/>
      <c r="E59" s="1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</row>
    <row r="60" spans="1:22" x14ac:dyDescent="0.25">
      <c r="A60" s="1"/>
      <c r="B60" s="1"/>
      <c r="C60" s="1"/>
      <c r="D60" s="11"/>
      <c r="E60" s="1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</row>
    <row r="61" spans="1:22" x14ac:dyDescent="0.25">
      <c r="A61" s="1"/>
      <c r="B61" s="1"/>
      <c r="C61" s="1"/>
      <c r="D61" s="11"/>
      <c r="E61" s="1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</row>
    <row r="62" spans="1:22" x14ac:dyDescent="0.25">
      <c r="A62" s="1"/>
      <c r="B62" s="1"/>
      <c r="C62" s="1"/>
      <c r="D62" s="11"/>
      <c r="E62" s="1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</row>
    <row r="63" spans="1:22" x14ac:dyDescent="0.25">
      <c r="A63" s="1"/>
      <c r="B63" s="1"/>
      <c r="C63" s="1"/>
      <c r="D63" s="11"/>
      <c r="E63" s="1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</row>
    <row r="64" spans="1:22" x14ac:dyDescent="0.25">
      <c r="A64" s="1"/>
      <c r="B64" s="1"/>
      <c r="C64" s="1"/>
      <c r="D64" s="11"/>
      <c r="E64" s="1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</row>
    <row r="65" spans="1:22" x14ac:dyDescent="0.25">
      <c r="A65" s="1"/>
      <c r="B65" s="1"/>
      <c r="C65" s="1"/>
      <c r="D65" s="11"/>
      <c r="E65" s="1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</row>
    <row r="66" spans="1:22" x14ac:dyDescent="0.25">
      <c r="A66" s="1"/>
      <c r="B66" s="1"/>
      <c r="C66" s="1"/>
      <c r="D66" s="11"/>
      <c r="E66" s="1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</row>
    <row r="67" spans="1:22" x14ac:dyDescent="0.25">
      <c r="A67" s="1"/>
      <c r="B67" s="1"/>
      <c r="C67" s="1"/>
      <c r="D67" s="11"/>
      <c r="E67" s="1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</row>
    <row r="68" spans="1:22" x14ac:dyDescent="0.25">
      <c r="A68" s="1"/>
      <c r="B68" s="1"/>
      <c r="C68" s="1"/>
      <c r="D68" s="11"/>
      <c r="E68" s="1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</row>
    <row r="69" spans="1:22" x14ac:dyDescent="0.25">
      <c r="A69" s="1"/>
      <c r="B69" s="1"/>
      <c r="C69" s="1"/>
      <c r="D69" s="11"/>
      <c r="E69" s="1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</row>
    <row r="70" spans="1:22" x14ac:dyDescent="0.25">
      <c r="A70" s="1"/>
      <c r="B70" s="1"/>
      <c r="C70" s="1"/>
      <c r="D70" s="11"/>
      <c r="E70" s="1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</row>
    <row r="71" spans="1:22" x14ac:dyDescent="0.25">
      <c r="A71" s="1"/>
      <c r="B71" s="1"/>
      <c r="C71" s="1"/>
      <c r="D71" s="11"/>
      <c r="E71" s="1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</row>
    <row r="72" spans="1:22" x14ac:dyDescent="0.25">
      <c r="A72" s="1"/>
      <c r="B72" s="1"/>
      <c r="C72" s="1"/>
      <c r="D72" s="11"/>
      <c r="E72" s="1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</row>
    <row r="73" spans="1:22" x14ac:dyDescent="0.25">
      <c r="A73" s="1"/>
      <c r="B73" s="1"/>
      <c r="C73" s="1"/>
      <c r="D73" s="11"/>
      <c r="E73" s="1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</row>
    <row r="74" spans="1:22" x14ac:dyDescent="0.25">
      <c r="A74" s="1"/>
      <c r="B74" s="1"/>
      <c r="C74" s="1"/>
      <c r="D74" s="11"/>
      <c r="E74" s="1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</row>
    <row r="75" spans="1:22" x14ac:dyDescent="0.25">
      <c r="A75" s="1"/>
      <c r="B75" s="1"/>
      <c r="C75" s="1"/>
      <c r="D75" s="11"/>
      <c r="E75" s="1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</row>
    <row r="76" spans="1:22" x14ac:dyDescent="0.25">
      <c r="A76" s="1"/>
      <c r="B76" s="1"/>
      <c r="C76" s="1"/>
      <c r="D76" s="11"/>
      <c r="E76" s="1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</row>
    <row r="77" spans="1:22" x14ac:dyDescent="0.25">
      <c r="A77" s="1"/>
      <c r="B77" s="1"/>
      <c r="C77" s="1"/>
      <c r="D77" s="11"/>
      <c r="E77" s="1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</row>
    <row r="78" spans="1:22" x14ac:dyDescent="0.25">
      <c r="A78" s="1"/>
      <c r="B78" s="1"/>
      <c r="C78" s="1"/>
      <c r="D78" s="11"/>
      <c r="E78" s="1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</row>
    <row r="79" spans="1:22" x14ac:dyDescent="0.25">
      <c r="A79" s="1"/>
      <c r="B79" s="1"/>
      <c r="C79" s="1"/>
      <c r="D79" s="11"/>
      <c r="E79" s="1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</row>
    <row r="80" spans="1:22" x14ac:dyDescent="0.25">
      <c r="A80" s="1"/>
      <c r="B80" s="1"/>
      <c r="C80" s="1"/>
      <c r="D80" s="11"/>
      <c r="E80" s="1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</row>
    <row r="81" spans="1:22" x14ac:dyDescent="0.25">
      <c r="A81" s="1"/>
      <c r="B81" s="1"/>
      <c r="C81" s="1"/>
      <c r="D81" s="11"/>
      <c r="E81" s="1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</row>
    <row r="82" spans="1:22" x14ac:dyDescent="0.25">
      <c r="A82" s="1"/>
      <c r="B82" s="1"/>
      <c r="C82" s="1"/>
      <c r="D82" s="11"/>
      <c r="E82" s="1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</row>
    <row r="83" spans="1:22" x14ac:dyDescent="0.25">
      <c r="A83" s="1"/>
      <c r="B83" s="1"/>
      <c r="C83" s="1"/>
      <c r="D83" s="11"/>
      <c r="E83" s="1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</row>
    <row r="84" spans="1:22" x14ac:dyDescent="0.25">
      <c r="A84" s="1"/>
      <c r="B84" s="1"/>
      <c r="C84" s="1"/>
      <c r="D84" s="11"/>
      <c r="E84" s="1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</row>
    <row r="85" spans="1:22" x14ac:dyDescent="0.25">
      <c r="A85" s="1"/>
      <c r="B85" s="1"/>
      <c r="C85" s="1"/>
      <c r="D85" s="11"/>
      <c r="E85" s="1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</row>
    <row r="86" spans="1:22" x14ac:dyDescent="0.25">
      <c r="A86" s="1"/>
      <c r="B86" s="1"/>
      <c r="C86" s="1"/>
      <c r="D86" s="11"/>
      <c r="E86" s="1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</row>
    <row r="87" spans="1:22" x14ac:dyDescent="0.25">
      <c r="A87" s="1"/>
      <c r="B87" s="1"/>
      <c r="C87" s="1"/>
      <c r="D87" s="11"/>
      <c r="E87" s="1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</row>
    <row r="88" spans="1:22" x14ac:dyDescent="0.25">
      <c r="A88" s="1"/>
      <c r="B88" s="1"/>
      <c r="C88" s="1"/>
      <c r="D88" s="11"/>
      <c r="E88" s="1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</row>
    <row r="89" spans="1:22" x14ac:dyDescent="0.25">
      <c r="A89" s="1"/>
      <c r="B89" s="1"/>
      <c r="C89" s="1"/>
      <c r="D89" s="11"/>
      <c r="E89" s="1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</row>
    <row r="90" spans="1:22" x14ac:dyDescent="0.25">
      <c r="A90" s="1"/>
      <c r="B90" s="1"/>
      <c r="C90" s="1"/>
      <c r="D90" s="11"/>
      <c r="E90" s="1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</row>
    <row r="91" spans="1:22" x14ac:dyDescent="0.25">
      <c r="A91" s="1"/>
      <c r="B91" s="1"/>
      <c r="C91" s="1"/>
      <c r="D91" s="11"/>
      <c r="E91" s="1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</row>
    <row r="92" spans="1:22" x14ac:dyDescent="0.25">
      <c r="A92" s="1"/>
      <c r="B92" s="1"/>
      <c r="C92" s="1"/>
      <c r="D92" s="11"/>
      <c r="E92" s="1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</row>
    <row r="93" spans="1:22" x14ac:dyDescent="0.25">
      <c r="A93" s="1"/>
      <c r="B93" s="1"/>
      <c r="C93" s="1"/>
      <c r="D93" s="11"/>
      <c r="E93" s="1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</row>
    <row r="94" spans="1:22" x14ac:dyDescent="0.25">
      <c r="A94" s="1"/>
      <c r="B94" s="1"/>
      <c r="C94" s="1"/>
      <c r="D94" s="11"/>
      <c r="E94" s="1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</row>
    <row r="95" spans="1:22" x14ac:dyDescent="0.25">
      <c r="A95" s="1"/>
      <c r="B95" s="1"/>
      <c r="C95" s="1"/>
      <c r="D95" s="11"/>
      <c r="E95" s="1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</row>
    <row r="96" spans="1:22" x14ac:dyDescent="0.25">
      <c r="A96" s="1"/>
      <c r="B96" s="1"/>
      <c r="C96" s="1"/>
      <c r="D96" s="11"/>
      <c r="E96" s="1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</row>
    <row r="97" spans="1:22" x14ac:dyDescent="0.25">
      <c r="A97" s="1"/>
      <c r="B97" s="1"/>
      <c r="C97" s="1"/>
      <c r="D97" s="11"/>
      <c r="E97" s="1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</row>
    <row r="98" spans="1:22" x14ac:dyDescent="0.25">
      <c r="A98" s="1"/>
      <c r="B98" s="1"/>
      <c r="C98" s="1"/>
      <c r="D98" s="11"/>
      <c r="E98" s="1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</row>
    <row r="99" spans="1:22" x14ac:dyDescent="0.25">
      <c r="A99" s="1"/>
      <c r="B99" s="1"/>
      <c r="C99" s="1"/>
      <c r="D99" s="11"/>
      <c r="E99" s="1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</row>
    <row r="100" spans="1:22" x14ac:dyDescent="0.25">
      <c r="A100" s="1"/>
      <c r="B100" s="1"/>
      <c r="C100" s="1"/>
      <c r="D100" s="11"/>
      <c r="E100" s="1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</row>
    <row r="101" spans="1:22" x14ac:dyDescent="0.25">
      <c r="A101" s="1"/>
      <c r="B101" s="1"/>
      <c r="C101" s="1"/>
      <c r="D101" s="11"/>
      <c r="E101" s="1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</row>
    <row r="102" spans="1:22" x14ac:dyDescent="0.25">
      <c r="A102" s="1"/>
      <c r="B102" s="1"/>
      <c r="C102" s="1"/>
      <c r="D102" s="11"/>
      <c r="E102" s="1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</row>
    <row r="103" spans="1:22" x14ac:dyDescent="0.25">
      <c r="A103" s="1"/>
      <c r="B103" s="1"/>
      <c r="C103" s="1"/>
      <c r="D103" s="11"/>
      <c r="E103" s="1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</row>
    <row r="104" spans="1:22" x14ac:dyDescent="0.25">
      <c r="A104" s="1"/>
      <c r="B104" s="1"/>
      <c r="C104" s="1"/>
      <c r="D104" s="11"/>
      <c r="E104" s="1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</row>
    <row r="105" spans="1:22" x14ac:dyDescent="0.25">
      <c r="A105" s="1"/>
      <c r="B105" s="1"/>
      <c r="C105" s="1"/>
      <c r="D105" s="11"/>
      <c r="E105" s="1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</row>
    <row r="106" spans="1:22" x14ac:dyDescent="0.25">
      <c r="A106" s="1"/>
      <c r="B106" s="1"/>
      <c r="C106" s="1"/>
      <c r="D106" s="11"/>
      <c r="E106" s="1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</row>
    <row r="107" spans="1:22" x14ac:dyDescent="0.25">
      <c r="A107" s="1"/>
      <c r="B107" s="1"/>
      <c r="C107" s="1"/>
      <c r="D107" s="11"/>
      <c r="E107" s="1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</row>
    <row r="108" spans="1:22" x14ac:dyDescent="0.25">
      <c r="A108" s="1"/>
      <c r="B108" s="1"/>
      <c r="C108" s="1"/>
      <c r="D108" s="11"/>
      <c r="E108" s="1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</row>
    <row r="109" spans="1:22" x14ac:dyDescent="0.25">
      <c r="A109" s="1"/>
      <c r="B109" s="1"/>
      <c r="C109" s="1"/>
      <c r="D109" s="11"/>
      <c r="E109" s="1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</row>
    <row r="110" spans="1:22" x14ac:dyDescent="0.25">
      <c r="A110" s="1"/>
      <c r="B110" s="1"/>
      <c r="C110" s="1"/>
      <c r="D110" s="11"/>
      <c r="E110" s="1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</row>
    <row r="111" spans="1:22" x14ac:dyDescent="0.25">
      <c r="A111" s="1"/>
      <c r="B111" s="1"/>
      <c r="C111" s="1"/>
      <c r="D111" s="11"/>
      <c r="E111" s="1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</row>
    <row r="112" spans="1:22" x14ac:dyDescent="0.25">
      <c r="A112" s="1"/>
      <c r="B112" s="1"/>
      <c r="C112" s="1"/>
      <c r="D112" s="11"/>
      <c r="E112" s="1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</row>
    <row r="113" spans="1:22" x14ac:dyDescent="0.25">
      <c r="A113" s="1"/>
      <c r="B113" s="1"/>
      <c r="C113" s="1"/>
      <c r="D113" s="11"/>
      <c r="E113" s="1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</row>
    <row r="114" spans="1:22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</row>
    <row r="115" spans="1:22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</row>
    <row r="116" spans="1:22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</row>
    <row r="117" spans="1:22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</row>
    <row r="118" spans="1:22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</row>
    <row r="119" spans="1:22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</row>
    <row r="120" spans="1:22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</row>
    <row r="121" spans="1:22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</row>
    <row r="122" spans="1:22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</row>
    <row r="123" spans="1:22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</row>
    <row r="124" spans="1:22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</row>
    <row r="125" spans="1:22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</row>
    <row r="126" spans="1:22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</row>
    <row r="127" spans="1:22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</row>
    <row r="128" spans="1:22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</row>
    <row r="129" spans="1:22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</row>
    <row r="130" spans="1:22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</row>
    <row r="131" spans="1:22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</row>
    <row r="132" spans="1:22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</row>
    <row r="133" spans="1:22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</row>
    <row r="134" spans="1:22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</row>
    <row r="135" spans="1:22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</row>
    <row r="136" spans="1:22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</row>
    <row r="137" spans="1:22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</row>
    <row r="138" spans="1:22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</row>
    <row r="139" spans="1:22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</row>
    <row r="140" spans="1:22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</row>
    <row r="141" spans="1:22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</row>
    <row r="142" spans="1:22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</row>
    <row r="143" spans="1:22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</row>
    <row r="144" spans="1:22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</row>
    <row r="145" spans="1:22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</row>
    <row r="146" spans="1:22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</row>
    <row r="147" spans="1:22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</row>
    <row r="148" spans="1:22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</row>
    <row r="149" spans="1:22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</row>
    <row r="150" spans="1:22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</row>
    <row r="151" spans="1:22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</row>
    <row r="152" spans="1:22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</row>
    <row r="153" spans="1:22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</row>
    <row r="154" spans="1:22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</row>
    <row r="155" spans="1:22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</row>
    <row r="156" spans="1:22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</row>
    <row r="157" spans="1:22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</row>
    <row r="158" spans="1:22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</row>
    <row r="159" spans="1:22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</row>
    <row r="160" spans="1:22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</row>
    <row r="161" spans="1:22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</row>
    <row r="189" spans="1:22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</row>
    <row r="190" spans="1:22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</row>
    <row r="191" spans="1:22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</row>
    <row r="192" spans="1:22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</row>
    <row r="193" spans="1:22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</row>
    <row r="194" spans="1:22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</row>
    <row r="195" spans="1:22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</row>
    <row r="196" spans="1:22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</row>
    <row r="197" spans="1:22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</row>
    <row r="198" spans="1:22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</row>
    <row r="199" spans="1:22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</row>
    <row r="200" spans="1:22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</row>
    <row r="201" spans="1:22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</row>
    <row r="202" spans="1:22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</row>
    <row r="203" spans="1:22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</row>
    <row r="204" spans="1:22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</row>
    <row r="205" spans="1:22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</row>
  </sheetData>
  <mergeCells count="37">
    <mergeCell ref="B2:P4"/>
    <mergeCell ref="B12:C12"/>
    <mergeCell ref="B13:C13"/>
    <mergeCell ref="B10:C10"/>
    <mergeCell ref="B11:C11"/>
    <mergeCell ref="B5:P6"/>
    <mergeCell ref="B7:P7"/>
    <mergeCell ref="B9:C9"/>
    <mergeCell ref="B18:C18"/>
    <mergeCell ref="B19:C19"/>
    <mergeCell ref="B16:C16"/>
    <mergeCell ref="B17:C17"/>
    <mergeCell ref="B14:C14"/>
    <mergeCell ref="B15:C15"/>
    <mergeCell ref="B24:C24"/>
    <mergeCell ref="B25:C25"/>
    <mergeCell ref="B22:C22"/>
    <mergeCell ref="B23:C23"/>
    <mergeCell ref="B20:C20"/>
    <mergeCell ref="B21:C21"/>
    <mergeCell ref="B30:C30"/>
    <mergeCell ref="B31:C31"/>
    <mergeCell ref="B28:C28"/>
    <mergeCell ref="B29:C29"/>
    <mergeCell ref="B26:C26"/>
    <mergeCell ref="B27:C27"/>
    <mergeCell ref="B36:C36"/>
    <mergeCell ref="B37:C37"/>
    <mergeCell ref="B34:C34"/>
    <mergeCell ref="B35:C35"/>
    <mergeCell ref="B32:C32"/>
    <mergeCell ref="B33:C33"/>
    <mergeCell ref="B42:C42"/>
    <mergeCell ref="B40:C40"/>
    <mergeCell ref="B41:C41"/>
    <mergeCell ref="B38:C38"/>
    <mergeCell ref="B39:C39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Requerimientos</vt:lpstr>
      <vt:lpstr>EvaluaciónSección1</vt:lpstr>
      <vt:lpstr>EvaluaciónSección2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Jesús A. Vargas</dc:creator>
  <cp:lastModifiedBy>Asistente</cp:lastModifiedBy>
  <dcterms:created xsi:type="dcterms:W3CDTF">2011-08-20T21:09:30Z</dcterms:created>
  <dcterms:modified xsi:type="dcterms:W3CDTF">2011-11-10T12:52:02Z</dcterms:modified>
</cp:coreProperties>
</file>