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120" yWindow="45" windowWidth="15600" windowHeight="8040"/>
  </bookViews>
  <sheets>
    <sheet name="Requerimientos" sheetId="4" r:id="rId1"/>
    <sheet name="iTera" sheetId="3" r:id="rId2"/>
    <sheet name="CADESIT" sheetId="6" r:id="rId3"/>
    <sheet name="G5Consulting" sheetId="7" r:id="rId4"/>
    <sheet name="SSE" sheetId="8" r:id="rId5"/>
    <sheet name="Ingenium" sheetId="2" r:id="rId6"/>
    <sheet name="Arquímedes" sheetId="5" r:id="rId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5" l="1"/>
  <c r="F29" i="5"/>
  <c r="E29" i="2"/>
  <c r="E29" i="8"/>
  <c r="F29" i="8"/>
  <c r="E29" i="7"/>
  <c r="F29" i="7"/>
  <c r="E29" i="6"/>
  <c r="F29" i="6"/>
  <c r="F29" i="3"/>
  <c r="E29" i="3"/>
  <c r="F29" i="2"/>
  <c r="D10" i="5"/>
  <c r="D21" i="5"/>
  <c r="D18" i="5"/>
  <c r="D14" i="5"/>
  <c r="D24" i="5"/>
  <c r="D29" i="5"/>
  <c r="D10" i="8"/>
  <c r="D21" i="8"/>
  <c r="D18" i="8"/>
  <c r="D14" i="8"/>
  <c r="D24" i="8"/>
  <c r="D29" i="8"/>
  <c r="D10" i="7"/>
  <c r="D21" i="7"/>
  <c r="D18" i="7"/>
  <c r="D14" i="7"/>
  <c r="D24" i="7"/>
  <c r="D29" i="7"/>
  <c r="D10" i="6"/>
  <c r="D21" i="6"/>
  <c r="D18" i="6"/>
  <c r="D14" i="6"/>
  <c r="D24" i="6"/>
  <c r="D29" i="6"/>
  <c r="D10" i="3"/>
  <c r="D21" i="3"/>
  <c r="D18" i="3"/>
  <c r="D14" i="3"/>
  <c r="D24" i="3"/>
  <c r="D29" i="3"/>
  <c r="D10" i="2"/>
  <c r="D21" i="2"/>
  <c r="D18" i="2"/>
  <c r="D14" i="2"/>
  <c r="D24" i="2"/>
  <c r="D29" i="2"/>
  <c r="D14" i="4"/>
  <c r="D24" i="4"/>
  <c r="D21" i="4"/>
  <c r="D18" i="4"/>
  <c r="D10" i="4"/>
  <c r="D29" i="4"/>
</calcChain>
</file>

<file path=xl/sharedStrings.xml><?xml version="1.0" encoding="utf-8"?>
<sst xmlns="http://schemas.openxmlformats.org/spreadsheetml/2006/main" count="290" uniqueCount="77">
  <si>
    <t>Ingeniería de Sistemas y Computación</t>
  </si>
  <si>
    <t>Requerimiento</t>
  </si>
  <si>
    <t>Valor</t>
  </si>
  <si>
    <t>ID</t>
  </si>
  <si>
    <t>Actores</t>
  </si>
  <si>
    <t>R1</t>
  </si>
  <si>
    <t>Observaciones</t>
  </si>
  <si>
    <t>R2</t>
  </si>
  <si>
    <t>R3</t>
  </si>
  <si>
    <t>R4</t>
  </si>
  <si>
    <t>R5</t>
  </si>
  <si>
    <t>Total</t>
  </si>
  <si>
    <t>Sobre 100</t>
  </si>
  <si>
    <t>-</t>
  </si>
  <si>
    <t>Documento</t>
  </si>
  <si>
    <t>Ortografia</t>
  </si>
  <si>
    <t>Redacción</t>
  </si>
  <si>
    <t>Los textos están bien redactados.</t>
  </si>
  <si>
    <t>Buena ortografia en el documento.</t>
  </si>
  <si>
    <t>Especialización en Construcción de Software</t>
  </si>
  <si>
    <t>Restricciones</t>
  </si>
  <si>
    <t>Árbol de utilidad</t>
  </si>
  <si>
    <t>Escenarios de calidad</t>
  </si>
  <si>
    <t>CSOF-5301 – Análisis y Diseño de Software – 2011-2</t>
  </si>
  <si>
    <t>Contexto</t>
  </si>
  <si>
    <t>Taller # 3 – Caso de Estudio: Laberinto - Análisis</t>
  </si>
  <si>
    <t>Descripción de contexto</t>
  </si>
  <si>
    <t>Identificación de las restricciones de TI.</t>
  </si>
  <si>
    <t>Stakeholders</t>
  </si>
  <si>
    <t>Descripcion de los stakeholders con nombres.</t>
  </si>
  <si>
    <t>Requerimientos funcionales</t>
  </si>
  <si>
    <t>Descripción de los actores involucrados.</t>
  </si>
  <si>
    <t>Funcionamiento del juego</t>
  </si>
  <si>
    <t>Documentar el funcionamiento de los juegos, incluyendo el comportamiento de las entidades y su interacción, los diferentes estados que atraviesan y la sincronización entre ellos.</t>
  </si>
  <si>
    <t>Modelo del mundo</t>
  </si>
  <si>
    <t>Entidades del mundo</t>
  </si>
  <si>
    <t>Modelo de las entidades del juego.</t>
  </si>
  <si>
    <t>Validación del modelo del mundo</t>
  </si>
  <si>
    <t>Requerimientos no funcionales</t>
  </si>
  <si>
    <t>Se presentan los atributos de calidad del caso.</t>
  </si>
  <si>
    <t>Escenarios de calidad para cada hoja del árbol de utilidad.</t>
  </si>
  <si>
    <t>Información concreta</t>
  </si>
  <si>
    <t>Descripción general del contexto en que se ubica la aplicación, soportado por el diagrama.</t>
  </si>
  <si>
    <t>Casos de uso</t>
  </si>
  <si>
    <t>Descripción de cada caso de uso. Incluye nombre, actores involucrados, entradas, salidas.</t>
  </si>
  <si>
    <t>Validación del modelo (diagramas de secuencia, u otros mecanismos)</t>
  </si>
  <si>
    <t>Claridad de diagramas</t>
  </si>
  <si>
    <t>Los diagramas se pueden leer con facilidad, están completos y transmiten claramente la información.</t>
  </si>
  <si>
    <t>Se incluye únicamente información contenida en el enunciado.</t>
  </si>
  <si>
    <t>Nota</t>
  </si>
  <si>
    <t>Falto la descripcion</t>
  </si>
  <si>
    <t>No es necesario que la pelea sea una entidad, ni la ubicación jugada</t>
  </si>
  <si>
    <t>No incluyeron el arbol de utilidad</t>
  </si>
  <si>
    <t>Faltan precondiciones, algunas las encontre en la descripcion</t>
  </si>
  <si>
    <t>Los diagramas de estado deberian tener una explicacion ya que en los puntos de decision no siempre es clara cada opcion</t>
  </si>
  <si>
    <t>Falta el actor en el diagrama</t>
  </si>
  <si>
    <t>Falta especificar las entradas de cada caso de uso</t>
  </si>
  <si>
    <t>Para validar el modelo es necesario que el diagrama de secuencia no solo llegue a nivel de GUI</t>
  </si>
  <si>
    <t>El historico no es necesario modelarlo como entidad, el punto deberia tener relacion con si mismo: izquierda, derecha, arriba y abajo</t>
  </si>
  <si>
    <t xml:space="preserve">No tienen la explicacion del stakeholder como tal </t>
  </si>
  <si>
    <t>No es necesario tener 2 jugadores, el elemento activo no debe actuar como actor</t>
  </si>
  <si>
    <t>No son necesarios los CU del elemento activo. Con los CU de un solo jugador es suficiente</t>
  </si>
  <si>
    <t>El mapa no es necesario modelarlo como entidad, hay relaciones sin nombres</t>
  </si>
  <si>
    <t>No se especificaron CU</t>
  </si>
  <si>
    <t>No se encuentra la descripcion de los actores</t>
  </si>
  <si>
    <t>No hay descripcion de stakeholders</t>
  </si>
  <si>
    <t>El punto debe tener relacion con si mismo de derecha, izquierda, arriba y abajo</t>
  </si>
  <si>
    <t>No se encuentran los diagramas de secuencia que validan el modelo</t>
  </si>
  <si>
    <t>Falta incluir al jugador como stakeholder</t>
  </si>
  <si>
    <t>No hay descripcion de actores</t>
  </si>
  <si>
    <t>No se encuentra el arbol de utilidad</t>
  </si>
  <si>
    <t>No estan descritos los escenarios de calidad</t>
  </si>
  <si>
    <t>No hay diagramas de secuencia de validacion del modelo</t>
  </si>
  <si>
    <t>No hay casos de uso especificados</t>
  </si>
  <si>
    <t>Falta modelar al jugador, la coordenada como punto deberia tener relación con si misma de izquierda, derecha, arriba y abajo.</t>
  </si>
  <si>
    <t>Falta modelar el punto, las relaciones no tienen cardinalidad, no todas las relaciones que estan como bidireccionales deben serlo</t>
  </si>
  <si>
    <t>No se encuentran especificados los 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</si>
</sst>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4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Tahoma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3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164" fontId="3" fillId="3" borderId="1" xfId="0" applyNumberFormat="1" applyFont="1" applyFill="1" applyBorder="1" applyAlignment="1">
      <alignment horizontal="left" vertical="center"/>
    </xf>
    <xf numFmtId="0" fontId="3" fillId="0" borderId="8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2</xdr:row>
      <xdr:rowOff>0</xdr:rowOff>
    </xdr:from>
    <xdr:to>
      <xdr:col>2</xdr:col>
      <xdr:colOff>2533650</xdr:colOff>
      <xdr:row>6</xdr:row>
      <xdr:rowOff>9525</xdr:rowOff>
    </xdr:to>
    <xdr:pic>
      <xdr:nvPicPr>
        <xdr:cNvPr id="3" name="Imagen 1" descr="Gráfico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4" y="381000"/>
          <a:ext cx="2428876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2</xdr:row>
      <xdr:rowOff>0</xdr:rowOff>
    </xdr:from>
    <xdr:to>
      <xdr:col>2</xdr:col>
      <xdr:colOff>2533650</xdr:colOff>
      <xdr:row>6</xdr:row>
      <xdr:rowOff>9525</xdr:rowOff>
    </xdr:to>
    <xdr:pic>
      <xdr:nvPicPr>
        <xdr:cNvPr id="3" name="Imagen 1" descr="Gráfico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4" y="381000"/>
          <a:ext cx="2428876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2</xdr:row>
      <xdr:rowOff>0</xdr:rowOff>
    </xdr:from>
    <xdr:to>
      <xdr:col>2</xdr:col>
      <xdr:colOff>2533650</xdr:colOff>
      <xdr:row>6</xdr:row>
      <xdr:rowOff>9525</xdr:rowOff>
    </xdr:to>
    <xdr:pic>
      <xdr:nvPicPr>
        <xdr:cNvPr id="3" name="Imagen 1" descr="Gráfico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4" y="381000"/>
          <a:ext cx="2428876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2</xdr:row>
      <xdr:rowOff>0</xdr:rowOff>
    </xdr:from>
    <xdr:to>
      <xdr:col>2</xdr:col>
      <xdr:colOff>2533650</xdr:colOff>
      <xdr:row>6</xdr:row>
      <xdr:rowOff>9525</xdr:rowOff>
    </xdr:to>
    <xdr:pic>
      <xdr:nvPicPr>
        <xdr:cNvPr id="3" name="Imagen 1" descr="Gráfico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4" y="381000"/>
          <a:ext cx="2428876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2</xdr:row>
      <xdr:rowOff>0</xdr:rowOff>
    </xdr:from>
    <xdr:to>
      <xdr:col>2</xdr:col>
      <xdr:colOff>2533650</xdr:colOff>
      <xdr:row>6</xdr:row>
      <xdr:rowOff>9525</xdr:rowOff>
    </xdr:to>
    <xdr:pic>
      <xdr:nvPicPr>
        <xdr:cNvPr id="3" name="Imagen 1" descr="Gráfico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4" y="381000"/>
          <a:ext cx="2428876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2</xdr:row>
      <xdr:rowOff>0</xdr:rowOff>
    </xdr:from>
    <xdr:to>
      <xdr:col>2</xdr:col>
      <xdr:colOff>2533650</xdr:colOff>
      <xdr:row>6</xdr:row>
      <xdr:rowOff>9525</xdr:rowOff>
    </xdr:to>
    <xdr:pic>
      <xdr:nvPicPr>
        <xdr:cNvPr id="3" name="Imagen 1" descr="Gráfico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4" y="381000"/>
          <a:ext cx="2428876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2</xdr:row>
      <xdr:rowOff>0</xdr:rowOff>
    </xdr:from>
    <xdr:to>
      <xdr:col>2</xdr:col>
      <xdr:colOff>2533650</xdr:colOff>
      <xdr:row>6</xdr:row>
      <xdr:rowOff>9525</xdr:rowOff>
    </xdr:to>
    <xdr:pic>
      <xdr:nvPicPr>
        <xdr:cNvPr id="3" name="Imagen 1" descr="Gráfico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4" y="381000"/>
          <a:ext cx="2428876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6"/>
  <sheetViews>
    <sheetView tabSelected="1" workbookViewId="0">
      <selection activeCell="C12" sqref="C12"/>
    </sheetView>
  </sheetViews>
  <sheetFormatPr baseColWidth="10" defaultColWidth="10.85546875" defaultRowHeight="15" x14ac:dyDescent="0.25"/>
  <cols>
    <col min="1" max="2" width="3.85546875" style="28" customWidth="1"/>
    <col min="3" max="3" width="39" style="28" bestFit="1" customWidth="1"/>
    <col min="4" max="4" width="5.85546875" style="28" bestFit="1" customWidth="1"/>
    <col min="5" max="5" width="74.85546875" style="28" customWidth="1"/>
    <col min="6" max="16384" width="10.85546875" style="28"/>
  </cols>
  <sheetData>
    <row r="3" spans="2:5" x14ac:dyDescent="0.25">
      <c r="E3" s="29" t="s">
        <v>0</v>
      </c>
    </row>
    <row r="4" spans="2:5" x14ac:dyDescent="0.25">
      <c r="E4" s="30" t="s">
        <v>19</v>
      </c>
    </row>
    <row r="5" spans="2:5" x14ac:dyDescent="0.25">
      <c r="E5" s="30" t="s">
        <v>23</v>
      </c>
    </row>
    <row r="6" spans="2:5" x14ac:dyDescent="0.25">
      <c r="E6" s="30" t="s">
        <v>25</v>
      </c>
    </row>
    <row r="7" spans="2:5" ht="18" x14ac:dyDescent="0.25">
      <c r="E7" s="31"/>
    </row>
    <row r="9" spans="2:5" x14ac:dyDescent="0.25">
      <c r="B9" s="32" t="s">
        <v>3</v>
      </c>
      <c r="C9" s="33" t="s">
        <v>1</v>
      </c>
      <c r="D9" s="34" t="s">
        <v>2</v>
      </c>
      <c r="E9" s="33" t="s">
        <v>6</v>
      </c>
    </row>
    <row r="10" spans="2:5" x14ac:dyDescent="0.25">
      <c r="B10" s="3" t="s">
        <v>5</v>
      </c>
      <c r="C10" s="3" t="s">
        <v>24</v>
      </c>
      <c r="D10" s="3">
        <f>SUM(D11:D13)</f>
        <v>10</v>
      </c>
      <c r="E10" s="3"/>
    </row>
    <row r="11" spans="2:5" ht="25.5" x14ac:dyDescent="0.25">
      <c r="B11" s="16">
        <v>1</v>
      </c>
      <c r="C11" s="16" t="s">
        <v>26</v>
      </c>
      <c r="D11" s="16">
        <v>5</v>
      </c>
      <c r="E11" s="7" t="s">
        <v>42</v>
      </c>
    </row>
    <row r="12" spans="2:5" x14ac:dyDescent="0.25">
      <c r="B12" s="16">
        <v>2</v>
      </c>
      <c r="C12" s="7" t="s">
        <v>20</v>
      </c>
      <c r="D12" s="16">
        <v>1</v>
      </c>
      <c r="E12" s="7" t="s">
        <v>27</v>
      </c>
    </row>
    <row r="13" spans="2:5" x14ac:dyDescent="0.25">
      <c r="B13" s="16">
        <v>3</v>
      </c>
      <c r="C13" s="16" t="s">
        <v>28</v>
      </c>
      <c r="D13" s="16">
        <v>4</v>
      </c>
      <c r="E13" s="16" t="s">
        <v>29</v>
      </c>
    </row>
    <row r="14" spans="2:5" ht="29.25" customHeight="1" x14ac:dyDescent="0.25">
      <c r="B14" s="10" t="s">
        <v>7</v>
      </c>
      <c r="C14" s="3" t="s">
        <v>30</v>
      </c>
      <c r="D14" s="3">
        <f>SUM(D15:D17)</f>
        <v>27</v>
      </c>
      <c r="E14" s="13"/>
    </row>
    <row r="15" spans="2:5" s="35" customFormat="1" ht="25.5" x14ac:dyDescent="0.25">
      <c r="B15" s="8">
        <v>2</v>
      </c>
      <c r="C15" s="2" t="s">
        <v>43</v>
      </c>
      <c r="D15" s="14">
        <v>6</v>
      </c>
      <c r="E15" s="15" t="s">
        <v>44</v>
      </c>
    </row>
    <row r="16" spans="2:5" s="35" customFormat="1" x14ac:dyDescent="0.25">
      <c r="B16" s="12">
        <v>3</v>
      </c>
      <c r="C16" s="16" t="s">
        <v>4</v>
      </c>
      <c r="D16" s="16">
        <v>1</v>
      </c>
      <c r="E16" s="7" t="s">
        <v>31</v>
      </c>
    </row>
    <row r="17" spans="2:5" ht="38.25" x14ac:dyDescent="0.25">
      <c r="B17" s="6">
        <v>4</v>
      </c>
      <c r="C17" s="16" t="s">
        <v>32</v>
      </c>
      <c r="D17" s="16">
        <v>20</v>
      </c>
      <c r="E17" s="36" t="s">
        <v>33</v>
      </c>
    </row>
    <row r="18" spans="2:5" x14ac:dyDescent="0.25">
      <c r="B18" s="11" t="s">
        <v>8</v>
      </c>
      <c r="C18" s="3" t="s">
        <v>34</v>
      </c>
      <c r="D18" s="1">
        <f>SUM(D19:D20)</f>
        <v>25</v>
      </c>
      <c r="E18" s="3"/>
    </row>
    <row r="19" spans="2:5" x14ac:dyDescent="0.25">
      <c r="B19" s="17">
        <v>1</v>
      </c>
      <c r="C19" s="16" t="s">
        <v>35</v>
      </c>
      <c r="D19" s="18">
        <v>20</v>
      </c>
      <c r="E19" s="19" t="s">
        <v>36</v>
      </c>
    </row>
    <row r="20" spans="2:5" x14ac:dyDescent="0.25">
      <c r="B20" s="12">
        <v>2</v>
      </c>
      <c r="C20" s="16" t="s">
        <v>37</v>
      </c>
      <c r="D20" s="18">
        <v>5</v>
      </c>
      <c r="E20" s="19" t="s">
        <v>45</v>
      </c>
    </row>
    <row r="21" spans="2:5" x14ac:dyDescent="0.25">
      <c r="B21" s="11" t="s">
        <v>9</v>
      </c>
      <c r="C21" s="3" t="s">
        <v>38</v>
      </c>
      <c r="D21" s="1">
        <f>SUM(D22:D23)</f>
        <v>24</v>
      </c>
      <c r="E21" s="3"/>
    </row>
    <row r="22" spans="2:5" x14ac:dyDescent="0.25">
      <c r="B22" s="5">
        <v>1</v>
      </c>
      <c r="C22" s="2" t="s">
        <v>21</v>
      </c>
      <c r="D22" s="9">
        <v>18</v>
      </c>
      <c r="E22" s="4" t="s">
        <v>39</v>
      </c>
    </row>
    <row r="23" spans="2:5" x14ac:dyDescent="0.25">
      <c r="B23" s="20">
        <v>2</v>
      </c>
      <c r="C23" s="16" t="s">
        <v>22</v>
      </c>
      <c r="D23" s="21">
        <v>6</v>
      </c>
      <c r="E23" s="19" t="s">
        <v>40</v>
      </c>
    </row>
    <row r="24" spans="2:5" x14ac:dyDescent="0.25">
      <c r="B24" s="22" t="s">
        <v>10</v>
      </c>
      <c r="C24" s="23" t="s">
        <v>14</v>
      </c>
      <c r="D24" s="24">
        <f>SUM(D25:D28)</f>
        <v>14</v>
      </c>
      <c r="E24" s="23"/>
    </row>
    <row r="25" spans="2:5" x14ac:dyDescent="0.25">
      <c r="B25" s="25">
        <v>1</v>
      </c>
      <c r="C25" s="26" t="s">
        <v>15</v>
      </c>
      <c r="D25" s="27">
        <v>2</v>
      </c>
      <c r="E25" s="26" t="s">
        <v>18</v>
      </c>
    </row>
    <row r="26" spans="2:5" x14ac:dyDescent="0.25">
      <c r="B26" s="25">
        <v>2</v>
      </c>
      <c r="C26" s="26" t="s">
        <v>16</v>
      </c>
      <c r="D26" s="27">
        <v>2</v>
      </c>
      <c r="E26" s="26" t="s">
        <v>17</v>
      </c>
    </row>
    <row r="27" spans="2:5" x14ac:dyDescent="0.25">
      <c r="B27" s="25">
        <v>3</v>
      </c>
      <c r="C27" s="26" t="s">
        <v>46</v>
      </c>
      <c r="D27" s="27">
        <v>5</v>
      </c>
      <c r="E27" s="26" t="s">
        <v>47</v>
      </c>
    </row>
    <row r="28" spans="2:5" x14ac:dyDescent="0.25">
      <c r="B28" s="25">
        <v>4</v>
      </c>
      <c r="C28" s="26" t="s">
        <v>41</v>
      </c>
      <c r="D28" s="27">
        <v>5</v>
      </c>
      <c r="E28" s="26" t="s">
        <v>48</v>
      </c>
    </row>
    <row r="29" spans="2:5" x14ac:dyDescent="0.25">
      <c r="B29" s="10" t="s">
        <v>13</v>
      </c>
      <c r="C29" s="3" t="s">
        <v>11</v>
      </c>
      <c r="D29" s="3">
        <f>SUM(D10,D21,D18,D14,D24)</f>
        <v>100</v>
      </c>
      <c r="E29" s="3" t="s">
        <v>12</v>
      </c>
    </row>
    <row r="30" spans="2:5" x14ac:dyDescent="0.25">
      <c r="B30" s="37"/>
      <c r="C30" s="37"/>
      <c r="D30" s="37"/>
      <c r="E30" s="37"/>
    </row>
    <row r="31" spans="2:5" x14ac:dyDescent="0.25">
      <c r="B31" s="37"/>
      <c r="C31" s="37"/>
      <c r="D31" s="37"/>
      <c r="E31" s="37"/>
    </row>
    <row r="32" spans="2:5" x14ac:dyDescent="0.25">
      <c r="B32" s="37"/>
      <c r="C32" s="37"/>
      <c r="D32" s="37"/>
      <c r="E32" s="37"/>
    </row>
    <row r="33" spans="2:5" x14ac:dyDescent="0.25">
      <c r="B33" s="37"/>
      <c r="C33" s="37"/>
      <c r="D33" s="37"/>
      <c r="E33" s="37"/>
    </row>
    <row r="34" spans="2:5" x14ac:dyDescent="0.25">
      <c r="B34" s="37"/>
      <c r="C34" s="37"/>
      <c r="D34" s="37"/>
      <c r="E34" s="37"/>
    </row>
    <row r="35" spans="2:5" x14ac:dyDescent="0.25">
      <c r="B35" s="37"/>
      <c r="C35" s="37"/>
      <c r="D35" s="37"/>
      <c r="E35" s="37"/>
    </row>
    <row r="36" spans="2:5" x14ac:dyDescent="0.25">
      <c r="B36" s="37"/>
      <c r="C36" s="37"/>
      <c r="D36" s="37"/>
      <c r="E36" s="37"/>
    </row>
    <row r="37" spans="2:5" x14ac:dyDescent="0.25">
      <c r="B37" s="37"/>
      <c r="C37" s="37"/>
      <c r="D37" s="37"/>
      <c r="E37" s="37"/>
    </row>
    <row r="38" spans="2:5" x14ac:dyDescent="0.25">
      <c r="B38" s="37"/>
      <c r="C38" s="37"/>
      <c r="D38" s="37"/>
      <c r="E38" s="37"/>
    </row>
    <row r="39" spans="2:5" x14ac:dyDescent="0.25">
      <c r="B39" s="37"/>
    </row>
    <row r="40" spans="2:5" x14ac:dyDescent="0.25">
      <c r="B40" s="37"/>
    </row>
    <row r="41" spans="2:5" x14ac:dyDescent="0.25">
      <c r="B41" s="37"/>
    </row>
    <row r="42" spans="2:5" x14ac:dyDescent="0.25">
      <c r="B42" s="37"/>
    </row>
    <row r="43" spans="2:5" x14ac:dyDescent="0.25">
      <c r="B43" s="37"/>
    </row>
    <row r="44" spans="2:5" x14ac:dyDescent="0.25">
      <c r="B44" s="37"/>
    </row>
    <row r="45" spans="2:5" x14ac:dyDescent="0.25">
      <c r="B45" s="37"/>
    </row>
    <row r="46" spans="2:5" x14ac:dyDescent="0.25">
      <c r="B46" s="37"/>
    </row>
  </sheetData>
  <pageMargins left="0.19685039370078741" right="7.874015748031496E-2" top="0.11811023622047245" bottom="0.15748031496062992" header="0.31496062992125984" footer="0.31496062992125984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17" sqref="F17"/>
    </sheetView>
  </sheetViews>
  <sheetFormatPr baseColWidth="10" defaultRowHeight="15" x14ac:dyDescent="0.25"/>
  <cols>
    <col min="1" max="2" width="3.85546875" customWidth="1"/>
    <col min="3" max="3" width="39" bestFit="1" customWidth="1"/>
    <col min="4" max="4" width="5.85546875" bestFit="1" customWidth="1"/>
    <col min="5" max="5" width="5.85546875" customWidth="1"/>
    <col min="6" max="6" width="74.855468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x14ac:dyDescent="0.25">
      <c r="A2" s="28"/>
      <c r="B2" s="28"/>
      <c r="C2" s="28"/>
      <c r="D2" s="28"/>
      <c r="E2" s="28"/>
      <c r="F2" s="28"/>
    </row>
    <row r="3" spans="1:6" x14ac:dyDescent="0.25">
      <c r="A3" s="28"/>
      <c r="B3" s="28"/>
      <c r="C3" s="28"/>
      <c r="D3" s="28"/>
      <c r="E3" s="28"/>
      <c r="F3" s="29" t="s">
        <v>0</v>
      </c>
    </row>
    <row r="4" spans="1:6" x14ac:dyDescent="0.25">
      <c r="A4" s="28"/>
      <c r="B4" s="28"/>
      <c r="C4" s="28"/>
      <c r="D4" s="28"/>
      <c r="E4" s="28"/>
      <c r="F4" s="30" t="s">
        <v>19</v>
      </c>
    </row>
    <row r="5" spans="1:6" x14ac:dyDescent="0.25">
      <c r="A5" s="28"/>
      <c r="B5" s="28"/>
      <c r="C5" s="28"/>
      <c r="D5" s="28"/>
      <c r="E5" s="28"/>
      <c r="F5" s="30" t="s">
        <v>23</v>
      </c>
    </row>
    <row r="6" spans="1:6" x14ac:dyDescent="0.25">
      <c r="A6" s="28"/>
      <c r="B6" s="28"/>
      <c r="C6" s="28"/>
      <c r="D6" s="28"/>
      <c r="E6" s="28"/>
      <c r="F6" s="30" t="s">
        <v>25</v>
      </c>
    </row>
    <row r="7" spans="1:6" ht="18" x14ac:dyDescent="0.25">
      <c r="A7" s="28"/>
      <c r="B7" s="28"/>
      <c r="C7" s="28"/>
      <c r="D7" s="28"/>
      <c r="E7" s="28"/>
      <c r="F7" s="31"/>
    </row>
    <row r="8" spans="1:6" x14ac:dyDescent="0.25">
      <c r="A8" s="28"/>
      <c r="B8" s="28"/>
      <c r="C8" s="28"/>
      <c r="D8" s="28"/>
      <c r="E8" s="28"/>
      <c r="F8" s="28"/>
    </row>
    <row r="9" spans="1:6" x14ac:dyDescent="0.25">
      <c r="A9" s="28"/>
      <c r="B9" s="32" t="s">
        <v>3</v>
      </c>
      <c r="C9" s="33" t="s">
        <v>1</v>
      </c>
      <c r="D9" s="33" t="s">
        <v>2</v>
      </c>
      <c r="E9" s="33" t="s">
        <v>49</v>
      </c>
      <c r="F9" s="33" t="s">
        <v>6</v>
      </c>
    </row>
    <row r="10" spans="1:6" x14ac:dyDescent="0.25">
      <c r="A10" s="28"/>
      <c r="B10" s="3" t="s">
        <v>5</v>
      </c>
      <c r="C10" s="3" t="s">
        <v>24</v>
      </c>
      <c r="D10" s="3">
        <f>SUM(D11:D13)</f>
        <v>10</v>
      </c>
      <c r="E10" s="3"/>
      <c r="F10" s="3"/>
    </row>
    <row r="11" spans="1:6" x14ac:dyDescent="0.25">
      <c r="A11" s="28"/>
      <c r="B11" s="16">
        <v>1</v>
      </c>
      <c r="C11" s="16" t="s">
        <v>26</v>
      </c>
      <c r="D11" s="16">
        <v>5</v>
      </c>
      <c r="E11" s="16">
        <v>5</v>
      </c>
      <c r="F11" s="7"/>
    </row>
    <row r="12" spans="1:6" x14ac:dyDescent="0.25">
      <c r="A12" s="28"/>
      <c r="B12" s="16">
        <v>2</v>
      </c>
      <c r="C12" s="7" t="s">
        <v>20</v>
      </c>
      <c r="D12" s="16">
        <v>1</v>
      </c>
      <c r="E12" s="16">
        <v>1</v>
      </c>
      <c r="F12" s="7"/>
    </row>
    <row r="13" spans="1:6" x14ac:dyDescent="0.25">
      <c r="A13" s="28"/>
      <c r="B13" s="16">
        <v>3</v>
      </c>
      <c r="C13" s="16" t="s">
        <v>28</v>
      </c>
      <c r="D13" s="16">
        <v>4</v>
      </c>
      <c r="E13" s="16">
        <v>3</v>
      </c>
      <c r="F13" s="16" t="s">
        <v>50</v>
      </c>
    </row>
    <row r="14" spans="1:6" x14ac:dyDescent="0.25">
      <c r="A14" s="28"/>
      <c r="B14" s="10" t="s">
        <v>7</v>
      </c>
      <c r="C14" s="3" t="s">
        <v>30</v>
      </c>
      <c r="D14" s="3">
        <f>SUM(D15:D17)</f>
        <v>27</v>
      </c>
      <c r="E14" s="3"/>
      <c r="F14" s="13"/>
    </row>
    <row r="15" spans="1:6" x14ac:dyDescent="0.25">
      <c r="A15" s="35"/>
      <c r="B15" s="8">
        <v>2</v>
      </c>
      <c r="C15" s="2" t="s">
        <v>43</v>
      </c>
      <c r="D15" s="16">
        <v>6</v>
      </c>
      <c r="E15" s="16">
        <v>5.5</v>
      </c>
      <c r="F15" s="15" t="s">
        <v>53</v>
      </c>
    </row>
    <row r="16" spans="1:6" x14ac:dyDescent="0.25">
      <c r="A16" s="35"/>
      <c r="B16" s="12">
        <v>3</v>
      </c>
      <c r="C16" s="16" t="s">
        <v>4</v>
      </c>
      <c r="D16" s="16">
        <v>1</v>
      </c>
      <c r="E16" s="16">
        <v>1</v>
      </c>
      <c r="F16" s="7"/>
    </row>
    <row r="17" spans="1:6" x14ac:dyDescent="0.25">
      <c r="A17" s="28"/>
      <c r="B17" s="6">
        <v>4</v>
      </c>
      <c r="C17" s="16" t="s">
        <v>32</v>
      </c>
      <c r="D17" s="16">
        <v>20</v>
      </c>
      <c r="E17" s="16">
        <v>20</v>
      </c>
      <c r="F17" s="36"/>
    </row>
    <row r="18" spans="1:6" x14ac:dyDescent="0.25">
      <c r="A18" s="28"/>
      <c r="B18" s="11" t="s">
        <v>8</v>
      </c>
      <c r="C18" s="3" t="s">
        <v>34</v>
      </c>
      <c r="D18" s="3">
        <f>SUM(D19:D20)</f>
        <v>25</v>
      </c>
      <c r="E18" s="3"/>
      <c r="F18" s="3"/>
    </row>
    <row r="19" spans="1:6" x14ac:dyDescent="0.25">
      <c r="A19" s="28"/>
      <c r="B19" s="17">
        <v>1</v>
      </c>
      <c r="C19" s="16" t="s">
        <v>35</v>
      </c>
      <c r="D19" s="18">
        <v>20</v>
      </c>
      <c r="E19" s="18">
        <v>18</v>
      </c>
      <c r="F19" s="19" t="s">
        <v>51</v>
      </c>
    </row>
    <row r="20" spans="1:6" x14ac:dyDescent="0.25">
      <c r="A20" s="28"/>
      <c r="B20" s="12">
        <v>2</v>
      </c>
      <c r="C20" s="16" t="s">
        <v>37</v>
      </c>
      <c r="D20" s="18">
        <v>5</v>
      </c>
      <c r="E20" s="18">
        <v>5</v>
      </c>
      <c r="F20" s="19"/>
    </row>
    <row r="21" spans="1:6" x14ac:dyDescent="0.25">
      <c r="A21" s="28"/>
      <c r="B21" s="11" t="s">
        <v>9</v>
      </c>
      <c r="C21" s="3" t="s">
        <v>38</v>
      </c>
      <c r="D21" s="3">
        <f>SUM(D22:D23)</f>
        <v>24</v>
      </c>
      <c r="E21" s="3"/>
      <c r="F21" s="3"/>
    </row>
    <row r="22" spans="1:6" x14ac:dyDescent="0.25">
      <c r="A22" s="28"/>
      <c r="B22" s="5">
        <v>1</v>
      </c>
      <c r="C22" s="2" t="s">
        <v>21</v>
      </c>
      <c r="D22" s="18">
        <v>18</v>
      </c>
      <c r="E22" s="18">
        <v>0</v>
      </c>
      <c r="F22" s="4" t="s">
        <v>52</v>
      </c>
    </row>
    <row r="23" spans="1:6" x14ac:dyDescent="0.25">
      <c r="A23" s="28"/>
      <c r="B23" s="20">
        <v>2</v>
      </c>
      <c r="C23" s="16" t="s">
        <v>22</v>
      </c>
      <c r="D23" s="18">
        <v>6</v>
      </c>
      <c r="E23" s="18">
        <v>6</v>
      </c>
      <c r="F23" s="19"/>
    </row>
    <row r="24" spans="1:6" x14ac:dyDescent="0.25">
      <c r="A24" s="28"/>
      <c r="B24" s="22" t="s">
        <v>10</v>
      </c>
      <c r="C24" s="23" t="s">
        <v>14</v>
      </c>
      <c r="D24" s="3">
        <f>SUM(D25:D28)</f>
        <v>14</v>
      </c>
      <c r="E24" s="3"/>
      <c r="F24" s="23"/>
    </row>
    <row r="25" spans="1:6" x14ac:dyDescent="0.25">
      <c r="A25" s="28"/>
      <c r="B25" s="25">
        <v>1</v>
      </c>
      <c r="C25" s="26" t="s">
        <v>15</v>
      </c>
      <c r="D25" s="16">
        <v>2</v>
      </c>
      <c r="E25" s="16">
        <v>2</v>
      </c>
      <c r="F25" s="26"/>
    </row>
    <row r="26" spans="1:6" x14ac:dyDescent="0.25">
      <c r="A26" s="28"/>
      <c r="B26" s="25">
        <v>2</v>
      </c>
      <c r="C26" s="26" t="s">
        <v>16</v>
      </c>
      <c r="D26" s="16">
        <v>2</v>
      </c>
      <c r="E26" s="16">
        <v>2</v>
      </c>
      <c r="F26" s="26"/>
    </row>
    <row r="27" spans="1:6" ht="25.5" x14ac:dyDescent="0.25">
      <c r="A27" s="28"/>
      <c r="B27" s="25">
        <v>3</v>
      </c>
      <c r="C27" s="26" t="s">
        <v>46</v>
      </c>
      <c r="D27" s="16">
        <v>5</v>
      </c>
      <c r="E27" s="16">
        <v>4</v>
      </c>
      <c r="F27" s="39" t="s">
        <v>54</v>
      </c>
    </row>
    <row r="28" spans="1:6" x14ac:dyDescent="0.25">
      <c r="A28" s="28"/>
      <c r="B28" s="25">
        <v>4</v>
      </c>
      <c r="C28" s="26" t="s">
        <v>41</v>
      </c>
      <c r="D28" s="16">
        <v>5</v>
      </c>
      <c r="E28" s="16">
        <v>5</v>
      </c>
      <c r="F28" s="26"/>
    </row>
    <row r="29" spans="1:6" x14ac:dyDescent="0.25">
      <c r="A29" s="28"/>
      <c r="B29" s="10" t="s">
        <v>13</v>
      </c>
      <c r="C29" s="3" t="s">
        <v>11</v>
      </c>
      <c r="D29" s="3">
        <f>SUM(D10,D21,D18,D14,D24)</f>
        <v>100</v>
      </c>
      <c r="E29" s="3">
        <f>SUM(E11:E28)</f>
        <v>77.5</v>
      </c>
      <c r="F29" s="38">
        <f>+E29*5/D29</f>
        <v>3.875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9" sqref="F29"/>
    </sheetView>
  </sheetViews>
  <sheetFormatPr baseColWidth="10" defaultRowHeight="15" x14ac:dyDescent="0.25"/>
  <cols>
    <col min="1" max="2" width="3.85546875" customWidth="1"/>
    <col min="3" max="3" width="39" bestFit="1" customWidth="1"/>
    <col min="4" max="4" width="5.85546875" bestFit="1" customWidth="1"/>
    <col min="5" max="5" width="5.85546875" customWidth="1"/>
    <col min="6" max="6" width="74.855468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x14ac:dyDescent="0.25">
      <c r="A2" s="28"/>
      <c r="B2" s="28"/>
      <c r="C2" s="28"/>
      <c r="D2" s="28"/>
      <c r="E2" s="28"/>
      <c r="F2" s="28"/>
    </row>
    <row r="3" spans="1:6" x14ac:dyDescent="0.25">
      <c r="A3" s="28"/>
      <c r="B3" s="28"/>
      <c r="C3" s="28"/>
      <c r="D3" s="28"/>
      <c r="E3" s="28"/>
      <c r="F3" s="29" t="s">
        <v>0</v>
      </c>
    </row>
    <row r="4" spans="1:6" x14ac:dyDescent="0.25">
      <c r="A4" s="28"/>
      <c r="B4" s="28"/>
      <c r="C4" s="28"/>
      <c r="D4" s="28"/>
      <c r="E4" s="28"/>
      <c r="F4" s="30" t="s">
        <v>19</v>
      </c>
    </row>
    <row r="5" spans="1:6" x14ac:dyDescent="0.25">
      <c r="A5" s="28"/>
      <c r="B5" s="28"/>
      <c r="C5" s="28"/>
      <c r="D5" s="28"/>
      <c r="E5" s="28"/>
      <c r="F5" s="30" t="s">
        <v>23</v>
      </c>
    </row>
    <row r="6" spans="1:6" x14ac:dyDescent="0.25">
      <c r="A6" s="28"/>
      <c r="B6" s="28"/>
      <c r="C6" s="28"/>
      <c r="D6" s="28"/>
      <c r="E6" s="28"/>
      <c r="F6" s="30" t="s">
        <v>25</v>
      </c>
    </row>
    <row r="7" spans="1:6" ht="18" x14ac:dyDescent="0.25">
      <c r="A7" s="28"/>
      <c r="B7" s="28"/>
      <c r="C7" s="28"/>
      <c r="D7" s="28"/>
      <c r="E7" s="28"/>
      <c r="F7" s="31"/>
    </row>
    <row r="8" spans="1:6" x14ac:dyDescent="0.25">
      <c r="A8" s="28"/>
      <c r="B8" s="28"/>
      <c r="C8" s="28"/>
      <c r="D8" s="28"/>
      <c r="E8" s="28"/>
      <c r="F8" s="28"/>
    </row>
    <row r="9" spans="1:6" x14ac:dyDescent="0.25">
      <c r="A9" s="28"/>
      <c r="B9" s="32" t="s">
        <v>3</v>
      </c>
      <c r="C9" s="33" t="s">
        <v>1</v>
      </c>
      <c r="D9" s="33" t="s">
        <v>2</v>
      </c>
      <c r="E9" s="33" t="s">
        <v>49</v>
      </c>
      <c r="F9" s="33" t="s">
        <v>6</v>
      </c>
    </row>
    <row r="10" spans="1:6" x14ac:dyDescent="0.25">
      <c r="A10" s="28"/>
      <c r="B10" s="3" t="s">
        <v>5</v>
      </c>
      <c r="C10" s="3" t="s">
        <v>24</v>
      </c>
      <c r="D10" s="3">
        <f>SUM(D11:D13)</f>
        <v>10</v>
      </c>
      <c r="E10" s="3"/>
      <c r="F10" s="3"/>
    </row>
    <row r="11" spans="1:6" x14ac:dyDescent="0.25">
      <c r="A11" s="28"/>
      <c r="B11" s="16">
        <v>1</v>
      </c>
      <c r="C11" s="16" t="s">
        <v>26</v>
      </c>
      <c r="D11" s="16">
        <v>5</v>
      </c>
      <c r="E11" s="16">
        <v>4</v>
      </c>
      <c r="F11" s="7" t="s">
        <v>55</v>
      </c>
    </row>
    <row r="12" spans="1:6" x14ac:dyDescent="0.25">
      <c r="A12" s="28"/>
      <c r="B12" s="16">
        <v>2</v>
      </c>
      <c r="C12" s="7" t="s">
        <v>20</v>
      </c>
      <c r="D12" s="16">
        <v>1</v>
      </c>
      <c r="E12" s="16">
        <v>1</v>
      </c>
      <c r="F12" s="7"/>
    </row>
    <row r="13" spans="1:6" x14ac:dyDescent="0.25">
      <c r="A13" s="28"/>
      <c r="B13" s="16">
        <v>3</v>
      </c>
      <c r="C13" s="16" t="s">
        <v>28</v>
      </c>
      <c r="D13" s="16">
        <v>4</v>
      </c>
      <c r="E13" s="16">
        <v>3</v>
      </c>
      <c r="F13" s="16" t="s">
        <v>59</v>
      </c>
    </row>
    <row r="14" spans="1:6" x14ac:dyDescent="0.25">
      <c r="A14" s="28"/>
      <c r="B14" s="10" t="s">
        <v>7</v>
      </c>
      <c r="C14" s="3" t="s">
        <v>30</v>
      </c>
      <c r="D14" s="3">
        <f>SUM(D15:D17)</f>
        <v>27</v>
      </c>
      <c r="E14" s="3"/>
      <c r="F14" s="13"/>
    </row>
    <row r="15" spans="1:6" x14ac:dyDescent="0.25">
      <c r="A15" s="35"/>
      <c r="B15" s="8">
        <v>2</v>
      </c>
      <c r="C15" s="2" t="s">
        <v>43</v>
      </c>
      <c r="D15" s="16">
        <v>6</v>
      </c>
      <c r="E15" s="16">
        <v>5</v>
      </c>
      <c r="F15" s="15" t="s">
        <v>56</v>
      </c>
    </row>
    <row r="16" spans="1:6" x14ac:dyDescent="0.25">
      <c r="A16" s="35"/>
      <c r="B16" s="12">
        <v>3</v>
      </c>
      <c r="C16" s="16" t="s">
        <v>4</v>
      </c>
      <c r="D16" s="16">
        <v>1</v>
      </c>
      <c r="E16" s="16">
        <v>1</v>
      </c>
      <c r="F16" s="7"/>
    </row>
    <row r="17" spans="1:6" x14ac:dyDescent="0.25">
      <c r="A17" s="28"/>
      <c r="B17" s="6">
        <v>4</v>
      </c>
      <c r="C17" s="16" t="s">
        <v>32</v>
      </c>
      <c r="D17" s="16">
        <v>20</v>
      </c>
      <c r="E17" s="16">
        <v>20</v>
      </c>
      <c r="F17" s="36"/>
    </row>
    <row r="18" spans="1:6" x14ac:dyDescent="0.25">
      <c r="A18" s="28"/>
      <c r="B18" s="11" t="s">
        <v>8</v>
      </c>
      <c r="C18" s="3" t="s">
        <v>34</v>
      </c>
      <c r="D18" s="3">
        <f>SUM(D19:D20)</f>
        <v>25</v>
      </c>
      <c r="E18" s="3"/>
      <c r="F18" s="3"/>
    </row>
    <row r="19" spans="1:6" ht="25.5" x14ac:dyDescent="0.25">
      <c r="A19" s="28"/>
      <c r="B19" s="17">
        <v>1</v>
      </c>
      <c r="C19" s="16" t="s">
        <v>35</v>
      </c>
      <c r="D19" s="18">
        <v>20</v>
      </c>
      <c r="E19" s="18">
        <v>18</v>
      </c>
      <c r="F19" s="19" t="s">
        <v>58</v>
      </c>
    </row>
    <row r="20" spans="1:6" ht="25.5" x14ac:dyDescent="0.25">
      <c r="A20" s="28"/>
      <c r="B20" s="12">
        <v>2</v>
      </c>
      <c r="C20" s="16" t="s">
        <v>37</v>
      </c>
      <c r="D20" s="18">
        <v>5</v>
      </c>
      <c r="E20" s="18">
        <v>4</v>
      </c>
      <c r="F20" s="19" t="s">
        <v>57</v>
      </c>
    </row>
    <row r="21" spans="1:6" x14ac:dyDescent="0.25">
      <c r="A21" s="28"/>
      <c r="B21" s="11" t="s">
        <v>9</v>
      </c>
      <c r="C21" s="3" t="s">
        <v>38</v>
      </c>
      <c r="D21" s="3">
        <f>SUM(D22:D23)</f>
        <v>24</v>
      </c>
      <c r="E21" s="3"/>
      <c r="F21" s="3"/>
    </row>
    <row r="22" spans="1:6" x14ac:dyDescent="0.25">
      <c r="A22" s="28"/>
      <c r="B22" s="5">
        <v>1</v>
      </c>
      <c r="C22" s="2" t="s">
        <v>21</v>
      </c>
      <c r="D22" s="18">
        <v>18</v>
      </c>
      <c r="E22" s="18">
        <v>18</v>
      </c>
      <c r="F22" s="4"/>
    </row>
    <row r="23" spans="1:6" x14ac:dyDescent="0.25">
      <c r="A23" s="28"/>
      <c r="B23" s="20">
        <v>2</v>
      </c>
      <c r="C23" s="16" t="s">
        <v>22</v>
      </c>
      <c r="D23" s="18">
        <v>6</v>
      </c>
      <c r="E23" s="18">
        <v>6</v>
      </c>
      <c r="F23" s="19"/>
    </row>
    <row r="24" spans="1:6" x14ac:dyDescent="0.25">
      <c r="A24" s="28"/>
      <c r="B24" s="22" t="s">
        <v>10</v>
      </c>
      <c r="C24" s="23" t="s">
        <v>14</v>
      </c>
      <c r="D24" s="3">
        <f>SUM(D25:D28)</f>
        <v>14</v>
      </c>
      <c r="E24" s="3"/>
      <c r="F24" s="23"/>
    </row>
    <row r="25" spans="1:6" x14ac:dyDescent="0.25">
      <c r="A25" s="28"/>
      <c r="B25" s="25">
        <v>1</v>
      </c>
      <c r="C25" s="26" t="s">
        <v>15</v>
      </c>
      <c r="D25" s="16">
        <v>2</v>
      </c>
      <c r="E25" s="16">
        <v>2</v>
      </c>
      <c r="F25" s="26"/>
    </row>
    <row r="26" spans="1:6" x14ac:dyDescent="0.25">
      <c r="A26" s="28"/>
      <c r="B26" s="25">
        <v>2</v>
      </c>
      <c r="C26" s="26" t="s">
        <v>16</v>
      </c>
      <c r="D26" s="16">
        <v>2</v>
      </c>
      <c r="E26" s="16">
        <v>2</v>
      </c>
      <c r="F26" s="26"/>
    </row>
    <row r="27" spans="1:6" x14ac:dyDescent="0.25">
      <c r="A27" s="28"/>
      <c r="B27" s="25">
        <v>3</v>
      </c>
      <c r="C27" s="26" t="s">
        <v>46</v>
      </c>
      <c r="D27" s="16">
        <v>5</v>
      </c>
      <c r="E27" s="16">
        <v>5</v>
      </c>
      <c r="F27" s="26"/>
    </row>
    <row r="28" spans="1:6" x14ac:dyDescent="0.25">
      <c r="A28" s="28"/>
      <c r="B28" s="25">
        <v>4</v>
      </c>
      <c r="C28" s="26" t="s">
        <v>41</v>
      </c>
      <c r="D28" s="16">
        <v>5</v>
      </c>
      <c r="E28" s="16">
        <v>5</v>
      </c>
      <c r="F28" s="26"/>
    </row>
    <row r="29" spans="1:6" x14ac:dyDescent="0.25">
      <c r="A29" s="28"/>
      <c r="B29" s="10" t="s">
        <v>13</v>
      </c>
      <c r="C29" s="3" t="s">
        <v>11</v>
      </c>
      <c r="D29" s="3">
        <f>SUM(D10,D21,D18,D14,D24)</f>
        <v>100</v>
      </c>
      <c r="E29" s="3">
        <f>SUM(E10:E28)</f>
        <v>94</v>
      </c>
      <c r="F29" s="40">
        <f>+E29*5/D29</f>
        <v>4.7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22" sqref="E22"/>
    </sheetView>
  </sheetViews>
  <sheetFormatPr baseColWidth="10" defaultRowHeight="15" x14ac:dyDescent="0.25"/>
  <cols>
    <col min="1" max="2" width="3.85546875" customWidth="1"/>
    <col min="3" max="3" width="39" bestFit="1" customWidth="1"/>
    <col min="4" max="4" width="5.85546875" bestFit="1" customWidth="1"/>
    <col min="5" max="5" width="5.85546875" customWidth="1"/>
    <col min="6" max="6" width="74.855468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x14ac:dyDescent="0.25">
      <c r="A2" s="28"/>
      <c r="B2" s="28"/>
      <c r="C2" s="28"/>
      <c r="D2" s="28"/>
      <c r="E2" s="28"/>
      <c r="F2" s="28"/>
    </row>
    <row r="3" spans="1:6" x14ac:dyDescent="0.25">
      <c r="A3" s="28"/>
      <c r="B3" s="28"/>
      <c r="C3" s="28"/>
      <c r="D3" s="28"/>
      <c r="E3" s="28"/>
      <c r="F3" s="29" t="s">
        <v>0</v>
      </c>
    </row>
    <row r="4" spans="1:6" x14ac:dyDescent="0.25">
      <c r="A4" s="28"/>
      <c r="B4" s="28"/>
      <c r="C4" s="28"/>
      <c r="D4" s="28"/>
      <c r="E4" s="28"/>
      <c r="F4" s="30" t="s">
        <v>19</v>
      </c>
    </row>
    <row r="5" spans="1:6" x14ac:dyDescent="0.25">
      <c r="A5" s="28"/>
      <c r="B5" s="28"/>
      <c r="C5" s="28"/>
      <c r="D5" s="28"/>
      <c r="E5" s="28"/>
      <c r="F5" s="30" t="s">
        <v>23</v>
      </c>
    </row>
    <row r="6" spans="1:6" x14ac:dyDescent="0.25">
      <c r="A6" s="28"/>
      <c r="B6" s="28"/>
      <c r="C6" s="28"/>
      <c r="D6" s="28"/>
      <c r="E6" s="28"/>
      <c r="F6" s="30" t="s">
        <v>25</v>
      </c>
    </row>
    <row r="7" spans="1:6" ht="18" x14ac:dyDescent="0.25">
      <c r="A7" s="28"/>
      <c r="B7" s="28"/>
      <c r="C7" s="28"/>
      <c r="D7" s="28"/>
      <c r="E7" s="28"/>
      <c r="F7" s="31"/>
    </row>
    <row r="8" spans="1:6" x14ac:dyDescent="0.25">
      <c r="A8" s="28"/>
      <c r="B8" s="28"/>
      <c r="C8" s="28"/>
      <c r="D8" s="28"/>
      <c r="E8" s="28"/>
      <c r="F8" s="28"/>
    </row>
    <row r="9" spans="1:6" x14ac:dyDescent="0.25">
      <c r="A9" s="28"/>
      <c r="B9" s="32" t="s">
        <v>3</v>
      </c>
      <c r="C9" s="33" t="s">
        <v>1</v>
      </c>
      <c r="D9" s="33" t="s">
        <v>2</v>
      </c>
      <c r="E9" s="33" t="s">
        <v>49</v>
      </c>
      <c r="F9" s="33" t="s">
        <v>6</v>
      </c>
    </row>
    <row r="10" spans="1:6" x14ac:dyDescent="0.25">
      <c r="A10" s="28"/>
      <c r="B10" s="3" t="s">
        <v>5</v>
      </c>
      <c r="C10" s="3" t="s">
        <v>24</v>
      </c>
      <c r="D10" s="3">
        <f>SUM(D11:D13)</f>
        <v>10</v>
      </c>
      <c r="E10" s="3"/>
      <c r="F10" s="3"/>
    </row>
    <row r="11" spans="1:6" x14ac:dyDescent="0.25">
      <c r="A11" s="28"/>
      <c r="B11" s="16">
        <v>1</v>
      </c>
      <c r="C11" s="16" t="s">
        <v>26</v>
      </c>
      <c r="D11" s="16">
        <v>5</v>
      </c>
      <c r="E11" s="16">
        <v>5</v>
      </c>
      <c r="F11" s="7"/>
    </row>
    <row r="12" spans="1:6" x14ac:dyDescent="0.25">
      <c r="A12" s="28"/>
      <c r="B12" s="16">
        <v>2</v>
      </c>
      <c r="C12" s="7" t="s">
        <v>20</v>
      </c>
      <c r="D12" s="16">
        <v>1</v>
      </c>
      <c r="E12" s="16">
        <v>1</v>
      </c>
      <c r="F12" s="7"/>
    </row>
    <row r="13" spans="1:6" x14ac:dyDescent="0.25">
      <c r="A13" s="28"/>
      <c r="B13" s="16">
        <v>3</v>
      </c>
      <c r="C13" s="16" t="s">
        <v>28</v>
      </c>
      <c r="D13" s="16">
        <v>4</v>
      </c>
      <c r="E13" s="16">
        <v>4</v>
      </c>
      <c r="F13" s="16"/>
    </row>
    <row r="14" spans="1:6" x14ac:dyDescent="0.25">
      <c r="A14" s="28"/>
      <c r="B14" s="10" t="s">
        <v>7</v>
      </c>
      <c r="C14" s="3" t="s">
        <v>30</v>
      </c>
      <c r="D14" s="3">
        <f>SUM(D15:D17)</f>
        <v>27</v>
      </c>
      <c r="E14" s="3"/>
      <c r="F14" s="13"/>
    </row>
    <row r="15" spans="1:6" ht="25.5" x14ac:dyDescent="0.25">
      <c r="A15" s="35"/>
      <c r="B15" s="8">
        <v>2</v>
      </c>
      <c r="C15" s="2" t="s">
        <v>43</v>
      </c>
      <c r="D15" s="16">
        <v>6</v>
      </c>
      <c r="E15" s="16">
        <v>5</v>
      </c>
      <c r="F15" s="15" t="s">
        <v>61</v>
      </c>
    </row>
    <row r="16" spans="1:6" x14ac:dyDescent="0.25">
      <c r="A16" s="35"/>
      <c r="B16" s="12">
        <v>3</v>
      </c>
      <c r="C16" s="16" t="s">
        <v>4</v>
      </c>
      <c r="D16" s="16">
        <v>1</v>
      </c>
      <c r="E16" s="16">
        <v>0.7</v>
      </c>
      <c r="F16" s="7" t="s">
        <v>60</v>
      </c>
    </row>
    <row r="17" spans="1:6" x14ac:dyDescent="0.25">
      <c r="A17" s="28"/>
      <c r="B17" s="6">
        <v>4</v>
      </c>
      <c r="C17" s="16" t="s">
        <v>32</v>
      </c>
      <c r="D17" s="16">
        <v>20</v>
      </c>
      <c r="E17" s="16">
        <v>20</v>
      </c>
      <c r="F17" s="36"/>
    </row>
    <row r="18" spans="1:6" x14ac:dyDescent="0.25">
      <c r="A18" s="28"/>
      <c r="B18" s="11" t="s">
        <v>8</v>
      </c>
      <c r="C18" s="3" t="s">
        <v>34</v>
      </c>
      <c r="D18" s="3">
        <f>SUM(D19:D20)</f>
        <v>25</v>
      </c>
      <c r="E18" s="3"/>
      <c r="F18" s="3"/>
    </row>
    <row r="19" spans="1:6" x14ac:dyDescent="0.25">
      <c r="A19" s="28"/>
      <c r="B19" s="17">
        <v>1</v>
      </c>
      <c r="C19" s="16" t="s">
        <v>35</v>
      </c>
      <c r="D19" s="18">
        <v>20</v>
      </c>
      <c r="E19" s="18">
        <v>18</v>
      </c>
      <c r="F19" s="19" t="s">
        <v>62</v>
      </c>
    </row>
    <row r="20" spans="1:6" x14ac:dyDescent="0.25">
      <c r="A20" s="28"/>
      <c r="B20" s="12">
        <v>2</v>
      </c>
      <c r="C20" s="16" t="s">
        <v>37</v>
      </c>
      <c r="D20" s="18">
        <v>5</v>
      </c>
      <c r="E20" s="18">
        <v>5</v>
      </c>
      <c r="F20" s="19"/>
    </row>
    <row r="21" spans="1:6" x14ac:dyDescent="0.25">
      <c r="A21" s="28"/>
      <c r="B21" s="11" t="s">
        <v>9</v>
      </c>
      <c r="C21" s="3" t="s">
        <v>38</v>
      </c>
      <c r="D21" s="3">
        <f>SUM(D22:D23)</f>
        <v>24</v>
      </c>
      <c r="E21" s="3"/>
      <c r="F21" s="3"/>
    </row>
    <row r="22" spans="1:6" x14ac:dyDescent="0.25">
      <c r="A22" s="28"/>
      <c r="B22" s="5">
        <v>1</v>
      </c>
      <c r="C22" s="2" t="s">
        <v>21</v>
      </c>
      <c r="D22" s="18">
        <v>18</v>
      </c>
      <c r="E22" s="18">
        <v>18</v>
      </c>
      <c r="F22" s="4"/>
    </row>
    <row r="23" spans="1:6" x14ac:dyDescent="0.25">
      <c r="A23" s="28"/>
      <c r="B23" s="20">
        <v>2</v>
      </c>
      <c r="C23" s="16" t="s">
        <v>22</v>
      </c>
      <c r="D23" s="18">
        <v>6</v>
      </c>
      <c r="E23" s="18">
        <v>6</v>
      </c>
      <c r="F23" s="19"/>
    </row>
    <row r="24" spans="1:6" x14ac:dyDescent="0.25">
      <c r="A24" s="28"/>
      <c r="B24" s="22" t="s">
        <v>10</v>
      </c>
      <c r="C24" s="23" t="s">
        <v>14</v>
      </c>
      <c r="D24" s="3">
        <f>SUM(D25:D28)</f>
        <v>14</v>
      </c>
      <c r="E24" s="3"/>
      <c r="F24" s="23"/>
    </row>
    <row r="25" spans="1:6" x14ac:dyDescent="0.25">
      <c r="A25" s="28"/>
      <c r="B25" s="25">
        <v>1</v>
      </c>
      <c r="C25" s="26" t="s">
        <v>15</v>
      </c>
      <c r="D25" s="16">
        <v>2</v>
      </c>
      <c r="E25" s="16">
        <v>2</v>
      </c>
      <c r="F25" s="26"/>
    </row>
    <row r="26" spans="1:6" x14ac:dyDescent="0.25">
      <c r="A26" s="28"/>
      <c r="B26" s="25">
        <v>2</v>
      </c>
      <c r="C26" s="26" t="s">
        <v>16</v>
      </c>
      <c r="D26" s="16">
        <v>2</v>
      </c>
      <c r="E26" s="16">
        <v>2</v>
      </c>
      <c r="F26" s="26"/>
    </row>
    <row r="27" spans="1:6" x14ac:dyDescent="0.25">
      <c r="A27" s="28"/>
      <c r="B27" s="25">
        <v>3</v>
      </c>
      <c r="C27" s="26" t="s">
        <v>46</v>
      </c>
      <c r="D27" s="16">
        <v>5</v>
      </c>
      <c r="E27" s="16">
        <v>5</v>
      </c>
      <c r="F27" s="26"/>
    </row>
    <row r="28" spans="1:6" x14ac:dyDescent="0.25">
      <c r="A28" s="28"/>
      <c r="B28" s="25">
        <v>4</v>
      </c>
      <c r="C28" s="26" t="s">
        <v>41</v>
      </c>
      <c r="D28" s="16">
        <v>5</v>
      </c>
      <c r="E28" s="16">
        <v>5</v>
      </c>
      <c r="F28" s="26"/>
    </row>
    <row r="29" spans="1:6" x14ac:dyDescent="0.25">
      <c r="A29" s="28"/>
      <c r="B29" s="10" t="s">
        <v>13</v>
      </c>
      <c r="C29" s="3" t="s">
        <v>11</v>
      </c>
      <c r="D29" s="3">
        <f>SUM(D10,D21,D18,D14,D24)</f>
        <v>100</v>
      </c>
      <c r="E29" s="3">
        <f>SUM(E11:E28)</f>
        <v>96.7</v>
      </c>
      <c r="F29" s="38">
        <f>+E29*5/D29</f>
        <v>4.835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9" sqref="F29"/>
    </sheetView>
  </sheetViews>
  <sheetFormatPr baseColWidth="10" defaultRowHeight="15" x14ac:dyDescent="0.25"/>
  <cols>
    <col min="1" max="2" width="3.85546875" customWidth="1"/>
    <col min="3" max="3" width="39" bestFit="1" customWidth="1"/>
    <col min="4" max="4" width="5.85546875" bestFit="1" customWidth="1"/>
    <col min="5" max="5" width="5.85546875" customWidth="1"/>
    <col min="6" max="6" width="74.855468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x14ac:dyDescent="0.25">
      <c r="A2" s="28"/>
      <c r="B2" s="28"/>
      <c r="C2" s="28"/>
      <c r="D2" s="28"/>
      <c r="E2" s="28"/>
      <c r="F2" s="28"/>
    </row>
    <row r="3" spans="1:6" x14ac:dyDescent="0.25">
      <c r="A3" s="28"/>
      <c r="B3" s="28"/>
      <c r="C3" s="28"/>
      <c r="D3" s="28"/>
      <c r="E3" s="28"/>
      <c r="F3" s="29" t="s">
        <v>0</v>
      </c>
    </row>
    <row r="4" spans="1:6" x14ac:dyDescent="0.25">
      <c r="A4" s="28"/>
      <c r="B4" s="28"/>
      <c r="C4" s="28"/>
      <c r="D4" s="28"/>
      <c r="E4" s="28"/>
      <c r="F4" s="30" t="s">
        <v>19</v>
      </c>
    </row>
    <row r="5" spans="1:6" x14ac:dyDescent="0.25">
      <c r="A5" s="28"/>
      <c r="B5" s="28"/>
      <c r="C5" s="28"/>
      <c r="D5" s="28"/>
      <c r="E5" s="28"/>
      <c r="F5" s="30" t="s">
        <v>23</v>
      </c>
    </row>
    <row r="6" spans="1:6" x14ac:dyDescent="0.25">
      <c r="A6" s="28"/>
      <c r="B6" s="28"/>
      <c r="C6" s="28"/>
      <c r="D6" s="28"/>
      <c r="E6" s="28"/>
      <c r="F6" s="30" t="s">
        <v>25</v>
      </c>
    </row>
    <row r="7" spans="1:6" ht="18" x14ac:dyDescent="0.25">
      <c r="A7" s="28"/>
      <c r="B7" s="28"/>
      <c r="C7" s="28"/>
      <c r="D7" s="28"/>
      <c r="E7" s="28"/>
      <c r="F7" s="31"/>
    </row>
    <row r="8" spans="1:6" x14ac:dyDescent="0.25">
      <c r="A8" s="28"/>
      <c r="B8" s="28"/>
      <c r="C8" s="28"/>
      <c r="D8" s="28"/>
      <c r="E8" s="28"/>
      <c r="F8" s="28"/>
    </row>
    <row r="9" spans="1:6" x14ac:dyDescent="0.25">
      <c r="A9" s="28"/>
      <c r="B9" s="32" t="s">
        <v>3</v>
      </c>
      <c r="C9" s="33" t="s">
        <v>1</v>
      </c>
      <c r="D9" s="33" t="s">
        <v>2</v>
      </c>
      <c r="E9" s="33" t="s">
        <v>49</v>
      </c>
      <c r="F9" s="33" t="s">
        <v>6</v>
      </c>
    </row>
    <row r="10" spans="1:6" x14ac:dyDescent="0.25">
      <c r="A10" s="28"/>
      <c r="B10" s="3" t="s">
        <v>5</v>
      </c>
      <c r="C10" s="3" t="s">
        <v>24</v>
      </c>
      <c r="D10" s="3">
        <f>SUM(D11:D13)</f>
        <v>10</v>
      </c>
      <c r="E10" s="3"/>
      <c r="F10" s="3"/>
    </row>
    <row r="11" spans="1:6" x14ac:dyDescent="0.25">
      <c r="A11" s="28"/>
      <c r="B11" s="16">
        <v>1</v>
      </c>
      <c r="C11" s="16" t="s">
        <v>26</v>
      </c>
      <c r="D11" s="16">
        <v>5</v>
      </c>
      <c r="E11" s="16">
        <v>5</v>
      </c>
      <c r="F11" s="7"/>
    </row>
    <row r="12" spans="1:6" x14ac:dyDescent="0.25">
      <c r="A12" s="28"/>
      <c r="B12" s="16">
        <v>2</v>
      </c>
      <c r="C12" s="7" t="s">
        <v>20</v>
      </c>
      <c r="D12" s="16">
        <v>1</v>
      </c>
      <c r="E12" s="16">
        <v>1</v>
      </c>
      <c r="F12" s="7"/>
    </row>
    <row r="13" spans="1:6" x14ac:dyDescent="0.25">
      <c r="A13" s="28"/>
      <c r="B13" s="16">
        <v>3</v>
      </c>
      <c r="C13" s="16" t="s">
        <v>28</v>
      </c>
      <c r="D13" s="16">
        <v>4</v>
      </c>
      <c r="E13" s="16">
        <v>0</v>
      </c>
      <c r="F13" s="16" t="s">
        <v>65</v>
      </c>
    </row>
    <row r="14" spans="1:6" x14ac:dyDescent="0.25">
      <c r="A14" s="28"/>
      <c r="B14" s="10" t="s">
        <v>7</v>
      </c>
      <c r="C14" s="3" t="s">
        <v>30</v>
      </c>
      <c r="D14" s="3">
        <f>SUM(D15:D17)</f>
        <v>27</v>
      </c>
      <c r="E14" s="3"/>
      <c r="F14" s="13"/>
    </row>
    <row r="15" spans="1:6" x14ac:dyDescent="0.25">
      <c r="A15" s="35"/>
      <c r="B15" s="8">
        <v>2</v>
      </c>
      <c r="C15" s="2" t="s">
        <v>43</v>
      </c>
      <c r="D15" s="16">
        <v>6</v>
      </c>
      <c r="E15" s="16">
        <v>0</v>
      </c>
      <c r="F15" s="15" t="s">
        <v>63</v>
      </c>
    </row>
    <row r="16" spans="1:6" x14ac:dyDescent="0.25">
      <c r="A16" s="35"/>
      <c r="B16" s="12">
        <v>3</v>
      </c>
      <c r="C16" s="16" t="s">
        <v>4</v>
      </c>
      <c r="D16" s="16">
        <v>1</v>
      </c>
      <c r="E16" s="16">
        <v>0</v>
      </c>
      <c r="F16" s="7" t="s">
        <v>64</v>
      </c>
    </row>
    <row r="17" spans="1:6" x14ac:dyDescent="0.25">
      <c r="A17" s="28"/>
      <c r="B17" s="6">
        <v>4</v>
      </c>
      <c r="C17" s="16" t="s">
        <v>32</v>
      </c>
      <c r="D17" s="16">
        <v>20</v>
      </c>
      <c r="E17" s="16">
        <v>20</v>
      </c>
      <c r="F17" s="36"/>
    </row>
    <row r="18" spans="1:6" x14ac:dyDescent="0.25">
      <c r="A18" s="28"/>
      <c r="B18" s="11" t="s">
        <v>8</v>
      </c>
      <c r="C18" s="3" t="s">
        <v>34</v>
      </c>
      <c r="D18" s="3">
        <f>SUM(D19:D20)</f>
        <v>25</v>
      </c>
      <c r="E18" s="3"/>
      <c r="F18" s="3"/>
    </row>
    <row r="19" spans="1:6" x14ac:dyDescent="0.25">
      <c r="A19" s="28"/>
      <c r="B19" s="17">
        <v>1</v>
      </c>
      <c r="C19" s="16" t="s">
        <v>35</v>
      </c>
      <c r="D19" s="18">
        <v>20</v>
      </c>
      <c r="E19" s="18">
        <v>18</v>
      </c>
      <c r="F19" s="19" t="s">
        <v>66</v>
      </c>
    </row>
    <row r="20" spans="1:6" x14ac:dyDescent="0.25">
      <c r="A20" s="28"/>
      <c r="B20" s="12">
        <v>2</v>
      </c>
      <c r="C20" s="16" t="s">
        <v>37</v>
      </c>
      <c r="D20" s="18">
        <v>5</v>
      </c>
      <c r="E20" s="18">
        <v>0</v>
      </c>
      <c r="F20" s="19" t="s">
        <v>67</v>
      </c>
    </row>
    <row r="21" spans="1:6" x14ac:dyDescent="0.25">
      <c r="A21" s="28"/>
      <c r="B21" s="11" t="s">
        <v>9</v>
      </c>
      <c r="C21" s="3" t="s">
        <v>38</v>
      </c>
      <c r="D21" s="3">
        <f>SUM(D22:D23)</f>
        <v>24</v>
      </c>
      <c r="E21" s="3"/>
      <c r="F21" s="3"/>
    </row>
    <row r="22" spans="1:6" x14ac:dyDescent="0.25">
      <c r="A22" s="28"/>
      <c r="B22" s="5">
        <v>1</v>
      </c>
      <c r="C22" s="2" t="s">
        <v>21</v>
      </c>
      <c r="D22" s="18">
        <v>18</v>
      </c>
      <c r="E22" s="18">
        <v>18</v>
      </c>
      <c r="F22" s="4"/>
    </row>
    <row r="23" spans="1:6" x14ac:dyDescent="0.25">
      <c r="A23" s="28"/>
      <c r="B23" s="20">
        <v>2</v>
      </c>
      <c r="C23" s="16" t="s">
        <v>22</v>
      </c>
      <c r="D23" s="18">
        <v>6</v>
      </c>
      <c r="E23" s="18">
        <v>6</v>
      </c>
      <c r="F23" s="19"/>
    </row>
    <row r="24" spans="1:6" x14ac:dyDescent="0.25">
      <c r="A24" s="28"/>
      <c r="B24" s="22" t="s">
        <v>10</v>
      </c>
      <c r="C24" s="23" t="s">
        <v>14</v>
      </c>
      <c r="D24" s="3">
        <f>SUM(D25:D28)</f>
        <v>14</v>
      </c>
      <c r="E24" s="3"/>
      <c r="F24" s="23"/>
    </row>
    <row r="25" spans="1:6" x14ac:dyDescent="0.25">
      <c r="A25" s="28"/>
      <c r="B25" s="25">
        <v>1</v>
      </c>
      <c r="C25" s="26" t="s">
        <v>15</v>
      </c>
      <c r="D25" s="16">
        <v>2</v>
      </c>
      <c r="E25" s="16">
        <v>2</v>
      </c>
      <c r="F25" s="26"/>
    </row>
    <row r="26" spans="1:6" x14ac:dyDescent="0.25">
      <c r="A26" s="28"/>
      <c r="B26" s="25">
        <v>2</v>
      </c>
      <c r="C26" s="26" t="s">
        <v>16</v>
      </c>
      <c r="D26" s="16">
        <v>2</v>
      </c>
      <c r="E26" s="16">
        <v>2</v>
      </c>
      <c r="F26" s="26"/>
    </row>
    <row r="27" spans="1:6" x14ac:dyDescent="0.25">
      <c r="A27" s="28"/>
      <c r="B27" s="25">
        <v>3</v>
      </c>
      <c r="C27" s="26" t="s">
        <v>46</v>
      </c>
      <c r="D27" s="16">
        <v>5</v>
      </c>
      <c r="E27" s="16">
        <v>5</v>
      </c>
      <c r="F27" s="26"/>
    </row>
    <row r="28" spans="1:6" x14ac:dyDescent="0.25">
      <c r="A28" s="28"/>
      <c r="B28" s="25">
        <v>4</v>
      </c>
      <c r="C28" s="26" t="s">
        <v>41</v>
      </c>
      <c r="D28" s="16">
        <v>5</v>
      </c>
      <c r="E28" s="16">
        <v>5</v>
      </c>
      <c r="F28" s="26"/>
    </row>
    <row r="29" spans="1:6" x14ac:dyDescent="0.25">
      <c r="A29" s="28"/>
      <c r="B29" s="10" t="s">
        <v>13</v>
      </c>
      <c r="C29" s="3" t="s">
        <v>11</v>
      </c>
      <c r="D29" s="3">
        <f>SUM(D10,D21,D18,D14,D24)</f>
        <v>100</v>
      </c>
      <c r="E29" s="3">
        <f>SUM(E11:E28)</f>
        <v>82</v>
      </c>
      <c r="F29" s="40">
        <f>+E29*5/D29</f>
        <v>4.0999999999999996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6" sqref="F26"/>
    </sheetView>
  </sheetViews>
  <sheetFormatPr baseColWidth="10" defaultRowHeight="15" x14ac:dyDescent="0.25"/>
  <cols>
    <col min="1" max="2" width="3.85546875" customWidth="1"/>
    <col min="3" max="3" width="39" bestFit="1" customWidth="1"/>
    <col min="4" max="4" width="5.85546875" bestFit="1" customWidth="1"/>
    <col min="5" max="5" width="5.85546875" customWidth="1"/>
    <col min="6" max="6" width="74.855468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x14ac:dyDescent="0.25">
      <c r="A2" s="28"/>
      <c r="B2" s="28"/>
      <c r="C2" s="28"/>
      <c r="D2" s="28"/>
      <c r="E2" s="28"/>
      <c r="F2" s="28"/>
    </row>
    <row r="3" spans="1:6" x14ac:dyDescent="0.25">
      <c r="A3" s="28"/>
      <c r="B3" s="28"/>
      <c r="C3" s="28"/>
      <c r="D3" s="28"/>
      <c r="E3" s="28"/>
      <c r="F3" s="29" t="s">
        <v>0</v>
      </c>
    </row>
    <row r="4" spans="1:6" x14ac:dyDescent="0.25">
      <c r="A4" s="28"/>
      <c r="B4" s="28"/>
      <c r="C4" s="28"/>
      <c r="D4" s="28"/>
      <c r="E4" s="28"/>
      <c r="F4" s="30" t="s">
        <v>19</v>
      </c>
    </row>
    <row r="5" spans="1:6" x14ac:dyDescent="0.25">
      <c r="A5" s="28"/>
      <c r="B5" s="28"/>
      <c r="C5" s="28"/>
      <c r="D5" s="28"/>
      <c r="E5" s="28"/>
      <c r="F5" s="30" t="s">
        <v>23</v>
      </c>
    </row>
    <row r="6" spans="1:6" x14ac:dyDescent="0.25">
      <c r="A6" s="28"/>
      <c r="B6" s="28"/>
      <c r="C6" s="28"/>
      <c r="D6" s="28"/>
      <c r="E6" s="28"/>
      <c r="F6" s="30" t="s">
        <v>25</v>
      </c>
    </row>
    <row r="7" spans="1:6" ht="18" x14ac:dyDescent="0.25">
      <c r="A7" s="28"/>
      <c r="B7" s="28"/>
      <c r="C7" s="28"/>
      <c r="D7" s="28"/>
      <c r="E7" s="28"/>
      <c r="F7" s="31"/>
    </row>
    <row r="8" spans="1:6" x14ac:dyDescent="0.25">
      <c r="A8" s="28"/>
      <c r="B8" s="28"/>
      <c r="C8" s="28"/>
      <c r="D8" s="28"/>
      <c r="E8" s="28"/>
      <c r="F8" s="28"/>
    </row>
    <row r="9" spans="1:6" x14ac:dyDescent="0.25">
      <c r="A9" s="28"/>
      <c r="B9" s="32" t="s">
        <v>3</v>
      </c>
      <c r="C9" s="33" t="s">
        <v>1</v>
      </c>
      <c r="D9" s="33" t="s">
        <v>2</v>
      </c>
      <c r="E9" s="33" t="s">
        <v>49</v>
      </c>
      <c r="F9" s="33" t="s">
        <v>6</v>
      </c>
    </row>
    <row r="10" spans="1:6" x14ac:dyDescent="0.25">
      <c r="A10" s="28"/>
      <c r="B10" s="3" t="s">
        <v>5</v>
      </c>
      <c r="C10" s="3" t="s">
        <v>24</v>
      </c>
      <c r="D10" s="3">
        <f>SUM(D11:D13)</f>
        <v>10</v>
      </c>
      <c r="E10" s="3"/>
      <c r="F10" s="3"/>
    </row>
    <row r="11" spans="1:6" x14ac:dyDescent="0.25">
      <c r="A11" s="28"/>
      <c r="B11" s="16">
        <v>1</v>
      </c>
      <c r="C11" s="16" t="s">
        <v>26</v>
      </c>
      <c r="D11" s="16">
        <v>5</v>
      </c>
      <c r="E11" s="16">
        <v>5</v>
      </c>
      <c r="F11" s="7"/>
    </row>
    <row r="12" spans="1:6" x14ac:dyDescent="0.25">
      <c r="A12" s="28"/>
      <c r="B12" s="16">
        <v>2</v>
      </c>
      <c r="C12" s="7" t="s">
        <v>20</v>
      </c>
      <c r="D12" s="16">
        <v>1</v>
      </c>
      <c r="E12" s="16">
        <v>1</v>
      </c>
      <c r="F12" s="7"/>
    </row>
    <row r="13" spans="1:6" x14ac:dyDescent="0.25">
      <c r="A13" s="28"/>
      <c r="B13" s="16">
        <v>3</v>
      </c>
      <c r="C13" s="16" t="s">
        <v>28</v>
      </c>
      <c r="D13" s="16">
        <v>4</v>
      </c>
      <c r="E13" s="16">
        <v>3</v>
      </c>
      <c r="F13" s="16" t="s">
        <v>68</v>
      </c>
    </row>
    <row r="14" spans="1:6" x14ac:dyDescent="0.25">
      <c r="A14" s="28"/>
      <c r="B14" s="10" t="s">
        <v>7</v>
      </c>
      <c r="C14" s="3" t="s">
        <v>30</v>
      </c>
      <c r="D14" s="3">
        <f>SUM(D15:D17)</f>
        <v>27</v>
      </c>
      <c r="E14" s="3"/>
      <c r="F14" s="13"/>
    </row>
    <row r="15" spans="1:6" x14ac:dyDescent="0.25">
      <c r="A15" s="35"/>
      <c r="B15" s="8">
        <v>2</v>
      </c>
      <c r="C15" s="2" t="s">
        <v>43</v>
      </c>
      <c r="D15" s="16">
        <v>6</v>
      </c>
      <c r="E15" s="16">
        <v>0</v>
      </c>
      <c r="F15" s="15" t="s">
        <v>73</v>
      </c>
    </row>
    <row r="16" spans="1:6" x14ac:dyDescent="0.25">
      <c r="A16" s="35"/>
      <c r="B16" s="12">
        <v>3</v>
      </c>
      <c r="C16" s="16" t="s">
        <v>4</v>
      </c>
      <c r="D16" s="16">
        <v>1</v>
      </c>
      <c r="E16" s="16">
        <v>0.3</v>
      </c>
      <c r="F16" s="7" t="s">
        <v>69</v>
      </c>
    </row>
    <row r="17" spans="1:6" x14ac:dyDescent="0.25">
      <c r="A17" s="28"/>
      <c r="B17" s="6">
        <v>4</v>
      </c>
      <c r="C17" s="16" t="s">
        <v>32</v>
      </c>
      <c r="D17" s="16">
        <v>20</v>
      </c>
      <c r="E17" s="16">
        <v>20</v>
      </c>
      <c r="F17" s="36"/>
    </row>
    <row r="18" spans="1:6" x14ac:dyDescent="0.25">
      <c r="A18" s="28"/>
      <c r="B18" s="11" t="s">
        <v>8</v>
      </c>
      <c r="C18" s="3" t="s">
        <v>34</v>
      </c>
      <c r="D18" s="3">
        <f>SUM(D19:D20)</f>
        <v>25</v>
      </c>
      <c r="E18" s="3"/>
      <c r="F18" s="3"/>
    </row>
    <row r="19" spans="1:6" ht="25.5" x14ac:dyDescent="0.25">
      <c r="A19" s="28"/>
      <c r="B19" s="17">
        <v>1</v>
      </c>
      <c r="C19" s="16" t="s">
        <v>35</v>
      </c>
      <c r="D19" s="18">
        <v>20</v>
      </c>
      <c r="E19" s="18">
        <v>17</v>
      </c>
      <c r="F19" s="19" t="s">
        <v>74</v>
      </c>
    </row>
    <row r="20" spans="1:6" x14ac:dyDescent="0.25">
      <c r="A20" s="28"/>
      <c r="B20" s="12">
        <v>2</v>
      </c>
      <c r="C20" s="16" t="s">
        <v>37</v>
      </c>
      <c r="D20" s="18">
        <v>5</v>
      </c>
      <c r="E20" s="18">
        <v>0</v>
      </c>
      <c r="F20" s="19" t="s">
        <v>72</v>
      </c>
    </row>
    <row r="21" spans="1:6" x14ac:dyDescent="0.25">
      <c r="A21" s="28"/>
      <c r="B21" s="11" t="s">
        <v>9</v>
      </c>
      <c r="C21" s="3" t="s">
        <v>38</v>
      </c>
      <c r="D21" s="3">
        <f>SUM(D22:D23)</f>
        <v>24</v>
      </c>
      <c r="E21" s="3"/>
      <c r="F21" s="3"/>
    </row>
    <row r="22" spans="1:6" x14ac:dyDescent="0.25">
      <c r="A22" s="28"/>
      <c r="B22" s="5">
        <v>1</v>
      </c>
      <c r="C22" s="2" t="s">
        <v>21</v>
      </c>
      <c r="D22" s="18">
        <v>18</v>
      </c>
      <c r="E22" s="18">
        <v>0</v>
      </c>
      <c r="F22" s="4" t="s">
        <v>70</v>
      </c>
    </row>
    <row r="23" spans="1:6" x14ac:dyDescent="0.25">
      <c r="A23" s="28"/>
      <c r="B23" s="20">
        <v>2</v>
      </c>
      <c r="C23" s="16" t="s">
        <v>22</v>
      </c>
      <c r="D23" s="18">
        <v>6</v>
      </c>
      <c r="E23" s="18">
        <v>0</v>
      </c>
      <c r="F23" s="19" t="s">
        <v>71</v>
      </c>
    </row>
    <row r="24" spans="1:6" x14ac:dyDescent="0.25">
      <c r="A24" s="28"/>
      <c r="B24" s="22" t="s">
        <v>10</v>
      </c>
      <c r="C24" s="23" t="s">
        <v>14</v>
      </c>
      <c r="D24" s="3">
        <f>SUM(D25:D28)</f>
        <v>14</v>
      </c>
      <c r="E24" s="3"/>
      <c r="F24" s="23"/>
    </row>
    <row r="25" spans="1:6" x14ac:dyDescent="0.25">
      <c r="A25" s="28"/>
      <c r="B25" s="25">
        <v>1</v>
      </c>
      <c r="C25" s="26" t="s">
        <v>15</v>
      </c>
      <c r="D25" s="16">
        <v>2</v>
      </c>
      <c r="E25" s="16">
        <v>2</v>
      </c>
      <c r="F25" s="26"/>
    </row>
    <row r="26" spans="1:6" x14ac:dyDescent="0.25">
      <c r="A26" s="28"/>
      <c r="B26" s="25">
        <v>2</v>
      </c>
      <c r="C26" s="26" t="s">
        <v>16</v>
      </c>
      <c r="D26" s="16">
        <v>2</v>
      </c>
      <c r="E26" s="16">
        <v>2</v>
      </c>
      <c r="F26" s="26"/>
    </row>
    <row r="27" spans="1:6" x14ac:dyDescent="0.25">
      <c r="A27" s="28"/>
      <c r="B27" s="25">
        <v>3</v>
      </c>
      <c r="C27" s="26" t="s">
        <v>46</v>
      </c>
      <c r="D27" s="16">
        <v>5</v>
      </c>
      <c r="E27" s="16">
        <v>5</v>
      </c>
      <c r="F27" s="26"/>
    </row>
    <row r="28" spans="1:6" x14ac:dyDescent="0.25">
      <c r="A28" s="28"/>
      <c r="B28" s="25">
        <v>4</v>
      </c>
      <c r="C28" s="26" t="s">
        <v>41</v>
      </c>
      <c r="D28" s="16">
        <v>5</v>
      </c>
      <c r="E28" s="16">
        <v>5</v>
      </c>
      <c r="F28" s="26"/>
    </row>
    <row r="29" spans="1:6" x14ac:dyDescent="0.25">
      <c r="A29" s="28"/>
      <c r="B29" s="10" t="s">
        <v>13</v>
      </c>
      <c r="C29" s="3" t="s">
        <v>11</v>
      </c>
      <c r="D29" s="3">
        <f>SUM(D10,D21,D18,D14,D24)</f>
        <v>100</v>
      </c>
      <c r="E29" s="3">
        <f>SUM(E11:E28)</f>
        <v>60.3</v>
      </c>
      <c r="F29" s="38">
        <f>+E29*6/D29</f>
        <v>3.6179999999999994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9" sqref="F29"/>
    </sheetView>
  </sheetViews>
  <sheetFormatPr baseColWidth="10" defaultRowHeight="15" x14ac:dyDescent="0.25"/>
  <cols>
    <col min="1" max="2" width="3.85546875" customWidth="1"/>
    <col min="3" max="3" width="39" bestFit="1" customWidth="1"/>
    <col min="4" max="4" width="5.85546875" bestFit="1" customWidth="1"/>
    <col min="5" max="5" width="5.85546875" customWidth="1"/>
    <col min="6" max="6" width="74.855468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x14ac:dyDescent="0.25">
      <c r="A2" s="28"/>
      <c r="B2" s="28"/>
      <c r="C2" s="28"/>
      <c r="D2" s="28"/>
      <c r="E2" s="28"/>
      <c r="F2" s="28"/>
    </row>
    <row r="3" spans="1:6" x14ac:dyDescent="0.25">
      <c r="A3" s="28"/>
      <c r="B3" s="28"/>
      <c r="C3" s="28"/>
      <c r="D3" s="28"/>
      <c r="E3" s="28"/>
      <c r="F3" s="29" t="s">
        <v>0</v>
      </c>
    </row>
    <row r="4" spans="1:6" x14ac:dyDescent="0.25">
      <c r="A4" s="28"/>
      <c r="B4" s="28"/>
      <c r="C4" s="28"/>
      <c r="D4" s="28"/>
      <c r="E4" s="28"/>
      <c r="F4" s="30" t="s">
        <v>19</v>
      </c>
    </row>
    <row r="5" spans="1:6" x14ac:dyDescent="0.25">
      <c r="A5" s="28"/>
      <c r="B5" s="28"/>
      <c r="C5" s="28"/>
      <c r="D5" s="28"/>
      <c r="E5" s="28"/>
      <c r="F5" s="30" t="s">
        <v>23</v>
      </c>
    </row>
    <row r="6" spans="1:6" x14ac:dyDescent="0.25">
      <c r="A6" s="28"/>
      <c r="B6" s="28"/>
      <c r="C6" s="28"/>
      <c r="D6" s="28"/>
      <c r="E6" s="28"/>
      <c r="F6" s="30" t="s">
        <v>25</v>
      </c>
    </row>
    <row r="7" spans="1:6" ht="18" x14ac:dyDescent="0.25">
      <c r="A7" s="28"/>
      <c r="B7" s="28"/>
      <c r="C7" s="28"/>
      <c r="D7" s="28"/>
      <c r="E7" s="28"/>
      <c r="F7" s="31"/>
    </row>
    <row r="8" spans="1:6" x14ac:dyDescent="0.25">
      <c r="A8" s="28"/>
      <c r="B8" s="28"/>
      <c r="C8" s="28"/>
      <c r="D8" s="28"/>
      <c r="E8" s="28"/>
      <c r="F8" s="28"/>
    </row>
    <row r="9" spans="1:6" x14ac:dyDescent="0.25">
      <c r="A9" s="28"/>
      <c r="B9" s="32" t="s">
        <v>3</v>
      </c>
      <c r="C9" s="33" t="s">
        <v>1</v>
      </c>
      <c r="D9" s="33" t="s">
        <v>2</v>
      </c>
      <c r="E9" s="33" t="s">
        <v>49</v>
      </c>
      <c r="F9" s="33" t="s">
        <v>6</v>
      </c>
    </row>
    <row r="10" spans="1:6" x14ac:dyDescent="0.25">
      <c r="A10" s="28"/>
      <c r="B10" s="3" t="s">
        <v>5</v>
      </c>
      <c r="C10" s="3" t="s">
        <v>24</v>
      </c>
      <c r="D10" s="3">
        <f>SUM(D11:D13)</f>
        <v>10</v>
      </c>
      <c r="E10" s="3"/>
      <c r="F10" s="3"/>
    </row>
    <row r="11" spans="1:6" x14ac:dyDescent="0.25">
      <c r="A11" s="28"/>
      <c r="B11" s="16">
        <v>1</v>
      </c>
      <c r="C11" s="16" t="s">
        <v>26</v>
      </c>
      <c r="D11" s="16">
        <v>5</v>
      </c>
      <c r="E11" s="16">
        <v>5</v>
      </c>
      <c r="F11" s="7"/>
    </row>
    <row r="12" spans="1:6" x14ac:dyDescent="0.25">
      <c r="A12" s="28"/>
      <c r="B12" s="16">
        <v>2</v>
      </c>
      <c r="C12" s="7" t="s">
        <v>20</v>
      </c>
      <c r="D12" s="16">
        <v>1</v>
      </c>
      <c r="E12" s="16">
        <v>1</v>
      </c>
      <c r="F12" s="7"/>
    </row>
    <row r="13" spans="1:6" x14ac:dyDescent="0.25">
      <c r="A13" s="28"/>
      <c r="B13" s="16">
        <v>3</v>
      </c>
      <c r="C13" s="16" t="s">
        <v>28</v>
      </c>
      <c r="D13" s="16">
        <v>4</v>
      </c>
      <c r="E13" s="16">
        <v>0</v>
      </c>
      <c r="F13" s="16" t="s">
        <v>65</v>
      </c>
    </row>
    <row r="14" spans="1:6" x14ac:dyDescent="0.25">
      <c r="A14" s="28"/>
      <c r="B14" s="10" t="s">
        <v>7</v>
      </c>
      <c r="C14" s="3" t="s">
        <v>30</v>
      </c>
      <c r="D14" s="3">
        <f>SUM(D15:D17)</f>
        <v>27</v>
      </c>
      <c r="E14" s="3"/>
      <c r="F14" s="13"/>
    </row>
    <row r="15" spans="1:6" x14ac:dyDescent="0.25">
      <c r="A15" s="35"/>
      <c r="B15" s="8">
        <v>2</v>
      </c>
      <c r="C15" s="2" t="s">
        <v>43</v>
      </c>
      <c r="D15" s="16">
        <v>6</v>
      </c>
      <c r="E15" s="16">
        <v>0</v>
      </c>
      <c r="F15" s="15" t="s">
        <v>76</v>
      </c>
    </row>
    <row r="16" spans="1:6" x14ac:dyDescent="0.25">
      <c r="A16" s="35"/>
      <c r="B16" s="12">
        <v>3</v>
      </c>
      <c r="C16" s="16" t="s">
        <v>4</v>
      </c>
      <c r="D16" s="16">
        <v>1</v>
      </c>
      <c r="E16" s="16">
        <v>0</v>
      </c>
      <c r="F16" s="7" t="s">
        <v>69</v>
      </c>
    </row>
    <row r="17" spans="1:6" x14ac:dyDescent="0.25">
      <c r="A17" s="28"/>
      <c r="B17" s="6">
        <v>4</v>
      </c>
      <c r="C17" s="16" t="s">
        <v>32</v>
      </c>
      <c r="D17" s="16">
        <v>20</v>
      </c>
      <c r="E17" s="16">
        <v>20</v>
      </c>
      <c r="F17" s="36"/>
    </row>
    <row r="18" spans="1:6" x14ac:dyDescent="0.25">
      <c r="A18" s="28"/>
      <c r="B18" s="11" t="s">
        <v>8</v>
      </c>
      <c r="C18" s="3" t="s">
        <v>34</v>
      </c>
      <c r="D18" s="3">
        <f>SUM(D19:D20)</f>
        <v>25</v>
      </c>
      <c r="E18" s="3"/>
      <c r="F18" s="3"/>
    </row>
    <row r="19" spans="1:6" ht="25.5" x14ac:dyDescent="0.25">
      <c r="A19" s="28"/>
      <c r="B19" s="17">
        <v>1</v>
      </c>
      <c r="C19" s="16" t="s">
        <v>35</v>
      </c>
      <c r="D19" s="18">
        <v>20</v>
      </c>
      <c r="E19" s="18">
        <v>18</v>
      </c>
      <c r="F19" s="19" t="s">
        <v>75</v>
      </c>
    </row>
    <row r="20" spans="1:6" x14ac:dyDescent="0.25">
      <c r="A20" s="28"/>
      <c r="B20" s="12">
        <v>2</v>
      </c>
      <c r="C20" s="16" t="s">
        <v>37</v>
      </c>
      <c r="D20" s="18">
        <v>5</v>
      </c>
      <c r="E20" s="18">
        <v>0</v>
      </c>
      <c r="F20" s="19" t="s">
        <v>72</v>
      </c>
    </row>
    <row r="21" spans="1:6" x14ac:dyDescent="0.25">
      <c r="A21" s="28"/>
      <c r="B21" s="11" t="s">
        <v>9</v>
      </c>
      <c r="C21" s="3" t="s">
        <v>38</v>
      </c>
      <c r="D21" s="3">
        <f>SUM(D22:D23)</f>
        <v>24</v>
      </c>
      <c r="E21" s="3"/>
      <c r="F21" s="3"/>
    </row>
    <row r="22" spans="1:6" x14ac:dyDescent="0.25">
      <c r="A22" s="28"/>
      <c r="B22" s="5">
        <v>1</v>
      </c>
      <c r="C22" s="2" t="s">
        <v>21</v>
      </c>
      <c r="D22" s="18">
        <v>18</v>
      </c>
      <c r="E22" s="18">
        <v>0</v>
      </c>
      <c r="F22" s="4" t="s">
        <v>70</v>
      </c>
    </row>
    <row r="23" spans="1:6" x14ac:dyDescent="0.25">
      <c r="A23" s="28"/>
      <c r="B23" s="20">
        <v>2</v>
      </c>
      <c r="C23" s="16" t="s">
        <v>22</v>
      </c>
      <c r="D23" s="18">
        <v>6</v>
      </c>
      <c r="E23" s="18">
        <v>6</v>
      </c>
      <c r="F23" s="19"/>
    </row>
    <row r="24" spans="1:6" x14ac:dyDescent="0.25">
      <c r="A24" s="28"/>
      <c r="B24" s="22" t="s">
        <v>10</v>
      </c>
      <c r="C24" s="23" t="s">
        <v>14</v>
      </c>
      <c r="D24" s="3">
        <f>SUM(D25:D28)</f>
        <v>14</v>
      </c>
      <c r="E24" s="3"/>
      <c r="F24" s="23"/>
    </row>
    <row r="25" spans="1:6" x14ac:dyDescent="0.25">
      <c r="A25" s="28"/>
      <c r="B25" s="25">
        <v>1</v>
      </c>
      <c r="C25" s="26" t="s">
        <v>15</v>
      </c>
      <c r="D25" s="16">
        <v>2</v>
      </c>
      <c r="E25" s="16">
        <v>2</v>
      </c>
      <c r="F25" s="26"/>
    </row>
    <row r="26" spans="1:6" x14ac:dyDescent="0.25">
      <c r="A26" s="28"/>
      <c r="B26" s="25">
        <v>2</v>
      </c>
      <c r="C26" s="26" t="s">
        <v>16</v>
      </c>
      <c r="D26" s="16">
        <v>2</v>
      </c>
      <c r="E26" s="16">
        <v>2</v>
      </c>
      <c r="F26" s="26"/>
    </row>
    <row r="27" spans="1:6" x14ac:dyDescent="0.25">
      <c r="A27" s="28"/>
      <c r="B27" s="25">
        <v>3</v>
      </c>
      <c r="C27" s="26" t="s">
        <v>46</v>
      </c>
      <c r="D27" s="16">
        <v>5</v>
      </c>
      <c r="E27" s="16">
        <v>5</v>
      </c>
      <c r="F27" s="26"/>
    </row>
    <row r="28" spans="1:6" x14ac:dyDescent="0.25">
      <c r="A28" s="28"/>
      <c r="B28" s="25">
        <v>4</v>
      </c>
      <c r="C28" s="26" t="s">
        <v>41</v>
      </c>
      <c r="D28" s="16">
        <v>5</v>
      </c>
      <c r="E28" s="16">
        <v>5</v>
      </c>
      <c r="F28" s="26"/>
    </row>
    <row r="29" spans="1:6" x14ac:dyDescent="0.25">
      <c r="A29" s="28"/>
      <c r="B29" s="10" t="s">
        <v>13</v>
      </c>
      <c r="C29" s="3" t="s">
        <v>11</v>
      </c>
      <c r="D29" s="3">
        <f>SUM(D10,D21,D18,D14,D24)</f>
        <v>100</v>
      </c>
      <c r="E29" s="3">
        <f>SUM(E10:E28)</f>
        <v>64</v>
      </c>
      <c r="F29" s="40">
        <f>+E29*5/D29</f>
        <v>3.2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Requerimientos</vt:lpstr>
      <vt:lpstr>iTera</vt:lpstr>
      <vt:lpstr>CADESIT</vt:lpstr>
      <vt:lpstr>G5Consulting</vt:lpstr>
      <vt:lpstr>SSE</vt:lpstr>
      <vt:lpstr>Ingenium</vt:lpstr>
      <vt:lpstr>Arquímedes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</dc:creator>
  <cp:lastModifiedBy>Cinthya Carolina</cp:lastModifiedBy>
  <cp:lastPrinted>2010-08-17T16:55:26Z</cp:lastPrinted>
  <dcterms:created xsi:type="dcterms:W3CDTF">2010-08-06T19:41:06Z</dcterms:created>
  <dcterms:modified xsi:type="dcterms:W3CDTF">2011-10-10T02:24:52Z</dcterms:modified>
</cp:coreProperties>
</file>