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8055" windowHeight="7905" activeTab="3"/>
  </bookViews>
  <sheets>
    <sheet name="Arquitectura" sheetId="1" r:id="rId1"/>
    <sheet name="Arquitectura 2" sheetId="2" r:id="rId2"/>
    <sheet name="Datos" sheetId="6" r:id="rId3"/>
    <sheet name="Datos 2" sheetId="7" r:id="rId4"/>
  </sheets>
  <definedNames>
    <definedName name="_xlnm._FilterDatabase" localSheetId="0" hidden="1">Arquitectura!$A$1:$O$55</definedName>
    <definedName name="_xlnm._FilterDatabase" localSheetId="2" hidden="1">Datos!$A$1:$M$37</definedName>
  </definedNames>
  <calcPr calcId="124519"/>
</workbook>
</file>

<file path=xl/calcChain.xml><?xml version="1.0" encoding="utf-8"?>
<calcChain xmlns="http://schemas.openxmlformats.org/spreadsheetml/2006/main">
  <c r="K30" i="7"/>
  <c r="J30"/>
  <c r="I30"/>
  <c r="H30"/>
  <c r="G30"/>
  <c r="F30"/>
  <c r="K26"/>
  <c r="J26"/>
  <c r="I26"/>
  <c r="H26"/>
  <c r="G26"/>
  <c r="F26"/>
  <c r="K25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J27" s="1"/>
  <c r="J31" s="1"/>
  <c r="I21"/>
  <c r="H21"/>
  <c r="H27" s="1"/>
  <c r="H31" s="1"/>
  <c r="G21"/>
  <c r="F21"/>
  <c r="F27" s="1"/>
  <c r="F31" s="1"/>
  <c r="G45" i="2"/>
  <c r="H45"/>
  <c r="I45"/>
  <c r="J45"/>
  <c r="K45"/>
  <c r="L45"/>
  <c r="M45"/>
  <c r="N45"/>
  <c r="F45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F34"/>
  <c r="G34"/>
  <c r="H34"/>
  <c r="I34"/>
  <c r="J34"/>
  <c r="K34"/>
  <c r="L34"/>
  <c r="M34"/>
  <c r="N34"/>
  <c r="F35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F38"/>
  <c r="G38"/>
  <c r="H38"/>
  <c r="I38"/>
  <c r="J38"/>
  <c r="K38"/>
  <c r="L38"/>
  <c r="M38"/>
  <c r="N38"/>
  <c r="F39"/>
  <c r="G39"/>
  <c r="H39"/>
  <c r="I39"/>
  <c r="J39"/>
  <c r="K39"/>
  <c r="L39"/>
  <c r="M39"/>
  <c r="N39"/>
  <c r="F40"/>
  <c r="G40"/>
  <c r="H40"/>
  <c r="I40"/>
  <c r="J40"/>
  <c r="K40"/>
  <c r="L40"/>
  <c r="M40"/>
  <c r="N40"/>
  <c r="F41"/>
  <c r="G41"/>
  <c r="H41"/>
  <c r="I41"/>
  <c r="J41"/>
  <c r="K41"/>
  <c r="L41"/>
  <c r="M41"/>
  <c r="N41"/>
  <c r="G31"/>
  <c r="H31"/>
  <c r="I31"/>
  <c r="J31"/>
  <c r="K31"/>
  <c r="L31"/>
  <c r="M31"/>
  <c r="N31"/>
  <c r="F31"/>
  <c r="G27" i="7" l="1"/>
  <c r="G31" s="1"/>
  <c r="I27"/>
  <c r="I31" s="1"/>
  <c r="K27"/>
  <c r="K31" s="1"/>
  <c r="P9" i="6"/>
  <c r="N9"/>
  <c r="L9"/>
  <c r="P8"/>
  <c r="N8"/>
  <c r="L8"/>
  <c r="P7"/>
  <c r="N7"/>
  <c r="L7"/>
  <c r="P6"/>
  <c r="N6"/>
  <c r="L6"/>
  <c r="P5"/>
  <c r="N5"/>
  <c r="L5"/>
  <c r="O9"/>
  <c r="M9"/>
  <c r="O8"/>
  <c r="M8"/>
  <c r="O7"/>
  <c r="M7"/>
  <c r="O6"/>
  <c r="M6"/>
  <c r="O5"/>
  <c r="M5"/>
  <c r="K9"/>
  <c r="K8"/>
  <c r="K7"/>
  <c r="K4"/>
  <c r="K6"/>
  <c r="K5"/>
  <c r="O4"/>
  <c r="M4"/>
  <c r="P4"/>
  <c r="N4"/>
  <c r="L4"/>
  <c r="M42" i="2"/>
  <c r="M46" s="1"/>
  <c r="K42"/>
  <c r="K46" s="1"/>
  <c r="I42"/>
  <c r="I46" s="1"/>
  <c r="G42"/>
  <c r="G46" s="1"/>
  <c r="N42"/>
  <c r="N46" s="1"/>
  <c r="L42"/>
  <c r="L46" s="1"/>
  <c r="J42"/>
  <c r="J46" s="1"/>
  <c r="H42"/>
  <c r="H46" s="1"/>
  <c r="F42"/>
  <c r="F46" s="1"/>
  <c r="Q5" i="6" l="1"/>
  <c r="Q7"/>
  <c r="Q9"/>
  <c r="Q6"/>
  <c r="Q8"/>
  <c r="Q4"/>
</calcChain>
</file>

<file path=xl/sharedStrings.xml><?xml version="1.0" encoding="utf-8"?>
<sst xmlns="http://schemas.openxmlformats.org/spreadsheetml/2006/main" count="429" uniqueCount="65">
  <si>
    <t>Timestamp</t>
  </si>
  <si>
    <t>Nombre</t>
  </si>
  <si>
    <t>3/20/2011 20:57:51</t>
  </si>
  <si>
    <t>Willian</t>
  </si>
  <si>
    <t>3/20/2011 22:20:32</t>
  </si>
  <si>
    <t>sandra</t>
  </si>
  <si>
    <t>3/20/2011 23:29:26</t>
  </si>
  <si>
    <t>David Pérez</t>
  </si>
  <si>
    <t>3/21/2011 0:17:48</t>
  </si>
  <si>
    <t>carlos</t>
  </si>
  <si>
    <t>3/21/2011 9:50:28</t>
  </si>
  <si>
    <t>Mauricio</t>
  </si>
  <si>
    <t>3/21/2011 10:50:38</t>
  </si>
  <si>
    <t>Erik</t>
  </si>
  <si>
    <t>Sandra</t>
  </si>
  <si>
    <t>P1 Modificar registro de entidad frente al MarketPlace</t>
  </si>
  <si>
    <t>P2 Modificar proceso de órdenes de compra</t>
  </si>
  <si>
    <t>P3 Modificar proceso de  procesar PRICAT</t>
  </si>
  <si>
    <t xml:space="preserve">P4 Modificar proceso de subasta inversa </t>
  </si>
  <si>
    <t xml:space="preserve">P5 Modificar proceso de facturar y confirmar pagos </t>
  </si>
  <si>
    <t>P6 Modificar la actualización de referencias de comercio</t>
  </si>
  <si>
    <t xml:space="preserve">P7 Crear proceso de calificaciones </t>
  </si>
  <si>
    <t xml:space="preserve">P8 Crear proceso de generación de informes </t>
  </si>
  <si>
    <t>P9 Crear proceso de gestión de solicitudes de postventa</t>
  </si>
  <si>
    <t>C1 Riesgo de hacerlo</t>
  </si>
  <si>
    <t>C2 Nivel de Inversión</t>
  </si>
  <si>
    <t>C3 Ventaja Competitiva</t>
  </si>
  <si>
    <t>C4 Alineación Estratégica</t>
  </si>
  <si>
    <t>C5 Retorno de inversión</t>
  </si>
  <si>
    <t>C6 Dependencias con otros proyectos</t>
  </si>
  <si>
    <t>C7 Adaptación al cambio</t>
  </si>
  <si>
    <t>C8 Percepción de los Clientes</t>
  </si>
  <si>
    <t>C9 Comunicación con entidades financieras</t>
  </si>
  <si>
    <t>C10 Complejidad</t>
  </si>
  <si>
    <t>C11 Adaptación técnica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</si>
  <si>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</si>
  <si>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</si>
  <si>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</si>
  <si>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</si>
  <si>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</si>
  <si>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</si>
  <si>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</si>
  <si>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</si>
  <si>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</si>
  <si>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</si>
  <si>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</si>
  <si>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</si>
  <si>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</si>
  <si>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</si>
  <si>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</si>
  <si>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</si>
  <si>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</si>
  <si>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</si>
  <si>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</si>
  <si>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</si>
  <si>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Proyecto</t>
  </si>
  <si>
    <t>Calificación</t>
  </si>
  <si>
    <t>Carlos</t>
  </si>
  <si>
    <t>David</t>
  </si>
  <si>
    <t>3/20/2011 21:15:17</t>
  </si>
  <si>
    <t>3/20/2011 22:35:57</t>
  </si>
  <si>
    <t>3/20/2011 23:57:07</t>
  </si>
  <si>
    <t>3/21/2011 0:45:22</t>
  </si>
  <si>
    <t>3/21/2011 10:19:14</t>
  </si>
  <si>
    <t>3/21/2011 11:01:35</t>
  </si>
</sst>
</file>

<file path=xl/styles.xml><?xml version="1.0" encoding="utf-8"?>
<styleSheet xmlns="http://schemas.openxmlformats.org/spreadsheetml/2006/main">
  <numFmts count="1">
    <numFmt numFmtId="168" formatCode="0.00;[Red]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'Arquitectura 2'!$F$51</c:f>
              <c:strCache>
                <c:ptCount val="1"/>
                <c:pt idx="0">
                  <c:v>Calificación</c:v>
                </c:pt>
              </c:strCache>
            </c:strRef>
          </c:tx>
          <c:cat>
            <c:strRef>
              <c:f>'Arquitectura 2'!$E$52:$E$60</c:f>
              <c:strCache>
                <c:ptCount val="9"/>
                <c:pt idx="0">
                  <c:v>P5</c:v>
                </c:pt>
                <c:pt idx="1">
                  <c:v>P2</c:v>
                </c:pt>
                <c:pt idx="2">
                  <c:v>P9</c:v>
                </c:pt>
                <c:pt idx="3">
                  <c:v>P1</c:v>
                </c:pt>
                <c:pt idx="4">
                  <c:v>P8</c:v>
                </c:pt>
                <c:pt idx="5">
                  <c:v>P3</c:v>
                </c:pt>
                <c:pt idx="6">
                  <c:v>P4</c:v>
                </c:pt>
                <c:pt idx="7">
                  <c:v>P6</c:v>
                </c:pt>
                <c:pt idx="8">
                  <c:v>P7</c:v>
                </c:pt>
              </c:strCache>
            </c:strRef>
          </c:cat>
          <c:val>
            <c:numRef>
              <c:f>'Arquitectura 2'!$F$52:$F$60</c:f>
              <c:numCache>
                <c:formatCode>General</c:formatCode>
                <c:ptCount val="9"/>
                <c:pt idx="0">
                  <c:v>4.1500000000000004</c:v>
                </c:pt>
                <c:pt idx="1">
                  <c:v>4.0999999999999996</c:v>
                </c:pt>
                <c:pt idx="2">
                  <c:v>3.95</c:v>
                </c:pt>
                <c:pt idx="3" formatCode="0.00;[Red]0.00">
                  <c:v>3.7</c:v>
                </c:pt>
                <c:pt idx="4">
                  <c:v>3.7</c:v>
                </c:pt>
                <c:pt idx="5">
                  <c:v>3.45</c:v>
                </c:pt>
                <c:pt idx="6">
                  <c:v>3.4</c:v>
                </c:pt>
                <c:pt idx="7">
                  <c:v>3.25</c:v>
                </c:pt>
                <c:pt idx="8">
                  <c:v>3.2</c:v>
                </c:pt>
              </c:numCache>
            </c:numRef>
          </c:val>
        </c:ser>
        <c:axId val="62698624"/>
        <c:axId val="62700160"/>
      </c:barChart>
      <c:catAx>
        <c:axId val="626986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62700160"/>
        <c:crosses val="autoZero"/>
        <c:auto val="1"/>
        <c:lblAlgn val="ctr"/>
        <c:lblOffset val="100"/>
      </c:catAx>
      <c:valAx>
        <c:axId val="62700160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6269862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Proyectos Priorizados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'Datos 2'!$F$36</c:f>
              <c:strCache>
                <c:ptCount val="1"/>
                <c:pt idx="0">
                  <c:v>Calificación</c:v>
                </c:pt>
              </c:strCache>
            </c:strRef>
          </c:tx>
          <c:cat>
            <c:strRef>
              <c:f>'Datos 2'!$E$37:$E$42</c:f>
              <c:strCache>
                <c:ptCount val="6"/>
                <c:pt idx="0">
                  <c:v>P1</c:v>
                </c:pt>
                <c:pt idx="1">
                  <c:v>P5</c:v>
                </c:pt>
                <c:pt idx="2">
                  <c:v>P2</c:v>
                </c:pt>
                <c:pt idx="3">
                  <c:v>P4</c:v>
                </c:pt>
                <c:pt idx="4">
                  <c:v>P6</c:v>
                </c:pt>
                <c:pt idx="5">
                  <c:v>P3</c:v>
                </c:pt>
              </c:strCache>
            </c:strRef>
          </c:cat>
          <c:val>
            <c:numRef>
              <c:f>'Datos 2'!$F$37:$F$42</c:f>
              <c:numCache>
                <c:formatCode>General</c:formatCode>
                <c:ptCount val="6"/>
                <c:pt idx="0" formatCode="0.00;[Red]0.00">
                  <c:v>3.95</c:v>
                </c:pt>
                <c:pt idx="1">
                  <c:v>3.95</c:v>
                </c:pt>
                <c:pt idx="2">
                  <c:v>3.65</c:v>
                </c:pt>
                <c:pt idx="3">
                  <c:v>3.4</c:v>
                </c:pt>
                <c:pt idx="4">
                  <c:v>3.25</c:v>
                </c:pt>
                <c:pt idx="5">
                  <c:v>3.15</c:v>
                </c:pt>
              </c:numCache>
            </c:numRef>
          </c:val>
        </c:ser>
        <c:axId val="145462016"/>
        <c:axId val="145463936"/>
      </c:barChart>
      <c:catAx>
        <c:axId val="14546201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45463936"/>
        <c:crosses val="autoZero"/>
        <c:auto val="1"/>
        <c:lblAlgn val="ctr"/>
        <c:lblOffset val="100"/>
      </c:catAx>
      <c:valAx>
        <c:axId val="145463936"/>
        <c:scaling>
          <c:orientation val="minMax"/>
          <c:max val="5"/>
        </c:scaling>
        <c:axPos val="l"/>
        <c:majorGridlines/>
        <c:numFmt formatCode="#,##0.00;[Red]#,##0.00" sourceLinked="0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1454620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50</xdr:row>
      <xdr:rowOff>76199</xdr:rowOff>
    </xdr:from>
    <xdr:to>
      <xdr:col>14</xdr:col>
      <xdr:colOff>509774</xdr:colOff>
      <xdr:row>64</xdr:row>
      <xdr:rowOff>109199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35</xdr:row>
      <xdr:rowOff>76199</xdr:rowOff>
    </xdr:from>
    <xdr:to>
      <xdr:col>14</xdr:col>
      <xdr:colOff>509774</xdr:colOff>
      <xdr:row>49</xdr:row>
      <xdr:rowOff>109199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55"/>
  <sheetViews>
    <sheetView workbookViewId="0">
      <selection activeCell="B2" sqref="B2:B7"/>
    </sheetView>
  </sheetViews>
  <sheetFormatPr baseColWidth="10" defaultRowHeight="15"/>
  <cols>
    <col min="1" max="1" width="49.7109375" bestFit="1" customWidth="1"/>
    <col min="2" max="2" width="17.42578125" bestFit="1" customWidth="1"/>
    <col min="3" max="14" width="11.42578125" customWidth="1"/>
  </cols>
  <sheetData>
    <row r="1" spans="1:14">
      <c r="B1" t="s">
        <v>0</v>
      </c>
      <c r="C1" t="s">
        <v>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t="s">
        <v>15</v>
      </c>
      <c r="B2" t="s">
        <v>2</v>
      </c>
      <c r="C2" t="s">
        <v>3</v>
      </c>
      <c r="D2">
        <v>3</v>
      </c>
      <c r="E2">
        <v>3</v>
      </c>
      <c r="F2">
        <v>2</v>
      </c>
      <c r="G2">
        <v>3</v>
      </c>
      <c r="H2">
        <v>3</v>
      </c>
      <c r="I2">
        <v>4</v>
      </c>
      <c r="J2">
        <v>3</v>
      </c>
      <c r="K2">
        <v>3</v>
      </c>
      <c r="L2">
        <v>2</v>
      </c>
      <c r="M2">
        <v>3</v>
      </c>
      <c r="N2">
        <v>3</v>
      </c>
    </row>
    <row r="3" spans="1:14">
      <c r="A3" t="s">
        <v>15</v>
      </c>
      <c r="B3" t="s">
        <v>4</v>
      </c>
      <c r="C3" t="s">
        <v>14</v>
      </c>
      <c r="D3">
        <v>2</v>
      </c>
      <c r="E3">
        <v>2</v>
      </c>
      <c r="F3">
        <v>4</v>
      </c>
      <c r="G3">
        <v>4</v>
      </c>
      <c r="H3">
        <v>2</v>
      </c>
      <c r="I3">
        <v>2</v>
      </c>
      <c r="J3">
        <v>2</v>
      </c>
      <c r="K3">
        <v>3</v>
      </c>
      <c r="L3">
        <v>1</v>
      </c>
      <c r="M3">
        <v>3</v>
      </c>
      <c r="N3">
        <v>3</v>
      </c>
    </row>
    <row r="4" spans="1:14">
      <c r="A4" t="s">
        <v>15</v>
      </c>
      <c r="B4" t="s">
        <v>6</v>
      </c>
      <c r="C4" t="s">
        <v>7</v>
      </c>
      <c r="D4">
        <v>4</v>
      </c>
      <c r="E4">
        <v>2</v>
      </c>
      <c r="F4">
        <v>5</v>
      </c>
      <c r="G4">
        <v>5</v>
      </c>
      <c r="H4">
        <v>4</v>
      </c>
      <c r="I4">
        <v>4</v>
      </c>
      <c r="J4">
        <v>3</v>
      </c>
      <c r="K4">
        <v>4</v>
      </c>
      <c r="L4">
        <v>1</v>
      </c>
      <c r="M4">
        <v>3</v>
      </c>
      <c r="N4">
        <v>4</v>
      </c>
    </row>
    <row r="5" spans="1:14">
      <c r="A5" t="s">
        <v>15</v>
      </c>
      <c r="B5" t="s">
        <v>8</v>
      </c>
      <c r="C5" t="s">
        <v>9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3</v>
      </c>
      <c r="K5">
        <v>5</v>
      </c>
      <c r="L5">
        <v>1</v>
      </c>
      <c r="M5">
        <v>4</v>
      </c>
      <c r="N5">
        <v>2</v>
      </c>
    </row>
    <row r="6" spans="1:14">
      <c r="A6" t="s">
        <v>15</v>
      </c>
      <c r="B6" t="s">
        <v>10</v>
      </c>
      <c r="C6" t="s">
        <v>11</v>
      </c>
      <c r="D6">
        <v>3</v>
      </c>
      <c r="E6">
        <v>2</v>
      </c>
      <c r="F6">
        <v>3</v>
      </c>
      <c r="G6">
        <v>5</v>
      </c>
      <c r="H6">
        <v>3</v>
      </c>
      <c r="I6">
        <v>3</v>
      </c>
      <c r="J6">
        <v>2</v>
      </c>
      <c r="K6">
        <v>2</v>
      </c>
      <c r="L6">
        <v>2</v>
      </c>
      <c r="M6">
        <v>3</v>
      </c>
      <c r="N6">
        <v>3</v>
      </c>
    </row>
    <row r="7" spans="1:14">
      <c r="A7" t="s">
        <v>15</v>
      </c>
      <c r="B7" t="s">
        <v>12</v>
      </c>
      <c r="C7" t="s">
        <v>13</v>
      </c>
      <c r="D7">
        <v>2</v>
      </c>
      <c r="E7">
        <v>3</v>
      </c>
      <c r="F7">
        <v>4</v>
      </c>
      <c r="G7">
        <v>5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2</v>
      </c>
    </row>
    <row r="8" spans="1:14" hidden="1">
      <c r="A8" t="s">
        <v>16</v>
      </c>
      <c r="B8" t="s">
        <v>2</v>
      </c>
      <c r="C8" t="s">
        <v>3</v>
      </c>
      <c r="D8">
        <v>5</v>
      </c>
      <c r="E8">
        <v>5</v>
      </c>
      <c r="F8">
        <v>4</v>
      </c>
      <c r="G8">
        <v>5</v>
      </c>
      <c r="H8">
        <v>4</v>
      </c>
      <c r="I8">
        <v>3</v>
      </c>
      <c r="J8">
        <v>4</v>
      </c>
      <c r="K8">
        <v>3</v>
      </c>
      <c r="L8">
        <v>3</v>
      </c>
      <c r="M8">
        <v>4</v>
      </c>
      <c r="N8">
        <v>3</v>
      </c>
    </row>
    <row r="9" spans="1:14" hidden="1">
      <c r="A9" t="s">
        <v>16</v>
      </c>
      <c r="B9" t="s">
        <v>4</v>
      </c>
      <c r="C9" t="s">
        <v>5</v>
      </c>
      <c r="D9">
        <v>4</v>
      </c>
      <c r="E9">
        <v>4</v>
      </c>
      <c r="F9">
        <v>5</v>
      </c>
      <c r="G9">
        <v>5</v>
      </c>
      <c r="H9">
        <v>5</v>
      </c>
      <c r="I9">
        <v>3</v>
      </c>
      <c r="J9">
        <v>4</v>
      </c>
      <c r="K9">
        <v>4</v>
      </c>
      <c r="L9">
        <v>4</v>
      </c>
      <c r="M9">
        <v>5</v>
      </c>
      <c r="N9">
        <v>3</v>
      </c>
    </row>
    <row r="10" spans="1:14" hidden="1">
      <c r="A10" t="s">
        <v>16</v>
      </c>
      <c r="B10" t="s">
        <v>6</v>
      </c>
      <c r="C10" t="s">
        <v>7</v>
      </c>
      <c r="D10">
        <v>3</v>
      </c>
      <c r="E10">
        <v>3</v>
      </c>
      <c r="F10">
        <v>4</v>
      </c>
      <c r="G10">
        <v>5</v>
      </c>
      <c r="H10">
        <v>3</v>
      </c>
      <c r="I10">
        <v>4</v>
      </c>
      <c r="J10">
        <v>4</v>
      </c>
      <c r="K10">
        <v>4</v>
      </c>
      <c r="L10">
        <v>2</v>
      </c>
      <c r="M10">
        <v>3</v>
      </c>
      <c r="N10">
        <v>4</v>
      </c>
    </row>
    <row r="11" spans="1:14" hidden="1">
      <c r="A11" t="s">
        <v>16</v>
      </c>
      <c r="B11" t="s">
        <v>8</v>
      </c>
      <c r="C11" t="s">
        <v>9</v>
      </c>
      <c r="D11">
        <v>4</v>
      </c>
      <c r="E11">
        <v>4</v>
      </c>
      <c r="F11">
        <v>4</v>
      </c>
      <c r="G11">
        <v>5</v>
      </c>
      <c r="H11">
        <v>5</v>
      </c>
      <c r="I11">
        <v>5</v>
      </c>
      <c r="J11">
        <v>4</v>
      </c>
      <c r="K11">
        <v>3</v>
      </c>
      <c r="L11">
        <v>1</v>
      </c>
      <c r="M11">
        <v>3</v>
      </c>
      <c r="N11">
        <v>2</v>
      </c>
    </row>
    <row r="12" spans="1:14" hidden="1">
      <c r="A12" t="s">
        <v>16</v>
      </c>
      <c r="B12" t="s">
        <v>10</v>
      </c>
      <c r="C12" t="s">
        <v>11</v>
      </c>
      <c r="D12">
        <v>2</v>
      </c>
      <c r="E12">
        <v>2</v>
      </c>
      <c r="F12">
        <v>4</v>
      </c>
      <c r="G12">
        <v>5</v>
      </c>
      <c r="H12">
        <v>3</v>
      </c>
      <c r="I12">
        <v>3</v>
      </c>
      <c r="J12">
        <v>2</v>
      </c>
      <c r="K12">
        <v>4</v>
      </c>
      <c r="L12">
        <v>2</v>
      </c>
      <c r="M12">
        <v>3</v>
      </c>
      <c r="N12">
        <v>3</v>
      </c>
    </row>
    <row r="13" spans="1:14" hidden="1">
      <c r="A13" t="s">
        <v>16</v>
      </c>
      <c r="B13" t="s">
        <v>12</v>
      </c>
      <c r="C13" t="s">
        <v>13</v>
      </c>
      <c r="D13">
        <v>4</v>
      </c>
      <c r="E13">
        <v>3</v>
      </c>
      <c r="F13">
        <v>5</v>
      </c>
      <c r="G13">
        <v>5</v>
      </c>
      <c r="H13">
        <v>4</v>
      </c>
      <c r="I13">
        <v>3</v>
      </c>
      <c r="J13">
        <v>4</v>
      </c>
      <c r="K13">
        <v>4</v>
      </c>
      <c r="L13">
        <v>5</v>
      </c>
      <c r="M13">
        <v>3</v>
      </c>
      <c r="N13">
        <v>3</v>
      </c>
    </row>
    <row r="14" spans="1:14" hidden="1">
      <c r="A14" t="s">
        <v>17</v>
      </c>
      <c r="B14" t="s">
        <v>2</v>
      </c>
      <c r="C14" t="s">
        <v>3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4</v>
      </c>
      <c r="K14">
        <v>5</v>
      </c>
      <c r="L14">
        <v>3</v>
      </c>
      <c r="M14">
        <v>3</v>
      </c>
      <c r="N14">
        <v>3</v>
      </c>
    </row>
    <row r="15" spans="1:14" hidden="1">
      <c r="A15" t="s">
        <v>17</v>
      </c>
      <c r="B15" t="s">
        <v>4</v>
      </c>
      <c r="C15" t="s">
        <v>5</v>
      </c>
      <c r="D15">
        <v>2</v>
      </c>
      <c r="E15">
        <v>2</v>
      </c>
      <c r="F15">
        <v>3</v>
      </c>
      <c r="G15">
        <v>3</v>
      </c>
      <c r="H15">
        <v>2</v>
      </c>
      <c r="I15">
        <v>2</v>
      </c>
      <c r="J15">
        <v>3</v>
      </c>
      <c r="K15">
        <v>2</v>
      </c>
      <c r="L15">
        <v>1</v>
      </c>
      <c r="M15">
        <v>2</v>
      </c>
      <c r="N15">
        <v>2</v>
      </c>
    </row>
    <row r="16" spans="1:14" hidden="1">
      <c r="A16" t="s">
        <v>17</v>
      </c>
      <c r="B16" t="s">
        <v>6</v>
      </c>
      <c r="C16" t="s">
        <v>7</v>
      </c>
      <c r="D16">
        <v>3</v>
      </c>
      <c r="E16">
        <v>3</v>
      </c>
      <c r="F16">
        <v>5</v>
      </c>
      <c r="G16">
        <v>5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4</v>
      </c>
    </row>
    <row r="17" spans="1:14" hidden="1">
      <c r="A17" t="s">
        <v>17</v>
      </c>
      <c r="B17" t="s">
        <v>8</v>
      </c>
      <c r="C17" t="s">
        <v>9</v>
      </c>
      <c r="D17">
        <v>5</v>
      </c>
      <c r="E17">
        <v>3</v>
      </c>
      <c r="F17">
        <v>4</v>
      </c>
      <c r="G17">
        <v>5</v>
      </c>
      <c r="H17">
        <v>5</v>
      </c>
      <c r="I17">
        <v>5</v>
      </c>
      <c r="J17">
        <v>4</v>
      </c>
      <c r="K17">
        <v>3</v>
      </c>
      <c r="L17">
        <v>2</v>
      </c>
      <c r="M17">
        <v>3</v>
      </c>
      <c r="N17">
        <v>3</v>
      </c>
    </row>
    <row r="18" spans="1:14" hidden="1">
      <c r="A18" t="s">
        <v>17</v>
      </c>
      <c r="B18" t="s">
        <v>10</v>
      </c>
      <c r="C18" t="s">
        <v>11</v>
      </c>
      <c r="D18">
        <v>4</v>
      </c>
      <c r="E18">
        <v>3</v>
      </c>
      <c r="F18">
        <v>4</v>
      </c>
      <c r="G18">
        <v>4</v>
      </c>
      <c r="H18">
        <v>3</v>
      </c>
      <c r="I18">
        <v>4</v>
      </c>
      <c r="J18">
        <v>2</v>
      </c>
      <c r="K18">
        <v>3</v>
      </c>
      <c r="L18">
        <v>1</v>
      </c>
      <c r="M18">
        <v>3</v>
      </c>
      <c r="N18">
        <v>2</v>
      </c>
    </row>
    <row r="19" spans="1:14" hidden="1">
      <c r="A19" t="s">
        <v>17</v>
      </c>
      <c r="B19" t="s">
        <v>12</v>
      </c>
      <c r="C19" t="s">
        <v>13</v>
      </c>
      <c r="D19">
        <v>4</v>
      </c>
      <c r="E19">
        <v>2</v>
      </c>
      <c r="F19">
        <v>3</v>
      </c>
      <c r="G19">
        <v>4</v>
      </c>
      <c r="H19">
        <v>4</v>
      </c>
      <c r="I19">
        <v>5</v>
      </c>
      <c r="J19">
        <v>4</v>
      </c>
      <c r="K19">
        <v>4</v>
      </c>
      <c r="L19">
        <v>2</v>
      </c>
      <c r="M19">
        <v>3</v>
      </c>
      <c r="N19">
        <v>2</v>
      </c>
    </row>
    <row r="20" spans="1:14" hidden="1">
      <c r="A20" t="s">
        <v>18</v>
      </c>
      <c r="B20" t="s">
        <v>2</v>
      </c>
      <c r="C20" t="s">
        <v>3</v>
      </c>
      <c r="D20">
        <v>5</v>
      </c>
      <c r="E20">
        <v>5</v>
      </c>
      <c r="F20">
        <v>5</v>
      </c>
      <c r="G20">
        <v>5</v>
      </c>
      <c r="H20">
        <v>5</v>
      </c>
      <c r="I20">
        <v>3</v>
      </c>
      <c r="J20">
        <v>3</v>
      </c>
      <c r="K20">
        <v>4</v>
      </c>
      <c r="L20">
        <v>4</v>
      </c>
      <c r="M20">
        <v>3</v>
      </c>
      <c r="N20">
        <v>3</v>
      </c>
    </row>
    <row r="21" spans="1:14" hidden="1">
      <c r="A21" t="s">
        <v>18</v>
      </c>
      <c r="B21" t="s">
        <v>4</v>
      </c>
      <c r="C21" t="s">
        <v>5</v>
      </c>
      <c r="D21">
        <v>4</v>
      </c>
      <c r="E21">
        <v>3</v>
      </c>
      <c r="F21">
        <v>4</v>
      </c>
      <c r="G21">
        <v>4</v>
      </c>
      <c r="H21">
        <v>3</v>
      </c>
      <c r="I21">
        <v>2</v>
      </c>
      <c r="J21">
        <v>3</v>
      </c>
      <c r="K21">
        <v>4</v>
      </c>
      <c r="L21">
        <v>2</v>
      </c>
      <c r="M21">
        <v>3</v>
      </c>
      <c r="N21">
        <v>3</v>
      </c>
    </row>
    <row r="22" spans="1:14" hidden="1">
      <c r="A22" t="s">
        <v>18</v>
      </c>
      <c r="B22" t="s">
        <v>6</v>
      </c>
      <c r="C22" t="s">
        <v>7</v>
      </c>
      <c r="D22">
        <v>5</v>
      </c>
      <c r="E22">
        <v>4</v>
      </c>
      <c r="F22">
        <v>5</v>
      </c>
      <c r="G22">
        <v>5</v>
      </c>
      <c r="H22">
        <v>4</v>
      </c>
      <c r="I22">
        <v>4</v>
      </c>
      <c r="J22">
        <v>4</v>
      </c>
      <c r="K22">
        <v>5</v>
      </c>
      <c r="L22">
        <v>3</v>
      </c>
      <c r="M22">
        <v>4</v>
      </c>
      <c r="N22">
        <v>5</v>
      </c>
    </row>
    <row r="23" spans="1:14" hidden="1">
      <c r="A23" t="s">
        <v>18</v>
      </c>
      <c r="B23" t="s">
        <v>8</v>
      </c>
      <c r="C23" t="s">
        <v>9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1</v>
      </c>
      <c r="M23">
        <v>4</v>
      </c>
      <c r="N23">
        <v>3</v>
      </c>
    </row>
    <row r="24" spans="1:14" hidden="1">
      <c r="A24" t="s">
        <v>18</v>
      </c>
      <c r="B24" t="s">
        <v>10</v>
      </c>
      <c r="C24" t="s">
        <v>11</v>
      </c>
      <c r="D24">
        <v>4</v>
      </c>
      <c r="E24">
        <v>3</v>
      </c>
      <c r="F24">
        <v>4</v>
      </c>
      <c r="G24">
        <v>4</v>
      </c>
      <c r="H24">
        <v>2</v>
      </c>
      <c r="I24">
        <v>3</v>
      </c>
      <c r="J24">
        <v>2</v>
      </c>
      <c r="K24">
        <v>2</v>
      </c>
      <c r="L24">
        <v>2</v>
      </c>
      <c r="M24">
        <v>3</v>
      </c>
      <c r="N24">
        <v>2</v>
      </c>
    </row>
    <row r="25" spans="1:14" hidden="1">
      <c r="A25" t="s">
        <v>18</v>
      </c>
      <c r="B25" t="s">
        <v>12</v>
      </c>
      <c r="C25" t="s">
        <v>13</v>
      </c>
      <c r="D25">
        <v>3</v>
      </c>
      <c r="E25">
        <v>2</v>
      </c>
      <c r="F25">
        <v>3</v>
      </c>
      <c r="G25">
        <v>4</v>
      </c>
      <c r="H25">
        <v>3</v>
      </c>
      <c r="I25">
        <v>4</v>
      </c>
      <c r="J25">
        <v>4</v>
      </c>
      <c r="K25">
        <v>5</v>
      </c>
      <c r="L25">
        <v>3</v>
      </c>
      <c r="M25">
        <v>3</v>
      </c>
      <c r="N25">
        <v>2</v>
      </c>
    </row>
    <row r="26" spans="1:14" hidden="1">
      <c r="A26" t="s">
        <v>19</v>
      </c>
      <c r="B26" t="s">
        <v>2</v>
      </c>
      <c r="C26" t="s">
        <v>3</v>
      </c>
      <c r="D26">
        <v>4</v>
      </c>
      <c r="E26">
        <v>4</v>
      </c>
      <c r="F26">
        <v>3</v>
      </c>
      <c r="G26">
        <v>4</v>
      </c>
      <c r="H26">
        <v>5</v>
      </c>
      <c r="I26">
        <v>5</v>
      </c>
      <c r="J26">
        <v>3</v>
      </c>
      <c r="K26">
        <v>5</v>
      </c>
      <c r="L26">
        <v>5</v>
      </c>
      <c r="M26">
        <v>4</v>
      </c>
      <c r="N26">
        <v>4</v>
      </c>
    </row>
    <row r="27" spans="1:14" hidden="1">
      <c r="A27" t="s">
        <v>19</v>
      </c>
      <c r="B27" t="s">
        <v>4</v>
      </c>
      <c r="C27" t="s">
        <v>5</v>
      </c>
      <c r="D27">
        <v>4</v>
      </c>
      <c r="E27">
        <v>3</v>
      </c>
      <c r="F27">
        <v>4</v>
      </c>
      <c r="G27">
        <v>4</v>
      </c>
      <c r="H27">
        <v>3</v>
      </c>
      <c r="I27">
        <v>2</v>
      </c>
      <c r="J27">
        <v>4</v>
      </c>
      <c r="K27">
        <v>4</v>
      </c>
      <c r="L27">
        <v>5</v>
      </c>
      <c r="M27">
        <v>5</v>
      </c>
      <c r="N27">
        <v>5</v>
      </c>
    </row>
    <row r="28" spans="1:14" hidden="1">
      <c r="A28" t="s">
        <v>19</v>
      </c>
      <c r="B28" t="s">
        <v>6</v>
      </c>
      <c r="C28" t="s">
        <v>7</v>
      </c>
      <c r="D28">
        <v>2</v>
      </c>
      <c r="E28">
        <v>2</v>
      </c>
      <c r="F28">
        <v>4</v>
      </c>
      <c r="G28">
        <v>4</v>
      </c>
      <c r="H28">
        <v>2</v>
      </c>
      <c r="I28">
        <v>2</v>
      </c>
      <c r="J28">
        <v>2</v>
      </c>
      <c r="K28">
        <v>4</v>
      </c>
      <c r="L28">
        <v>5</v>
      </c>
      <c r="M28">
        <v>3</v>
      </c>
      <c r="N28">
        <v>3</v>
      </c>
    </row>
    <row r="29" spans="1:14" hidden="1">
      <c r="A29" t="s">
        <v>19</v>
      </c>
      <c r="B29" t="s">
        <v>8</v>
      </c>
      <c r="C29" t="s">
        <v>9</v>
      </c>
      <c r="D29">
        <v>5</v>
      </c>
      <c r="E29">
        <v>4</v>
      </c>
      <c r="F29">
        <v>4</v>
      </c>
      <c r="G29">
        <v>5</v>
      </c>
      <c r="H29">
        <v>5</v>
      </c>
      <c r="I29">
        <v>5</v>
      </c>
      <c r="J29">
        <v>3</v>
      </c>
      <c r="K29">
        <v>4</v>
      </c>
      <c r="L29">
        <v>1</v>
      </c>
      <c r="M29">
        <v>3</v>
      </c>
      <c r="N29">
        <v>3</v>
      </c>
    </row>
    <row r="30" spans="1:14" hidden="1">
      <c r="A30" t="s">
        <v>19</v>
      </c>
      <c r="B30" t="s">
        <v>10</v>
      </c>
      <c r="C30" t="s">
        <v>11</v>
      </c>
      <c r="D30">
        <v>3</v>
      </c>
      <c r="E30">
        <v>3</v>
      </c>
      <c r="F30">
        <v>5</v>
      </c>
      <c r="G30">
        <v>5</v>
      </c>
      <c r="H30">
        <v>3</v>
      </c>
      <c r="I30">
        <v>2</v>
      </c>
      <c r="J30">
        <v>2</v>
      </c>
      <c r="K30">
        <v>4</v>
      </c>
      <c r="L30">
        <v>4</v>
      </c>
      <c r="M30">
        <v>4</v>
      </c>
      <c r="N30">
        <v>2</v>
      </c>
    </row>
    <row r="31" spans="1:14" hidden="1">
      <c r="A31" t="s">
        <v>19</v>
      </c>
      <c r="B31" t="s">
        <v>12</v>
      </c>
      <c r="C31" t="s">
        <v>13</v>
      </c>
      <c r="D31">
        <v>3</v>
      </c>
      <c r="E31">
        <v>2</v>
      </c>
      <c r="F31">
        <v>5</v>
      </c>
      <c r="G31">
        <v>5</v>
      </c>
      <c r="H31">
        <v>4</v>
      </c>
      <c r="I31">
        <v>3</v>
      </c>
      <c r="J31">
        <v>3</v>
      </c>
      <c r="K31">
        <v>5</v>
      </c>
      <c r="L31">
        <v>5</v>
      </c>
      <c r="M31">
        <v>4</v>
      </c>
      <c r="N31">
        <v>4</v>
      </c>
    </row>
    <row r="32" spans="1:14" hidden="1">
      <c r="A32" t="s">
        <v>20</v>
      </c>
      <c r="B32" t="s">
        <v>2</v>
      </c>
      <c r="C32" t="s">
        <v>3</v>
      </c>
      <c r="D32">
        <v>3</v>
      </c>
      <c r="E32">
        <v>3</v>
      </c>
      <c r="F32">
        <v>2</v>
      </c>
      <c r="G32">
        <v>3</v>
      </c>
      <c r="H32">
        <v>2</v>
      </c>
      <c r="I32">
        <v>3</v>
      </c>
      <c r="J32">
        <v>2</v>
      </c>
      <c r="K32">
        <v>3</v>
      </c>
      <c r="L32">
        <v>3</v>
      </c>
      <c r="M32">
        <v>2</v>
      </c>
      <c r="N32">
        <v>3</v>
      </c>
    </row>
    <row r="33" spans="1:14" hidden="1">
      <c r="A33" t="s">
        <v>20</v>
      </c>
      <c r="B33" t="s">
        <v>4</v>
      </c>
      <c r="C33" t="s">
        <v>5</v>
      </c>
      <c r="D33">
        <v>2</v>
      </c>
      <c r="E33">
        <v>2</v>
      </c>
      <c r="F33">
        <v>3</v>
      </c>
      <c r="G33">
        <v>3</v>
      </c>
      <c r="H33">
        <v>2</v>
      </c>
      <c r="I33">
        <v>2</v>
      </c>
      <c r="J33">
        <v>2</v>
      </c>
      <c r="K33">
        <v>3</v>
      </c>
      <c r="L33">
        <v>1</v>
      </c>
      <c r="M33">
        <v>2</v>
      </c>
      <c r="N33">
        <v>2</v>
      </c>
    </row>
    <row r="34" spans="1:14" hidden="1">
      <c r="A34" t="s">
        <v>20</v>
      </c>
      <c r="B34" t="s">
        <v>6</v>
      </c>
      <c r="C34" t="s">
        <v>7</v>
      </c>
      <c r="D34">
        <v>2</v>
      </c>
      <c r="E34">
        <v>2</v>
      </c>
      <c r="F34">
        <v>3</v>
      </c>
      <c r="G34">
        <v>4</v>
      </c>
      <c r="H34">
        <v>3</v>
      </c>
      <c r="I34">
        <v>3</v>
      </c>
      <c r="J34">
        <v>3</v>
      </c>
      <c r="K34">
        <v>4</v>
      </c>
      <c r="L34">
        <v>1</v>
      </c>
      <c r="M34">
        <v>3</v>
      </c>
      <c r="N34">
        <v>2</v>
      </c>
    </row>
    <row r="35" spans="1:14" hidden="1">
      <c r="A35" t="s">
        <v>20</v>
      </c>
      <c r="B35" t="s">
        <v>8</v>
      </c>
      <c r="C35" t="s">
        <v>9</v>
      </c>
      <c r="D35">
        <v>3</v>
      </c>
      <c r="E35">
        <v>3</v>
      </c>
      <c r="F35">
        <v>4</v>
      </c>
      <c r="G35">
        <v>5</v>
      </c>
      <c r="H35">
        <v>4</v>
      </c>
      <c r="I35">
        <v>4</v>
      </c>
      <c r="J35">
        <v>4</v>
      </c>
      <c r="K35">
        <v>4</v>
      </c>
      <c r="L35">
        <v>1</v>
      </c>
      <c r="M35">
        <v>3</v>
      </c>
      <c r="N35">
        <v>2</v>
      </c>
    </row>
    <row r="36" spans="1:14" hidden="1">
      <c r="A36" t="s">
        <v>20</v>
      </c>
      <c r="B36" t="s">
        <v>10</v>
      </c>
      <c r="C36" t="s">
        <v>11</v>
      </c>
      <c r="D36">
        <v>2</v>
      </c>
      <c r="E36">
        <v>2</v>
      </c>
      <c r="F36">
        <v>3</v>
      </c>
      <c r="G36">
        <v>4</v>
      </c>
      <c r="H36">
        <v>2</v>
      </c>
      <c r="I36">
        <v>4</v>
      </c>
      <c r="J36">
        <v>2</v>
      </c>
      <c r="K36">
        <v>3</v>
      </c>
      <c r="L36">
        <v>2</v>
      </c>
      <c r="M36">
        <v>3</v>
      </c>
      <c r="N36">
        <v>3</v>
      </c>
    </row>
    <row r="37" spans="1:14" hidden="1">
      <c r="A37" t="s">
        <v>20</v>
      </c>
      <c r="B37" t="s">
        <v>12</v>
      </c>
      <c r="C37" t="s">
        <v>13</v>
      </c>
      <c r="D37">
        <v>2</v>
      </c>
      <c r="E37">
        <v>2</v>
      </c>
      <c r="F37">
        <v>3</v>
      </c>
      <c r="G37">
        <v>4</v>
      </c>
      <c r="H37">
        <v>4</v>
      </c>
      <c r="I37">
        <v>3</v>
      </c>
      <c r="J37">
        <v>2</v>
      </c>
      <c r="K37">
        <v>4</v>
      </c>
      <c r="L37">
        <v>4</v>
      </c>
      <c r="M37">
        <v>3</v>
      </c>
      <c r="N37">
        <v>2</v>
      </c>
    </row>
    <row r="38" spans="1:14" hidden="1">
      <c r="A38" t="s">
        <v>21</v>
      </c>
      <c r="B38" t="s">
        <v>2</v>
      </c>
      <c r="C38" t="s">
        <v>3</v>
      </c>
      <c r="D38">
        <v>4</v>
      </c>
      <c r="E38">
        <v>4</v>
      </c>
      <c r="F38">
        <v>5</v>
      </c>
      <c r="G38">
        <v>4</v>
      </c>
      <c r="H38">
        <v>4</v>
      </c>
      <c r="I38">
        <v>5</v>
      </c>
      <c r="J38">
        <v>4</v>
      </c>
      <c r="K38">
        <v>4</v>
      </c>
      <c r="L38">
        <v>5</v>
      </c>
      <c r="M38">
        <v>4</v>
      </c>
      <c r="N38">
        <v>4</v>
      </c>
    </row>
    <row r="39" spans="1:14" hidden="1">
      <c r="A39" t="s">
        <v>21</v>
      </c>
      <c r="B39" t="s">
        <v>4</v>
      </c>
      <c r="C39" t="s">
        <v>5</v>
      </c>
      <c r="D39">
        <v>2</v>
      </c>
      <c r="E39">
        <v>4</v>
      </c>
      <c r="F39">
        <v>4</v>
      </c>
      <c r="G39">
        <v>4</v>
      </c>
      <c r="H39">
        <v>2</v>
      </c>
      <c r="I39">
        <v>2</v>
      </c>
      <c r="J39">
        <v>5</v>
      </c>
      <c r="K39">
        <v>5</v>
      </c>
      <c r="L39">
        <v>1</v>
      </c>
      <c r="M39">
        <v>4</v>
      </c>
      <c r="N39">
        <v>4</v>
      </c>
    </row>
    <row r="40" spans="1:14" hidden="1">
      <c r="A40" t="s">
        <v>21</v>
      </c>
      <c r="B40" t="s">
        <v>6</v>
      </c>
      <c r="C40" t="s">
        <v>7</v>
      </c>
      <c r="D40">
        <v>3</v>
      </c>
      <c r="E40">
        <v>4</v>
      </c>
      <c r="F40">
        <v>5</v>
      </c>
      <c r="G40">
        <v>5</v>
      </c>
      <c r="H40">
        <v>3</v>
      </c>
      <c r="I40">
        <v>3</v>
      </c>
      <c r="J40">
        <v>3</v>
      </c>
      <c r="K40">
        <v>5</v>
      </c>
      <c r="L40">
        <v>1</v>
      </c>
      <c r="M40">
        <v>3</v>
      </c>
      <c r="N40">
        <v>4</v>
      </c>
    </row>
    <row r="41" spans="1:14" hidden="1">
      <c r="A41" t="s">
        <v>21</v>
      </c>
      <c r="B41" t="s">
        <v>8</v>
      </c>
      <c r="C41" t="s">
        <v>9</v>
      </c>
      <c r="D41">
        <v>4</v>
      </c>
      <c r="E41">
        <v>3</v>
      </c>
      <c r="F41">
        <v>5</v>
      </c>
      <c r="G41">
        <v>4</v>
      </c>
      <c r="H41">
        <v>4</v>
      </c>
      <c r="I41">
        <v>4</v>
      </c>
      <c r="J41">
        <v>3</v>
      </c>
      <c r="K41">
        <v>4</v>
      </c>
      <c r="L41">
        <v>1</v>
      </c>
      <c r="M41">
        <v>3</v>
      </c>
      <c r="N41">
        <v>2</v>
      </c>
    </row>
    <row r="42" spans="1:14" hidden="1">
      <c r="A42" t="s">
        <v>21</v>
      </c>
      <c r="B42" t="s">
        <v>10</v>
      </c>
      <c r="C42" t="s">
        <v>11</v>
      </c>
      <c r="D42">
        <v>2</v>
      </c>
      <c r="E42">
        <v>3</v>
      </c>
      <c r="F42">
        <v>3</v>
      </c>
      <c r="G42">
        <v>4</v>
      </c>
      <c r="H42">
        <v>2</v>
      </c>
      <c r="I42">
        <v>2</v>
      </c>
      <c r="J42">
        <v>2</v>
      </c>
      <c r="K42">
        <v>4</v>
      </c>
      <c r="L42">
        <v>1</v>
      </c>
      <c r="M42">
        <v>3</v>
      </c>
      <c r="N42">
        <v>2</v>
      </c>
    </row>
    <row r="43" spans="1:14" hidden="1">
      <c r="A43" t="s">
        <v>21</v>
      </c>
      <c r="B43" t="s">
        <v>12</v>
      </c>
      <c r="C43" t="s">
        <v>13</v>
      </c>
      <c r="D43">
        <v>2</v>
      </c>
      <c r="E43">
        <v>3</v>
      </c>
      <c r="F43">
        <v>5</v>
      </c>
      <c r="G43">
        <v>4</v>
      </c>
      <c r="H43">
        <v>3</v>
      </c>
      <c r="I43">
        <v>2</v>
      </c>
      <c r="J43">
        <v>3</v>
      </c>
      <c r="K43">
        <v>4</v>
      </c>
      <c r="L43">
        <v>2</v>
      </c>
      <c r="M43">
        <v>3</v>
      </c>
      <c r="N43">
        <v>2</v>
      </c>
    </row>
    <row r="44" spans="1:14" hidden="1">
      <c r="A44" t="s">
        <v>22</v>
      </c>
      <c r="B44" t="s">
        <v>2</v>
      </c>
      <c r="C44" t="s">
        <v>3</v>
      </c>
      <c r="D44">
        <v>4</v>
      </c>
      <c r="E44">
        <v>3</v>
      </c>
      <c r="F44">
        <v>4</v>
      </c>
      <c r="G44">
        <v>5</v>
      </c>
      <c r="H44">
        <v>4</v>
      </c>
      <c r="I44">
        <v>4</v>
      </c>
      <c r="J44">
        <v>3</v>
      </c>
      <c r="K44">
        <v>4</v>
      </c>
      <c r="L44">
        <v>4</v>
      </c>
      <c r="M44">
        <v>5</v>
      </c>
      <c r="N44">
        <v>4</v>
      </c>
    </row>
    <row r="45" spans="1:14" hidden="1">
      <c r="A45" t="s">
        <v>22</v>
      </c>
      <c r="B45" t="s">
        <v>4</v>
      </c>
      <c r="C45" t="s">
        <v>5</v>
      </c>
      <c r="D45">
        <v>2</v>
      </c>
      <c r="E45">
        <v>3</v>
      </c>
      <c r="F45">
        <v>4</v>
      </c>
      <c r="G45">
        <v>4</v>
      </c>
      <c r="H45">
        <v>2</v>
      </c>
      <c r="I45">
        <v>2</v>
      </c>
      <c r="J45">
        <v>3</v>
      </c>
      <c r="K45">
        <v>3</v>
      </c>
      <c r="L45">
        <v>1</v>
      </c>
      <c r="M45">
        <v>2</v>
      </c>
      <c r="N45">
        <v>2</v>
      </c>
    </row>
    <row r="46" spans="1:14" hidden="1">
      <c r="A46" t="s">
        <v>22</v>
      </c>
      <c r="B46" t="s">
        <v>6</v>
      </c>
      <c r="C46" t="s">
        <v>7</v>
      </c>
      <c r="D46">
        <v>3</v>
      </c>
      <c r="E46">
        <v>4</v>
      </c>
      <c r="F46">
        <v>5</v>
      </c>
      <c r="G46">
        <v>5</v>
      </c>
      <c r="H46">
        <v>4</v>
      </c>
      <c r="I46">
        <v>4</v>
      </c>
      <c r="J46">
        <v>5</v>
      </c>
      <c r="K46">
        <v>5</v>
      </c>
      <c r="L46">
        <v>2</v>
      </c>
      <c r="M46">
        <v>4</v>
      </c>
      <c r="N46">
        <v>5</v>
      </c>
    </row>
    <row r="47" spans="1:14" hidden="1">
      <c r="A47" t="s">
        <v>22</v>
      </c>
      <c r="B47" t="s">
        <v>8</v>
      </c>
      <c r="C47" t="s">
        <v>9</v>
      </c>
      <c r="D47">
        <v>3</v>
      </c>
      <c r="E47">
        <v>4</v>
      </c>
      <c r="F47">
        <v>5</v>
      </c>
      <c r="G47">
        <v>4</v>
      </c>
      <c r="H47">
        <v>4</v>
      </c>
      <c r="I47">
        <v>2</v>
      </c>
      <c r="J47">
        <v>3</v>
      </c>
      <c r="K47">
        <v>3</v>
      </c>
      <c r="L47">
        <v>3</v>
      </c>
      <c r="M47">
        <v>4</v>
      </c>
      <c r="N47">
        <v>4</v>
      </c>
    </row>
    <row r="48" spans="1:14" hidden="1">
      <c r="A48" t="s">
        <v>22</v>
      </c>
      <c r="B48" t="s">
        <v>10</v>
      </c>
      <c r="C48" t="s">
        <v>11</v>
      </c>
      <c r="D48">
        <v>2</v>
      </c>
      <c r="E48">
        <v>3</v>
      </c>
      <c r="F48">
        <v>2</v>
      </c>
      <c r="G48">
        <v>3</v>
      </c>
      <c r="H48">
        <v>2</v>
      </c>
      <c r="I48">
        <v>2</v>
      </c>
      <c r="J48">
        <v>2</v>
      </c>
      <c r="K48">
        <v>3</v>
      </c>
      <c r="L48">
        <v>1</v>
      </c>
      <c r="M48">
        <v>3</v>
      </c>
      <c r="N48">
        <v>2</v>
      </c>
    </row>
    <row r="49" spans="1:14" hidden="1">
      <c r="A49" t="s">
        <v>22</v>
      </c>
      <c r="B49" t="s">
        <v>12</v>
      </c>
      <c r="C49" t="s">
        <v>13</v>
      </c>
      <c r="D49">
        <v>3</v>
      </c>
      <c r="E49">
        <v>4</v>
      </c>
      <c r="F49">
        <v>4</v>
      </c>
      <c r="G49">
        <v>5</v>
      </c>
      <c r="H49">
        <v>4</v>
      </c>
      <c r="I49">
        <v>3</v>
      </c>
      <c r="J49">
        <v>3</v>
      </c>
      <c r="K49">
        <v>4</v>
      </c>
      <c r="L49">
        <v>2</v>
      </c>
      <c r="M49">
        <v>4</v>
      </c>
      <c r="N49">
        <v>3</v>
      </c>
    </row>
    <row r="50" spans="1:14" hidden="1">
      <c r="A50" t="s">
        <v>23</v>
      </c>
      <c r="B50" t="s">
        <v>2</v>
      </c>
      <c r="C50" t="s">
        <v>3</v>
      </c>
      <c r="D50">
        <v>4</v>
      </c>
      <c r="E50">
        <v>5</v>
      </c>
      <c r="F50">
        <v>4</v>
      </c>
      <c r="G50">
        <v>5</v>
      </c>
      <c r="H50">
        <v>4</v>
      </c>
      <c r="I50">
        <v>5</v>
      </c>
      <c r="J50">
        <v>4</v>
      </c>
      <c r="K50">
        <v>4</v>
      </c>
      <c r="L50">
        <v>5</v>
      </c>
      <c r="M50">
        <v>4</v>
      </c>
      <c r="N50">
        <v>5</v>
      </c>
    </row>
    <row r="51" spans="1:14" hidden="1">
      <c r="A51" t="s">
        <v>23</v>
      </c>
      <c r="B51" t="s">
        <v>4</v>
      </c>
      <c r="C51" t="s">
        <v>5</v>
      </c>
      <c r="D51">
        <v>3</v>
      </c>
      <c r="E51">
        <v>4</v>
      </c>
      <c r="F51">
        <v>5</v>
      </c>
      <c r="G51">
        <v>5</v>
      </c>
      <c r="H51">
        <v>3</v>
      </c>
      <c r="I51">
        <v>2</v>
      </c>
      <c r="J51">
        <v>5</v>
      </c>
      <c r="K51">
        <v>5</v>
      </c>
      <c r="L51">
        <v>1</v>
      </c>
      <c r="M51">
        <v>3</v>
      </c>
      <c r="N51">
        <v>3</v>
      </c>
    </row>
    <row r="52" spans="1:14" hidden="1">
      <c r="A52" t="s">
        <v>23</v>
      </c>
      <c r="B52" t="s">
        <v>6</v>
      </c>
      <c r="C52" t="s">
        <v>7</v>
      </c>
      <c r="D52">
        <v>3</v>
      </c>
      <c r="E52">
        <v>4</v>
      </c>
      <c r="F52">
        <v>5</v>
      </c>
      <c r="G52">
        <v>5</v>
      </c>
      <c r="H52">
        <v>4</v>
      </c>
      <c r="I52">
        <v>3</v>
      </c>
      <c r="J52">
        <v>4</v>
      </c>
      <c r="K52">
        <v>4</v>
      </c>
      <c r="L52">
        <v>3</v>
      </c>
      <c r="M52">
        <v>4</v>
      </c>
      <c r="N52">
        <v>4</v>
      </c>
    </row>
    <row r="53" spans="1:14" hidden="1">
      <c r="A53" t="s">
        <v>23</v>
      </c>
      <c r="B53" t="s">
        <v>8</v>
      </c>
      <c r="C53" t="s">
        <v>9</v>
      </c>
      <c r="D53">
        <v>3</v>
      </c>
      <c r="E53">
        <v>3</v>
      </c>
      <c r="F53">
        <v>5</v>
      </c>
      <c r="G53">
        <v>5</v>
      </c>
      <c r="H53">
        <v>5</v>
      </c>
      <c r="I53">
        <v>2</v>
      </c>
      <c r="J53">
        <v>2</v>
      </c>
      <c r="K53">
        <v>3</v>
      </c>
      <c r="L53">
        <v>1</v>
      </c>
      <c r="M53">
        <v>3</v>
      </c>
      <c r="N53">
        <v>3</v>
      </c>
    </row>
    <row r="54" spans="1:14" hidden="1">
      <c r="A54" t="s">
        <v>23</v>
      </c>
      <c r="B54" t="s">
        <v>10</v>
      </c>
      <c r="C54" t="s">
        <v>11</v>
      </c>
      <c r="D54">
        <v>3</v>
      </c>
      <c r="E54">
        <v>3</v>
      </c>
      <c r="F54">
        <v>4</v>
      </c>
      <c r="G54">
        <v>4</v>
      </c>
      <c r="H54">
        <v>3</v>
      </c>
      <c r="I54">
        <v>2</v>
      </c>
      <c r="J54">
        <v>3</v>
      </c>
      <c r="K54">
        <v>3</v>
      </c>
      <c r="L54">
        <v>1</v>
      </c>
      <c r="M54">
        <v>3</v>
      </c>
      <c r="N54">
        <v>2</v>
      </c>
    </row>
    <row r="55" spans="1:14" hidden="1">
      <c r="A55" t="s">
        <v>23</v>
      </c>
      <c r="B55" t="s">
        <v>12</v>
      </c>
      <c r="C55" t="s">
        <v>13</v>
      </c>
      <c r="D55">
        <v>3</v>
      </c>
      <c r="E55">
        <v>4</v>
      </c>
      <c r="F55">
        <v>4</v>
      </c>
      <c r="G55">
        <v>5</v>
      </c>
      <c r="H55">
        <v>4</v>
      </c>
      <c r="I55">
        <v>3</v>
      </c>
      <c r="J55">
        <v>4</v>
      </c>
      <c r="K55">
        <v>5</v>
      </c>
      <c r="L55">
        <v>2</v>
      </c>
      <c r="M55">
        <v>4</v>
      </c>
      <c r="N55">
        <v>4</v>
      </c>
    </row>
  </sheetData>
  <autoFilter ref="A1:O55">
    <filterColumn colId="0">
      <filters>
        <filter val="P1 Modificar registro de entidad frente al MarketPlac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P60"/>
  <sheetViews>
    <sheetView topLeftCell="C1" workbookViewId="0">
      <selection activeCell="E56" sqref="E56"/>
    </sheetView>
  </sheetViews>
  <sheetFormatPr baseColWidth="10" defaultRowHeight="15"/>
  <cols>
    <col min="2" max="2" width="31" customWidth="1"/>
    <col min="4" max="4" width="39.7109375" bestFit="1" customWidth="1"/>
  </cols>
  <sheetData>
    <row r="2" spans="3:16">
      <c r="D2" t="s">
        <v>0</v>
      </c>
      <c r="E2" t="s">
        <v>1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</row>
    <row r="3" spans="3:16">
      <c r="C3" t="s">
        <v>15</v>
      </c>
      <c r="D3" t="s">
        <v>12</v>
      </c>
      <c r="E3" t="s">
        <v>13</v>
      </c>
      <c r="F3">
        <v>2</v>
      </c>
      <c r="G3">
        <v>3</v>
      </c>
      <c r="H3">
        <v>4</v>
      </c>
      <c r="I3">
        <v>5</v>
      </c>
      <c r="J3">
        <v>4</v>
      </c>
      <c r="K3">
        <v>4</v>
      </c>
      <c r="L3">
        <v>3</v>
      </c>
      <c r="M3">
        <v>4</v>
      </c>
      <c r="N3">
        <v>4</v>
      </c>
      <c r="O3">
        <v>3</v>
      </c>
      <c r="P3">
        <v>2</v>
      </c>
    </row>
    <row r="4" spans="3:16">
      <c r="C4" t="s">
        <v>16</v>
      </c>
      <c r="D4" t="s">
        <v>12</v>
      </c>
      <c r="E4" t="s">
        <v>13</v>
      </c>
      <c r="F4">
        <v>4</v>
      </c>
      <c r="G4">
        <v>3</v>
      </c>
      <c r="H4">
        <v>5</v>
      </c>
      <c r="I4">
        <v>5</v>
      </c>
      <c r="J4">
        <v>4</v>
      </c>
      <c r="K4">
        <v>3</v>
      </c>
      <c r="L4">
        <v>4</v>
      </c>
      <c r="M4">
        <v>4</v>
      </c>
      <c r="N4">
        <v>5</v>
      </c>
      <c r="O4">
        <v>3</v>
      </c>
      <c r="P4">
        <v>3</v>
      </c>
    </row>
    <row r="5" spans="3:16">
      <c r="C5" t="s">
        <v>17</v>
      </c>
      <c r="D5" t="s">
        <v>12</v>
      </c>
      <c r="E5" t="s">
        <v>13</v>
      </c>
      <c r="F5">
        <v>4</v>
      </c>
      <c r="G5">
        <v>2</v>
      </c>
      <c r="H5">
        <v>3</v>
      </c>
      <c r="I5">
        <v>4</v>
      </c>
      <c r="J5">
        <v>4</v>
      </c>
      <c r="K5">
        <v>5</v>
      </c>
      <c r="L5">
        <v>4</v>
      </c>
      <c r="M5">
        <v>4</v>
      </c>
      <c r="N5">
        <v>2</v>
      </c>
      <c r="O5">
        <v>3</v>
      </c>
      <c r="P5">
        <v>2</v>
      </c>
    </row>
    <row r="6" spans="3:16">
      <c r="C6" t="s">
        <v>18</v>
      </c>
      <c r="D6" t="s">
        <v>12</v>
      </c>
      <c r="E6" t="s">
        <v>13</v>
      </c>
      <c r="F6">
        <v>3</v>
      </c>
      <c r="G6">
        <v>2</v>
      </c>
      <c r="H6">
        <v>3</v>
      </c>
      <c r="I6">
        <v>4</v>
      </c>
      <c r="J6">
        <v>3</v>
      </c>
      <c r="K6">
        <v>4</v>
      </c>
      <c r="L6">
        <v>4</v>
      </c>
      <c r="M6">
        <v>5</v>
      </c>
      <c r="N6">
        <v>3</v>
      </c>
      <c r="O6">
        <v>3</v>
      </c>
      <c r="P6">
        <v>2</v>
      </c>
    </row>
    <row r="7" spans="3:16">
      <c r="C7" t="s">
        <v>19</v>
      </c>
      <c r="D7" t="s">
        <v>12</v>
      </c>
      <c r="E7" t="s">
        <v>13</v>
      </c>
      <c r="F7">
        <v>3</v>
      </c>
      <c r="G7">
        <v>2</v>
      </c>
      <c r="H7">
        <v>5</v>
      </c>
      <c r="I7">
        <v>5</v>
      </c>
      <c r="J7">
        <v>4</v>
      </c>
      <c r="K7">
        <v>3</v>
      </c>
      <c r="L7">
        <v>3</v>
      </c>
      <c r="M7">
        <v>5</v>
      </c>
      <c r="N7">
        <v>5</v>
      </c>
      <c r="O7">
        <v>4</v>
      </c>
      <c r="P7">
        <v>4</v>
      </c>
    </row>
    <row r="8" spans="3:16">
      <c r="C8" t="s">
        <v>20</v>
      </c>
      <c r="D8" t="s">
        <v>12</v>
      </c>
      <c r="E8" t="s">
        <v>13</v>
      </c>
      <c r="F8">
        <v>2</v>
      </c>
      <c r="G8">
        <v>2</v>
      </c>
      <c r="H8">
        <v>3</v>
      </c>
      <c r="I8">
        <v>4</v>
      </c>
      <c r="J8">
        <v>4</v>
      </c>
      <c r="K8">
        <v>3</v>
      </c>
      <c r="L8">
        <v>2</v>
      </c>
      <c r="M8">
        <v>4</v>
      </c>
      <c r="N8">
        <v>4</v>
      </c>
      <c r="O8">
        <v>3</v>
      </c>
      <c r="P8">
        <v>2</v>
      </c>
    </row>
    <row r="9" spans="3:16">
      <c r="C9" t="s">
        <v>21</v>
      </c>
      <c r="D9" t="s">
        <v>12</v>
      </c>
      <c r="E9" t="s">
        <v>13</v>
      </c>
      <c r="F9">
        <v>2</v>
      </c>
      <c r="G9">
        <v>3</v>
      </c>
      <c r="H9">
        <v>5</v>
      </c>
      <c r="I9">
        <v>4</v>
      </c>
      <c r="J9">
        <v>3</v>
      </c>
      <c r="K9">
        <v>2</v>
      </c>
      <c r="L9">
        <v>3</v>
      </c>
      <c r="M9">
        <v>4</v>
      </c>
      <c r="N9">
        <v>2</v>
      </c>
      <c r="O9">
        <v>3</v>
      </c>
      <c r="P9">
        <v>2</v>
      </c>
    </row>
    <row r="10" spans="3:16">
      <c r="C10" t="s">
        <v>22</v>
      </c>
      <c r="D10" t="s">
        <v>12</v>
      </c>
      <c r="E10" t="s">
        <v>13</v>
      </c>
      <c r="F10">
        <v>3</v>
      </c>
      <c r="G10">
        <v>4</v>
      </c>
      <c r="H10">
        <v>4</v>
      </c>
      <c r="I10">
        <v>5</v>
      </c>
      <c r="J10">
        <v>4</v>
      </c>
      <c r="K10">
        <v>3</v>
      </c>
      <c r="L10">
        <v>3</v>
      </c>
      <c r="M10">
        <v>4</v>
      </c>
      <c r="N10">
        <v>2</v>
      </c>
      <c r="O10">
        <v>4</v>
      </c>
      <c r="P10">
        <v>3</v>
      </c>
    </row>
    <row r="11" spans="3:16">
      <c r="C11" t="s">
        <v>23</v>
      </c>
      <c r="D11" t="s">
        <v>12</v>
      </c>
      <c r="E11" t="s">
        <v>13</v>
      </c>
      <c r="F11">
        <v>3</v>
      </c>
      <c r="G11">
        <v>4</v>
      </c>
      <c r="H11">
        <v>4</v>
      </c>
      <c r="I11">
        <v>5</v>
      </c>
      <c r="J11">
        <v>4</v>
      </c>
      <c r="K11">
        <v>3</v>
      </c>
      <c r="L11">
        <v>4</v>
      </c>
      <c r="M11">
        <v>5</v>
      </c>
      <c r="N11">
        <v>2</v>
      </c>
      <c r="O11">
        <v>4</v>
      </c>
      <c r="P11">
        <v>4</v>
      </c>
    </row>
    <row r="12" spans="3:16" s="2" customFormat="1"/>
    <row r="15" spans="3:16">
      <c r="E15" t="s">
        <v>46</v>
      </c>
      <c r="F15" t="s">
        <v>47</v>
      </c>
      <c r="G15" t="s">
        <v>48</v>
      </c>
      <c r="H15" t="s">
        <v>49</v>
      </c>
      <c r="I15" t="s">
        <v>50</v>
      </c>
      <c r="J15" t="s">
        <v>51</v>
      </c>
      <c r="K15" t="s">
        <v>52</v>
      </c>
      <c r="L15" t="s">
        <v>53</v>
      </c>
      <c r="M15" t="s">
        <v>54</v>
      </c>
    </row>
    <row r="16" spans="3:16">
      <c r="D16" t="s">
        <v>35</v>
      </c>
      <c r="E16">
        <v>2</v>
      </c>
      <c r="F16">
        <v>4</v>
      </c>
      <c r="G16">
        <v>4</v>
      </c>
      <c r="H16">
        <v>3</v>
      </c>
      <c r="I16">
        <v>3</v>
      </c>
      <c r="J16">
        <v>2</v>
      </c>
      <c r="K16">
        <v>2</v>
      </c>
      <c r="L16">
        <v>3</v>
      </c>
      <c r="M16">
        <v>3</v>
      </c>
    </row>
    <row r="17" spans="4:15">
      <c r="D17" t="s">
        <v>36</v>
      </c>
      <c r="E17">
        <v>3</v>
      </c>
      <c r="F17">
        <v>3</v>
      </c>
      <c r="G17">
        <v>2</v>
      </c>
      <c r="H17">
        <v>2</v>
      </c>
      <c r="I17">
        <v>2</v>
      </c>
      <c r="J17">
        <v>2</v>
      </c>
      <c r="K17">
        <v>3</v>
      </c>
      <c r="L17">
        <v>4</v>
      </c>
      <c r="M17">
        <v>4</v>
      </c>
    </row>
    <row r="18" spans="4:15">
      <c r="D18" t="s">
        <v>37</v>
      </c>
      <c r="E18">
        <v>4</v>
      </c>
      <c r="F18">
        <v>5</v>
      </c>
      <c r="G18">
        <v>3</v>
      </c>
      <c r="H18">
        <v>3</v>
      </c>
      <c r="I18">
        <v>5</v>
      </c>
      <c r="J18">
        <v>3</v>
      </c>
      <c r="K18">
        <v>5</v>
      </c>
      <c r="L18">
        <v>4</v>
      </c>
      <c r="M18">
        <v>4</v>
      </c>
    </row>
    <row r="19" spans="4:15">
      <c r="D19" t="s">
        <v>38</v>
      </c>
      <c r="E19">
        <v>5</v>
      </c>
      <c r="F19">
        <v>5</v>
      </c>
      <c r="G19">
        <v>4</v>
      </c>
      <c r="H19">
        <v>4</v>
      </c>
      <c r="I19">
        <v>5</v>
      </c>
      <c r="J19">
        <v>4</v>
      </c>
      <c r="K19">
        <v>4</v>
      </c>
      <c r="L19">
        <v>5</v>
      </c>
      <c r="M19">
        <v>5</v>
      </c>
    </row>
    <row r="20" spans="4:15">
      <c r="D20" t="s">
        <v>39</v>
      </c>
      <c r="E20">
        <v>4</v>
      </c>
      <c r="F20">
        <v>4</v>
      </c>
      <c r="G20">
        <v>4</v>
      </c>
      <c r="H20">
        <v>3</v>
      </c>
      <c r="I20">
        <v>4</v>
      </c>
      <c r="J20">
        <v>4</v>
      </c>
      <c r="K20">
        <v>3</v>
      </c>
      <c r="L20">
        <v>4</v>
      </c>
      <c r="M20">
        <v>4</v>
      </c>
    </row>
    <row r="21" spans="4:15">
      <c r="D21" t="s">
        <v>40</v>
      </c>
      <c r="E21">
        <v>4</v>
      </c>
      <c r="F21">
        <v>3</v>
      </c>
      <c r="G21">
        <v>5</v>
      </c>
      <c r="H21">
        <v>4</v>
      </c>
      <c r="I21">
        <v>3</v>
      </c>
      <c r="J21">
        <v>3</v>
      </c>
      <c r="K21">
        <v>2</v>
      </c>
      <c r="L21">
        <v>3</v>
      </c>
      <c r="M21">
        <v>3</v>
      </c>
    </row>
    <row r="22" spans="4:15">
      <c r="D22" t="s">
        <v>41</v>
      </c>
      <c r="E22">
        <v>3</v>
      </c>
      <c r="F22">
        <v>4</v>
      </c>
      <c r="G22">
        <v>4</v>
      </c>
      <c r="H22">
        <v>4</v>
      </c>
      <c r="I22">
        <v>3</v>
      </c>
      <c r="J22">
        <v>2</v>
      </c>
      <c r="K22">
        <v>3</v>
      </c>
      <c r="L22">
        <v>3</v>
      </c>
      <c r="M22">
        <v>4</v>
      </c>
    </row>
    <row r="23" spans="4:15">
      <c r="D23" t="s">
        <v>42</v>
      </c>
      <c r="E23">
        <v>4</v>
      </c>
      <c r="F23">
        <v>4</v>
      </c>
      <c r="G23">
        <v>4</v>
      </c>
      <c r="H23">
        <v>5</v>
      </c>
      <c r="I23">
        <v>5</v>
      </c>
      <c r="J23">
        <v>4</v>
      </c>
      <c r="K23">
        <v>4</v>
      </c>
      <c r="L23">
        <v>4</v>
      </c>
      <c r="M23">
        <v>5</v>
      </c>
    </row>
    <row r="24" spans="4:15">
      <c r="D24" t="s">
        <v>43</v>
      </c>
      <c r="E24">
        <v>4</v>
      </c>
      <c r="F24">
        <v>5</v>
      </c>
      <c r="G24">
        <v>2</v>
      </c>
      <c r="H24">
        <v>3</v>
      </c>
      <c r="I24">
        <v>5</v>
      </c>
      <c r="J24">
        <v>4</v>
      </c>
      <c r="K24">
        <v>2</v>
      </c>
      <c r="L24">
        <v>2</v>
      </c>
      <c r="M24">
        <v>2</v>
      </c>
    </row>
    <row r="25" spans="4:15">
      <c r="D25" t="s">
        <v>44</v>
      </c>
      <c r="E25">
        <v>3</v>
      </c>
      <c r="F25">
        <v>3</v>
      </c>
      <c r="G25">
        <v>3</v>
      </c>
      <c r="H25">
        <v>3</v>
      </c>
      <c r="I25">
        <v>4</v>
      </c>
      <c r="J25">
        <v>3</v>
      </c>
      <c r="K25">
        <v>3</v>
      </c>
      <c r="L25">
        <v>4</v>
      </c>
      <c r="M25">
        <v>4</v>
      </c>
    </row>
    <row r="26" spans="4:15">
      <c r="D26" t="s">
        <v>45</v>
      </c>
      <c r="E26">
        <v>2</v>
      </c>
      <c r="F26">
        <v>3</v>
      </c>
      <c r="G26">
        <v>2</v>
      </c>
      <c r="H26">
        <v>2</v>
      </c>
      <c r="I26">
        <v>4</v>
      </c>
      <c r="J26">
        <v>2</v>
      </c>
      <c r="K26">
        <v>2</v>
      </c>
      <c r="L26">
        <v>3</v>
      </c>
      <c r="M26">
        <v>4</v>
      </c>
    </row>
    <row r="29" spans="4:15">
      <c r="O29" s="2"/>
    </row>
    <row r="30" spans="4:15">
      <c r="F30" t="s">
        <v>46</v>
      </c>
      <c r="G30" t="s">
        <v>47</v>
      </c>
      <c r="H30" t="s">
        <v>48</v>
      </c>
      <c r="I30" t="s">
        <v>49</v>
      </c>
      <c r="J30" t="s">
        <v>50</v>
      </c>
      <c r="K30" t="s">
        <v>51</v>
      </c>
      <c r="L30" t="s">
        <v>52</v>
      </c>
      <c r="M30" t="s">
        <v>53</v>
      </c>
      <c r="N30" t="s">
        <v>54</v>
      </c>
    </row>
    <row r="31" spans="4:15">
      <c r="D31" t="s">
        <v>35</v>
      </c>
      <c r="E31" s="1">
        <v>0.05</v>
      </c>
      <c r="F31" s="3">
        <f>E16*$E31</f>
        <v>0.1</v>
      </c>
      <c r="G31" s="3">
        <f>F16*$E31</f>
        <v>0.2</v>
      </c>
      <c r="H31" s="3">
        <f>G16*$E31</f>
        <v>0.2</v>
      </c>
      <c r="I31" s="3">
        <f>H16*$E31</f>
        <v>0.15000000000000002</v>
      </c>
      <c r="J31" s="3">
        <f>I16*$E31</f>
        <v>0.15000000000000002</v>
      </c>
      <c r="K31" s="3">
        <f>J16*$E31</f>
        <v>0.1</v>
      </c>
      <c r="L31" s="3">
        <f>K16*$E31</f>
        <v>0.1</v>
      </c>
      <c r="M31" s="3">
        <f>L16*$E31</f>
        <v>0.15000000000000002</v>
      </c>
      <c r="N31" s="3">
        <f>M16*$E31</f>
        <v>0.15000000000000002</v>
      </c>
    </row>
    <row r="32" spans="4:15">
      <c r="D32" t="s">
        <v>36</v>
      </c>
      <c r="E32" s="1">
        <v>0.05</v>
      </c>
      <c r="F32" s="3">
        <f t="shared" ref="F32:N32" si="0">E17*$E32</f>
        <v>0.15000000000000002</v>
      </c>
      <c r="G32" s="3">
        <f t="shared" si="0"/>
        <v>0.15000000000000002</v>
      </c>
      <c r="H32" s="3">
        <f t="shared" si="0"/>
        <v>0.1</v>
      </c>
      <c r="I32" s="3">
        <f t="shared" si="0"/>
        <v>0.1</v>
      </c>
      <c r="J32" s="3">
        <f t="shared" si="0"/>
        <v>0.1</v>
      </c>
      <c r="K32" s="3">
        <f t="shared" si="0"/>
        <v>0.1</v>
      </c>
      <c r="L32" s="3">
        <f t="shared" si="0"/>
        <v>0.15000000000000002</v>
      </c>
      <c r="M32" s="3">
        <f t="shared" si="0"/>
        <v>0.2</v>
      </c>
      <c r="N32" s="3">
        <f t="shared" si="0"/>
        <v>0.2</v>
      </c>
    </row>
    <row r="33" spans="4:14">
      <c r="D33" t="s">
        <v>37</v>
      </c>
      <c r="E33" s="1">
        <v>0.1</v>
      </c>
      <c r="F33" s="3">
        <f t="shared" ref="F33:N33" si="1">E18*$E33</f>
        <v>0.4</v>
      </c>
      <c r="G33" s="3">
        <f t="shared" si="1"/>
        <v>0.5</v>
      </c>
      <c r="H33" s="3">
        <f t="shared" si="1"/>
        <v>0.30000000000000004</v>
      </c>
      <c r="I33" s="3">
        <f t="shared" si="1"/>
        <v>0.30000000000000004</v>
      </c>
      <c r="J33" s="3">
        <f t="shared" si="1"/>
        <v>0.5</v>
      </c>
      <c r="K33" s="3">
        <f t="shared" si="1"/>
        <v>0.30000000000000004</v>
      </c>
      <c r="L33" s="3">
        <f t="shared" si="1"/>
        <v>0.5</v>
      </c>
      <c r="M33" s="3">
        <f t="shared" si="1"/>
        <v>0.4</v>
      </c>
      <c r="N33" s="3">
        <f t="shared" si="1"/>
        <v>0.4</v>
      </c>
    </row>
    <row r="34" spans="4:14">
      <c r="D34" t="s">
        <v>38</v>
      </c>
      <c r="E34" s="1">
        <v>0.15</v>
      </c>
      <c r="F34" s="3">
        <f t="shared" ref="F34:N34" si="2">E19*$E34</f>
        <v>0.75</v>
      </c>
      <c r="G34" s="3">
        <f t="shared" si="2"/>
        <v>0.75</v>
      </c>
      <c r="H34" s="3">
        <f t="shared" si="2"/>
        <v>0.6</v>
      </c>
      <c r="I34" s="3">
        <f t="shared" si="2"/>
        <v>0.6</v>
      </c>
      <c r="J34" s="3">
        <f t="shared" si="2"/>
        <v>0.75</v>
      </c>
      <c r="K34" s="3">
        <f t="shared" si="2"/>
        <v>0.6</v>
      </c>
      <c r="L34" s="3">
        <f t="shared" si="2"/>
        <v>0.6</v>
      </c>
      <c r="M34" s="3">
        <f t="shared" si="2"/>
        <v>0.75</v>
      </c>
      <c r="N34" s="3">
        <f t="shared" si="2"/>
        <v>0.75</v>
      </c>
    </row>
    <row r="35" spans="4:14">
      <c r="D35" t="s">
        <v>39</v>
      </c>
      <c r="E35" s="1">
        <v>0.15</v>
      </c>
      <c r="F35" s="3">
        <f t="shared" ref="F35:N35" si="3">E20*$E35</f>
        <v>0.6</v>
      </c>
      <c r="G35" s="3">
        <f t="shared" si="3"/>
        <v>0.6</v>
      </c>
      <c r="H35" s="3">
        <f t="shared" si="3"/>
        <v>0.6</v>
      </c>
      <c r="I35" s="3">
        <f t="shared" si="3"/>
        <v>0.44999999999999996</v>
      </c>
      <c r="J35" s="3">
        <f t="shared" si="3"/>
        <v>0.6</v>
      </c>
      <c r="K35" s="3">
        <f t="shared" si="3"/>
        <v>0.6</v>
      </c>
      <c r="L35" s="3">
        <f t="shared" si="3"/>
        <v>0.44999999999999996</v>
      </c>
      <c r="M35" s="3">
        <f t="shared" si="3"/>
        <v>0.6</v>
      </c>
      <c r="N35" s="3">
        <f t="shared" si="3"/>
        <v>0.6</v>
      </c>
    </row>
    <row r="36" spans="4:14">
      <c r="D36" t="s">
        <v>40</v>
      </c>
      <c r="E36" s="1">
        <v>0.05</v>
      </c>
      <c r="F36" s="3">
        <f t="shared" ref="F36:N36" si="4">E21*$E36</f>
        <v>0.2</v>
      </c>
      <c r="G36" s="3">
        <f t="shared" si="4"/>
        <v>0.15000000000000002</v>
      </c>
      <c r="H36" s="3">
        <f t="shared" si="4"/>
        <v>0.25</v>
      </c>
      <c r="I36" s="3">
        <f t="shared" si="4"/>
        <v>0.2</v>
      </c>
      <c r="J36" s="3">
        <f t="shared" si="4"/>
        <v>0.15000000000000002</v>
      </c>
      <c r="K36" s="3">
        <f t="shared" si="4"/>
        <v>0.15000000000000002</v>
      </c>
      <c r="L36" s="3">
        <f t="shared" si="4"/>
        <v>0.1</v>
      </c>
      <c r="M36" s="3">
        <f t="shared" si="4"/>
        <v>0.15000000000000002</v>
      </c>
      <c r="N36" s="3">
        <f t="shared" si="4"/>
        <v>0.15000000000000002</v>
      </c>
    </row>
    <row r="37" spans="4:14">
      <c r="D37" t="s">
        <v>41</v>
      </c>
      <c r="E37" s="1">
        <v>0.1</v>
      </c>
      <c r="F37" s="3">
        <f t="shared" ref="F37:N37" si="5">E22*$E37</f>
        <v>0.30000000000000004</v>
      </c>
      <c r="G37" s="3">
        <f t="shared" si="5"/>
        <v>0.4</v>
      </c>
      <c r="H37" s="3">
        <f t="shared" si="5"/>
        <v>0.4</v>
      </c>
      <c r="I37" s="3">
        <f t="shared" si="5"/>
        <v>0.4</v>
      </c>
      <c r="J37" s="3">
        <f t="shared" si="5"/>
        <v>0.30000000000000004</v>
      </c>
      <c r="K37" s="3">
        <f t="shared" si="5"/>
        <v>0.2</v>
      </c>
      <c r="L37" s="3">
        <f t="shared" si="5"/>
        <v>0.30000000000000004</v>
      </c>
      <c r="M37" s="3">
        <f t="shared" si="5"/>
        <v>0.30000000000000004</v>
      </c>
      <c r="N37" s="3">
        <f t="shared" si="5"/>
        <v>0.4</v>
      </c>
    </row>
    <row r="38" spans="4:14">
      <c r="D38" t="s">
        <v>42</v>
      </c>
      <c r="E38" s="1">
        <v>0.1</v>
      </c>
      <c r="F38" s="3">
        <f t="shared" ref="F38:N38" si="6">E23*$E38</f>
        <v>0.4</v>
      </c>
      <c r="G38" s="3">
        <f t="shared" si="6"/>
        <v>0.4</v>
      </c>
      <c r="H38" s="3">
        <f t="shared" si="6"/>
        <v>0.4</v>
      </c>
      <c r="I38" s="3">
        <f t="shared" si="6"/>
        <v>0.5</v>
      </c>
      <c r="J38" s="3">
        <f t="shared" si="6"/>
        <v>0.5</v>
      </c>
      <c r="K38" s="3">
        <f t="shared" si="6"/>
        <v>0.4</v>
      </c>
      <c r="L38" s="3">
        <f t="shared" si="6"/>
        <v>0.4</v>
      </c>
      <c r="M38" s="3">
        <f t="shared" si="6"/>
        <v>0.4</v>
      </c>
      <c r="N38" s="3">
        <f t="shared" si="6"/>
        <v>0.5</v>
      </c>
    </row>
    <row r="39" spans="4:14">
      <c r="D39" t="s">
        <v>43</v>
      </c>
      <c r="E39" s="1">
        <v>0.1</v>
      </c>
      <c r="F39" s="3">
        <f t="shared" ref="F39:N39" si="7">E24*$E39</f>
        <v>0.4</v>
      </c>
      <c r="G39" s="3">
        <f t="shared" si="7"/>
        <v>0.5</v>
      </c>
      <c r="H39" s="3">
        <f t="shared" si="7"/>
        <v>0.2</v>
      </c>
      <c r="I39" s="3">
        <f t="shared" si="7"/>
        <v>0.30000000000000004</v>
      </c>
      <c r="J39" s="3">
        <f t="shared" si="7"/>
        <v>0.5</v>
      </c>
      <c r="K39" s="3">
        <f t="shared" si="7"/>
        <v>0.4</v>
      </c>
      <c r="L39" s="3">
        <f t="shared" si="7"/>
        <v>0.2</v>
      </c>
      <c r="M39" s="3">
        <f t="shared" si="7"/>
        <v>0.2</v>
      </c>
      <c r="N39" s="3">
        <f t="shared" si="7"/>
        <v>0.2</v>
      </c>
    </row>
    <row r="40" spans="4:14">
      <c r="D40" t="s">
        <v>44</v>
      </c>
      <c r="E40" s="1">
        <v>0.1</v>
      </c>
      <c r="F40" s="3">
        <f t="shared" ref="F40:N40" si="8">E25*$E40</f>
        <v>0.30000000000000004</v>
      </c>
      <c r="G40" s="3">
        <f t="shared" si="8"/>
        <v>0.30000000000000004</v>
      </c>
      <c r="H40" s="3">
        <f t="shared" si="8"/>
        <v>0.30000000000000004</v>
      </c>
      <c r="I40" s="3">
        <f t="shared" si="8"/>
        <v>0.30000000000000004</v>
      </c>
      <c r="J40" s="3">
        <f t="shared" si="8"/>
        <v>0.4</v>
      </c>
      <c r="K40" s="3">
        <f t="shared" si="8"/>
        <v>0.30000000000000004</v>
      </c>
      <c r="L40" s="3">
        <f t="shared" si="8"/>
        <v>0.30000000000000004</v>
      </c>
      <c r="M40" s="3">
        <f t="shared" si="8"/>
        <v>0.4</v>
      </c>
      <c r="N40" s="3">
        <f t="shared" si="8"/>
        <v>0.4</v>
      </c>
    </row>
    <row r="41" spans="4:14">
      <c r="D41" t="s">
        <v>45</v>
      </c>
      <c r="E41" s="1">
        <v>0.05</v>
      </c>
      <c r="F41" s="3">
        <f t="shared" ref="F41:N41" si="9">E26*$E41</f>
        <v>0.1</v>
      </c>
      <c r="G41" s="3">
        <f t="shared" si="9"/>
        <v>0.15000000000000002</v>
      </c>
      <c r="H41" s="3">
        <f t="shared" si="9"/>
        <v>0.1</v>
      </c>
      <c r="I41" s="3">
        <f t="shared" si="9"/>
        <v>0.1</v>
      </c>
      <c r="J41" s="3">
        <f t="shared" si="9"/>
        <v>0.2</v>
      </c>
      <c r="K41" s="3">
        <f t="shared" si="9"/>
        <v>0.1</v>
      </c>
      <c r="L41" s="3">
        <f t="shared" si="9"/>
        <v>0.1</v>
      </c>
      <c r="M41" s="3">
        <f t="shared" si="9"/>
        <v>0.15000000000000002</v>
      </c>
      <c r="N41" s="3">
        <f t="shared" si="9"/>
        <v>0.2</v>
      </c>
    </row>
    <row r="42" spans="4:14">
      <c r="F42" s="3">
        <f>SUM(F31:F41)</f>
        <v>3.6999999999999997</v>
      </c>
      <c r="G42" s="3">
        <f t="shared" ref="G42:N42" si="10">SUM(G31:G41)</f>
        <v>4.1000000000000005</v>
      </c>
      <c r="H42" s="3">
        <f t="shared" si="10"/>
        <v>3.4500000000000006</v>
      </c>
      <c r="I42" s="3">
        <f t="shared" si="10"/>
        <v>3.4</v>
      </c>
      <c r="J42" s="3">
        <f t="shared" si="10"/>
        <v>4.1499999999999995</v>
      </c>
      <c r="K42" s="3">
        <f t="shared" si="10"/>
        <v>3.2500000000000004</v>
      </c>
      <c r="L42" s="3">
        <f t="shared" si="10"/>
        <v>3.2000000000000006</v>
      </c>
      <c r="M42" s="3">
        <f t="shared" si="10"/>
        <v>3.6999999999999997</v>
      </c>
      <c r="N42" s="3">
        <f t="shared" si="10"/>
        <v>3.95</v>
      </c>
    </row>
    <row r="45" spans="4:14">
      <c r="F45" t="str">
        <f>F30</f>
        <v>P1</v>
      </c>
      <c r="G45" t="str">
        <f t="shared" ref="G45:N45" si="11">G30</f>
        <v>P2</v>
      </c>
      <c r="H45" t="str">
        <f t="shared" si="11"/>
        <v>P3</v>
      </c>
      <c r="I45" t="str">
        <f t="shared" si="11"/>
        <v>P4</v>
      </c>
      <c r="J45" t="str">
        <f t="shared" si="11"/>
        <v>P5</v>
      </c>
      <c r="K45" t="str">
        <f t="shared" si="11"/>
        <v>P6</v>
      </c>
      <c r="L45" t="str">
        <f t="shared" si="11"/>
        <v>P7</v>
      </c>
      <c r="M45" t="str">
        <f t="shared" si="11"/>
        <v>P8</v>
      </c>
      <c r="N45" t="str">
        <f t="shared" si="11"/>
        <v>P9</v>
      </c>
    </row>
    <row r="46" spans="4:14">
      <c r="F46" s="3">
        <f>F42</f>
        <v>3.6999999999999997</v>
      </c>
      <c r="G46" s="3">
        <f t="shared" ref="G46:N46" si="12">G42</f>
        <v>4.1000000000000005</v>
      </c>
      <c r="H46" s="3">
        <f t="shared" si="12"/>
        <v>3.4500000000000006</v>
      </c>
      <c r="I46" s="3">
        <f t="shared" si="12"/>
        <v>3.4</v>
      </c>
      <c r="J46" s="3">
        <f t="shared" si="12"/>
        <v>4.1499999999999995</v>
      </c>
      <c r="K46" s="3">
        <f t="shared" si="12"/>
        <v>3.2500000000000004</v>
      </c>
      <c r="L46" s="3">
        <f t="shared" si="12"/>
        <v>3.2000000000000006</v>
      </c>
      <c r="M46" s="3">
        <f t="shared" si="12"/>
        <v>3.6999999999999997</v>
      </c>
      <c r="N46" s="3">
        <f t="shared" si="12"/>
        <v>3.95</v>
      </c>
    </row>
    <row r="47" spans="4:14">
      <c r="D47" s="2"/>
      <c r="F47" s="2"/>
      <c r="G47" s="2"/>
      <c r="H47" s="2"/>
      <c r="I47" s="2"/>
      <c r="J47" s="2"/>
      <c r="K47" s="2"/>
      <c r="L47" s="2"/>
    </row>
    <row r="48" spans="4:14">
      <c r="F48" t="s">
        <v>46</v>
      </c>
      <c r="G48" t="s">
        <v>47</v>
      </c>
      <c r="H48" t="s">
        <v>48</v>
      </c>
      <c r="I48" t="s">
        <v>49</v>
      </c>
      <c r="J48" t="s">
        <v>50</v>
      </c>
      <c r="K48" t="s">
        <v>51</v>
      </c>
      <c r="L48" t="s">
        <v>52</v>
      </c>
      <c r="M48" t="s">
        <v>53</v>
      </c>
      <c r="N48" t="s">
        <v>54</v>
      </c>
    </row>
    <row r="49" spans="5:14">
      <c r="F49" s="3">
        <v>3.7</v>
      </c>
      <c r="G49">
        <v>4.0999999999999996</v>
      </c>
      <c r="H49">
        <v>3.45</v>
      </c>
      <c r="I49">
        <v>3.4</v>
      </c>
      <c r="J49">
        <v>4.1500000000000004</v>
      </c>
      <c r="K49">
        <v>3.25</v>
      </c>
      <c r="L49">
        <v>3.2</v>
      </c>
      <c r="M49">
        <v>3.7</v>
      </c>
      <c r="N49">
        <v>3.95</v>
      </c>
    </row>
    <row r="50" spans="5:14">
      <c r="F50" s="3"/>
    </row>
    <row r="51" spans="5:14">
      <c r="E51" t="s">
        <v>55</v>
      </c>
      <c r="F51" t="s">
        <v>56</v>
      </c>
    </row>
    <row r="52" spans="5:14">
      <c r="E52" t="s">
        <v>50</v>
      </c>
      <c r="F52">
        <v>4.1500000000000004</v>
      </c>
    </row>
    <row r="53" spans="5:14">
      <c r="E53" t="s">
        <v>47</v>
      </c>
      <c r="F53">
        <v>4.0999999999999996</v>
      </c>
    </row>
    <row r="54" spans="5:14">
      <c r="E54" t="s">
        <v>54</v>
      </c>
      <c r="F54">
        <v>3.95</v>
      </c>
    </row>
    <row r="55" spans="5:14">
      <c r="E55" t="s">
        <v>46</v>
      </c>
      <c r="F55" s="3">
        <v>3.7</v>
      </c>
    </row>
    <row r="56" spans="5:14">
      <c r="E56" t="s">
        <v>53</v>
      </c>
      <c r="F56">
        <v>3.7</v>
      </c>
    </row>
    <row r="57" spans="5:14">
      <c r="E57" t="s">
        <v>48</v>
      </c>
      <c r="F57">
        <v>3.45</v>
      </c>
    </row>
    <row r="58" spans="5:14">
      <c r="E58" t="s">
        <v>49</v>
      </c>
      <c r="F58">
        <v>3.4</v>
      </c>
    </row>
    <row r="59" spans="5:14">
      <c r="E59" t="s">
        <v>51</v>
      </c>
      <c r="F59">
        <v>3.25</v>
      </c>
    </row>
    <row r="60" spans="5:14">
      <c r="E60" t="s">
        <v>52</v>
      </c>
      <c r="F60">
        <v>3.2</v>
      </c>
    </row>
  </sheetData>
  <sortState ref="E52:F60">
    <sortCondition descending="1" ref="F5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37"/>
  <sheetViews>
    <sheetView workbookViewId="0">
      <selection activeCell="B7" sqref="B7:H37"/>
    </sheetView>
  </sheetViews>
  <sheetFormatPr baseColWidth="10" defaultRowHeight="15"/>
  <cols>
    <col min="1" max="13" width="11.42578125" customWidth="1"/>
  </cols>
  <sheetData>
    <row r="1" spans="1:17"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17" hidden="1">
      <c r="A2" t="s">
        <v>46</v>
      </c>
      <c r="B2" t="s">
        <v>57</v>
      </c>
      <c r="C2">
        <v>5</v>
      </c>
      <c r="D2">
        <v>5</v>
      </c>
      <c r="E2">
        <v>3</v>
      </c>
      <c r="F2">
        <v>5</v>
      </c>
      <c r="G2">
        <v>5</v>
      </c>
      <c r="H2">
        <v>4</v>
      </c>
      <c r="K2" s="1">
        <v>0.1</v>
      </c>
      <c r="L2" s="1">
        <v>0.15</v>
      </c>
      <c r="M2" s="1">
        <v>0.25</v>
      </c>
      <c r="N2" s="1">
        <v>0.2</v>
      </c>
      <c r="O2" s="1">
        <v>0.1</v>
      </c>
      <c r="P2" s="1">
        <v>0.2</v>
      </c>
    </row>
    <row r="3" spans="1:17" hidden="1">
      <c r="A3" t="s">
        <v>46</v>
      </c>
      <c r="B3" t="s">
        <v>14</v>
      </c>
      <c r="C3">
        <v>5</v>
      </c>
      <c r="D3">
        <v>5</v>
      </c>
      <c r="E3">
        <v>2</v>
      </c>
      <c r="F3">
        <v>3</v>
      </c>
      <c r="G3">
        <v>5</v>
      </c>
      <c r="H3">
        <v>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7" hidden="1">
      <c r="A4" t="s">
        <v>46</v>
      </c>
      <c r="B4" t="s">
        <v>58</v>
      </c>
      <c r="C4">
        <v>3</v>
      </c>
      <c r="D4">
        <v>3</v>
      </c>
      <c r="E4">
        <v>5</v>
      </c>
      <c r="F4">
        <v>4</v>
      </c>
      <c r="G4">
        <v>2</v>
      </c>
      <c r="H4">
        <v>3</v>
      </c>
      <c r="J4" t="s">
        <v>46</v>
      </c>
      <c r="K4" s="3">
        <f>SUM(C2:C7)*K2/6</f>
        <v>0.43333333333333335</v>
      </c>
      <c r="L4" s="3">
        <f t="shared" ref="L4:P4" si="0">SUM(D2:D7)*L2/6</f>
        <v>0.6</v>
      </c>
      <c r="M4" s="3">
        <f t="shared" si="0"/>
        <v>0.79166666666666663</v>
      </c>
      <c r="N4" s="3">
        <f t="shared" si="0"/>
        <v>0.76666666666666672</v>
      </c>
      <c r="O4" s="3">
        <f t="shared" si="0"/>
        <v>0.38333333333333336</v>
      </c>
      <c r="P4" s="3">
        <f t="shared" si="0"/>
        <v>0.73333333333333339</v>
      </c>
      <c r="Q4" s="3">
        <f>SUM(K4:P4)</f>
        <v>3.708333333333333</v>
      </c>
    </row>
    <row r="5" spans="1:17" hidden="1">
      <c r="A5" t="s">
        <v>46</v>
      </c>
      <c r="B5" t="s">
        <v>11</v>
      </c>
      <c r="C5">
        <v>4</v>
      </c>
      <c r="D5">
        <v>4</v>
      </c>
      <c r="E5">
        <v>2</v>
      </c>
      <c r="F5">
        <v>3</v>
      </c>
      <c r="G5">
        <v>2</v>
      </c>
      <c r="H5">
        <v>3</v>
      </c>
      <c r="J5" t="s">
        <v>47</v>
      </c>
      <c r="K5" s="3">
        <f>SUM(C8:C13)*K2/6</f>
        <v>0.3</v>
      </c>
      <c r="L5" s="3">
        <f t="shared" ref="L5:P5" si="1">SUM(D8:D13)*L2/6</f>
        <v>0.44999999999999996</v>
      </c>
      <c r="M5" s="3">
        <f t="shared" si="1"/>
        <v>1.0833333333333333</v>
      </c>
      <c r="N5" s="3">
        <f t="shared" si="1"/>
        <v>0.73333333333333339</v>
      </c>
      <c r="O5" s="3">
        <f t="shared" si="1"/>
        <v>0.43333333333333335</v>
      </c>
      <c r="P5" s="3">
        <f t="shared" si="1"/>
        <v>0.63333333333333341</v>
      </c>
      <c r="Q5" s="3">
        <f t="shared" ref="Q5:Q9" si="2">SUM(K5:P5)</f>
        <v>3.6333333333333333</v>
      </c>
    </row>
    <row r="6" spans="1:17" hidden="1">
      <c r="A6" t="s">
        <v>46</v>
      </c>
      <c r="B6" t="s">
        <v>3</v>
      </c>
      <c r="C6">
        <v>5</v>
      </c>
      <c r="D6">
        <v>3</v>
      </c>
      <c r="E6">
        <v>2</v>
      </c>
      <c r="F6">
        <v>5</v>
      </c>
      <c r="G6">
        <v>4</v>
      </c>
      <c r="H6">
        <v>5</v>
      </c>
      <c r="J6" t="s">
        <v>48</v>
      </c>
      <c r="K6" s="3">
        <f>SUM(C14:C19)*K2/6</f>
        <v>0.40000000000000008</v>
      </c>
      <c r="L6" s="3">
        <f t="shared" ref="L6:P6" si="3">SUM(D14:D19)*L2/6</f>
        <v>0.39999999999999997</v>
      </c>
      <c r="M6" s="3">
        <f t="shared" si="3"/>
        <v>0.875</v>
      </c>
      <c r="N6" s="3">
        <f t="shared" si="3"/>
        <v>0.70000000000000007</v>
      </c>
      <c r="O6" s="3">
        <f t="shared" si="3"/>
        <v>0.3</v>
      </c>
      <c r="P6" s="3">
        <f t="shared" si="3"/>
        <v>0.76666666666666672</v>
      </c>
      <c r="Q6" s="3">
        <f t="shared" si="2"/>
        <v>3.4416666666666664</v>
      </c>
    </row>
    <row r="7" spans="1:17">
      <c r="A7" t="s">
        <v>46</v>
      </c>
      <c r="B7" t="s">
        <v>13</v>
      </c>
      <c r="C7">
        <v>4</v>
      </c>
      <c r="D7">
        <v>4</v>
      </c>
      <c r="E7">
        <v>5</v>
      </c>
      <c r="F7">
        <v>3</v>
      </c>
      <c r="G7">
        <v>5</v>
      </c>
      <c r="H7">
        <v>3</v>
      </c>
      <c r="J7" t="s">
        <v>49</v>
      </c>
      <c r="K7" s="3">
        <f>SUM(C20:C25)*K2/6</f>
        <v>0.31666666666666671</v>
      </c>
      <c r="L7" s="3">
        <f t="shared" ref="L7:P7" si="4">SUM(D20:D25)*L2/6</f>
        <v>0.70000000000000007</v>
      </c>
      <c r="M7" s="3">
        <f t="shared" si="4"/>
        <v>0.95833333333333337</v>
      </c>
      <c r="N7" s="3">
        <f t="shared" si="4"/>
        <v>0.73333333333333339</v>
      </c>
      <c r="O7" s="3">
        <f t="shared" si="4"/>
        <v>0.33333333333333331</v>
      </c>
      <c r="P7" s="3">
        <f t="shared" si="4"/>
        <v>0.53333333333333333</v>
      </c>
      <c r="Q7" s="3">
        <f t="shared" si="2"/>
        <v>3.5750000000000002</v>
      </c>
    </row>
    <row r="8" spans="1:17" hidden="1">
      <c r="A8" t="s">
        <v>47</v>
      </c>
      <c r="B8" t="s">
        <v>57</v>
      </c>
      <c r="C8">
        <v>3</v>
      </c>
      <c r="D8">
        <v>5</v>
      </c>
      <c r="E8">
        <v>5</v>
      </c>
      <c r="F8">
        <v>4</v>
      </c>
      <c r="G8">
        <v>4</v>
      </c>
      <c r="H8">
        <v>3</v>
      </c>
      <c r="J8" t="s">
        <v>50</v>
      </c>
      <c r="K8" s="3">
        <f>SUM(C26:C31)*K2/6</f>
        <v>0.3</v>
      </c>
      <c r="L8" s="3">
        <f t="shared" ref="L8:P8" si="5">SUM(D26:D31)*L2/6</f>
        <v>0.42499999999999999</v>
      </c>
      <c r="M8" s="3">
        <f t="shared" si="5"/>
        <v>0.875</v>
      </c>
      <c r="N8" s="3">
        <f t="shared" si="5"/>
        <v>0.73333333333333339</v>
      </c>
      <c r="O8" s="3">
        <f t="shared" si="5"/>
        <v>0.45</v>
      </c>
      <c r="P8" s="3">
        <f t="shared" si="5"/>
        <v>0.53333333333333333</v>
      </c>
      <c r="Q8" s="3">
        <f t="shared" si="2"/>
        <v>3.3166666666666669</v>
      </c>
    </row>
    <row r="9" spans="1:17" hidden="1">
      <c r="A9" t="s">
        <v>47</v>
      </c>
      <c r="B9" t="s">
        <v>14</v>
      </c>
      <c r="C9">
        <v>2</v>
      </c>
      <c r="D9">
        <v>2</v>
      </c>
      <c r="E9">
        <v>5</v>
      </c>
      <c r="F9">
        <v>5</v>
      </c>
      <c r="G9">
        <v>5</v>
      </c>
      <c r="H9">
        <v>4</v>
      </c>
      <c r="J9" t="s">
        <v>51</v>
      </c>
      <c r="K9" s="3">
        <f>SUM(C32:C37)*K2/6</f>
        <v>0.28333333333333338</v>
      </c>
      <c r="L9" s="3">
        <f t="shared" ref="L9:P9" si="6">SUM(D32:D37)*L2/6</f>
        <v>0.47500000000000003</v>
      </c>
      <c r="M9" s="3">
        <f t="shared" si="6"/>
        <v>0.83333333333333337</v>
      </c>
      <c r="N9" s="3">
        <f t="shared" si="6"/>
        <v>0.66666666666666663</v>
      </c>
      <c r="O9" s="3">
        <f t="shared" si="6"/>
        <v>0.3666666666666667</v>
      </c>
      <c r="P9" s="3">
        <f t="shared" si="6"/>
        <v>0.6</v>
      </c>
      <c r="Q9" s="3">
        <f t="shared" si="2"/>
        <v>3.2250000000000001</v>
      </c>
    </row>
    <row r="10" spans="1:17" hidden="1">
      <c r="A10" t="s">
        <v>47</v>
      </c>
      <c r="B10" t="s">
        <v>58</v>
      </c>
      <c r="C10">
        <v>3</v>
      </c>
      <c r="D10">
        <v>3</v>
      </c>
      <c r="E10">
        <v>5</v>
      </c>
      <c r="F10">
        <v>4</v>
      </c>
      <c r="G10">
        <v>4</v>
      </c>
      <c r="H10">
        <v>4</v>
      </c>
    </row>
    <row r="11" spans="1:17" hidden="1">
      <c r="A11" t="s">
        <v>47</v>
      </c>
      <c r="B11" t="s">
        <v>11</v>
      </c>
      <c r="C11">
        <v>3</v>
      </c>
      <c r="D11">
        <v>2</v>
      </c>
      <c r="E11">
        <v>2</v>
      </c>
      <c r="F11">
        <v>4</v>
      </c>
      <c r="G11">
        <v>4</v>
      </c>
      <c r="H11">
        <v>2</v>
      </c>
    </row>
    <row r="12" spans="1:17" hidden="1">
      <c r="A12" t="s">
        <v>47</v>
      </c>
      <c r="B12" t="s">
        <v>3</v>
      </c>
      <c r="C12">
        <v>3</v>
      </c>
      <c r="D12">
        <v>2</v>
      </c>
      <c r="E12">
        <v>4</v>
      </c>
      <c r="F12">
        <v>2</v>
      </c>
      <c r="G12">
        <v>5</v>
      </c>
      <c r="H12">
        <v>4</v>
      </c>
    </row>
    <row r="13" spans="1:17">
      <c r="A13" t="s">
        <v>47</v>
      </c>
      <c r="B13" t="s">
        <v>13</v>
      </c>
      <c r="C13">
        <v>4</v>
      </c>
      <c r="D13">
        <v>4</v>
      </c>
      <c r="E13">
        <v>5</v>
      </c>
      <c r="F13">
        <v>3</v>
      </c>
      <c r="G13">
        <v>4</v>
      </c>
      <c r="H13">
        <v>2</v>
      </c>
    </row>
    <row r="14" spans="1:17" hidden="1">
      <c r="A14" t="s">
        <v>48</v>
      </c>
      <c r="B14" t="s">
        <v>57</v>
      </c>
      <c r="C14">
        <v>4</v>
      </c>
      <c r="D14">
        <v>3</v>
      </c>
      <c r="E14">
        <v>2</v>
      </c>
      <c r="F14">
        <v>5</v>
      </c>
      <c r="G14">
        <v>5</v>
      </c>
      <c r="H14">
        <v>5</v>
      </c>
    </row>
    <row r="15" spans="1:17" hidden="1">
      <c r="A15" t="s">
        <v>48</v>
      </c>
      <c r="B15" t="s">
        <v>14</v>
      </c>
      <c r="C15">
        <v>4</v>
      </c>
      <c r="D15">
        <v>2</v>
      </c>
      <c r="E15">
        <v>5</v>
      </c>
      <c r="F15">
        <v>2</v>
      </c>
      <c r="G15">
        <v>2</v>
      </c>
      <c r="H15">
        <v>3</v>
      </c>
    </row>
    <row r="16" spans="1:17" hidden="1">
      <c r="A16" t="s">
        <v>48</v>
      </c>
      <c r="B16" t="s">
        <v>58</v>
      </c>
      <c r="C16">
        <v>4</v>
      </c>
      <c r="D16">
        <v>2</v>
      </c>
      <c r="E16">
        <v>3</v>
      </c>
      <c r="F16">
        <v>4</v>
      </c>
      <c r="G16">
        <v>3</v>
      </c>
      <c r="H16">
        <v>5</v>
      </c>
    </row>
    <row r="17" spans="1:8" hidden="1">
      <c r="A17" t="s">
        <v>48</v>
      </c>
      <c r="B17" t="s">
        <v>11</v>
      </c>
      <c r="C17">
        <v>5</v>
      </c>
      <c r="D17">
        <v>2</v>
      </c>
      <c r="E17">
        <v>3</v>
      </c>
      <c r="F17">
        <v>4</v>
      </c>
      <c r="G17">
        <v>2</v>
      </c>
      <c r="H17">
        <v>3</v>
      </c>
    </row>
    <row r="18" spans="1:8" hidden="1">
      <c r="A18" t="s">
        <v>48</v>
      </c>
      <c r="B18" t="s">
        <v>3</v>
      </c>
      <c r="C18">
        <v>5</v>
      </c>
      <c r="D18">
        <v>2</v>
      </c>
      <c r="E18">
        <v>4</v>
      </c>
      <c r="F18">
        <v>4</v>
      </c>
      <c r="G18">
        <v>2</v>
      </c>
      <c r="H18">
        <v>5</v>
      </c>
    </row>
    <row r="19" spans="1:8">
      <c r="A19" t="s">
        <v>48</v>
      </c>
      <c r="B19" t="s">
        <v>13</v>
      </c>
      <c r="C19">
        <v>2</v>
      </c>
      <c r="D19">
        <v>5</v>
      </c>
      <c r="E19">
        <v>4</v>
      </c>
      <c r="F19">
        <v>2</v>
      </c>
      <c r="G19">
        <v>4</v>
      </c>
      <c r="H19">
        <v>2</v>
      </c>
    </row>
    <row r="20" spans="1:8" hidden="1">
      <c r="A20" t="s">
        <v>49</v>
      </c>
      <c r="B20" t="s">
        <v>57</v>
      </c>
      <c r="C20">
        <v>2</v>
      </c>
      <c r="D20">
        <v>3</v>
      </c>
      <c r="E20">
        <v>4</v>
      </c>
      <c r="F20">
        <v>4</v>
      </c>
      <c r="G20">
        <v>4</v>
      </c>
      <c r="H20">
        <v>2</v>
      </c>
    </row>
    <row r="21" spans="1:8" hidden="1">
      <c r="A21" t="s">
        <v>49</v>
      </c>
      <c r="B21" t="s">
        <v>14</v>
      </c>
      <c r="C21">
        <v>4</v>
      </c>
      <c r="D21">
        <v>5</v>
      </c>
      <c r="E21">
        <v>3</v>
      </c>
      <c r="F21">
        <v>4</v>
      </c>
      <c r="G21">
        <v>5</v>
      </c>
      <c r="H21">
        <v>3</v>
      </c>
    </row>
    <row r="22" spans="1:8" hidden="1">
      <c r="A22" t="s">
        <v>49</v>
      </c>
      <c r="B22" t="s">
        <v>58</v>
      </c>
      <c r="C22">
        <v>2</v>
      </c>
      <c r="D22">
        <v>5</v>
      </c>
      <c r="E22">
        <v>5</v>
      </c>
      <c r="F22">
        <v>2</v>
      </c>
      <c r="G22">
        <v>3</v>
      </c>
      <c r="H22">
        <v>2</v>
      </c>
    </row>
    <row r="23" spans="1:8" hidden="1">
      <c r="A23" t="s">
        <v>49</v>
      </c>
      <c r="B23" t="s">
        <v>11</v>
      </c>
      <c r="C23">
        <v>4</v>
      </c>
      <c r="D23">
        <v>5</v>
      </c>
      <c r="E23">
        <v>5</v>
      </c>
      <c r="F23">
        <v>2</v>
      </c>
      <c r="G23">
        <v>3</v>
      </c>
      <c r="H23">
        <v>5</v>
      </c>
    </row>
    <row r="24" spans="1:8" hidden="1">
      <c r="A24" t="s">
        <v>49</v>
      </c>
      <c r="B24" t="s">
        <v>3</v>
      </c>
      <c r="C24">
        <v>4</v>
      </c>
      <c r="D24">
        <v>5</v>
      </c>
      <c r="E24">
        <v>3</v>
      </c>
      <c r="F24">
        <v>5</v>
      </c>
      <c r="G24">
        <v>3</v>
      </c>
      <c r="H24">
        <v>2</v>
      </c>
    </row>
    <row r="25" spans="1:8">
      <c r="A25" t="s">
        <v>49</v>
      </c>
      <c r="B25" t="s">
        <v>13</v>
      </c>
      <c r="C25">
        <v>3</v>
      </c>
      <c r="D25">
        <v>5</v>
      </c>
      <c r="E25">
        <v>3</v>
      </c>
      <c r="F25">
        <v>5</v>
      </c>
      <c r="G25">
        <v>2</v>
      </c>
      <c r="H25">
        <v>2</v>
      </c>
    </row>
    <row r="26" spans="1:8" hidden="1">
      <c r="A26" t="s">
        <v>50</v>
      </c>
      <c r="B26" t="s">
        <v>57</v>
      </c>
      <c r="C26">
        <v>5</v>
      </c>
      <c r="D26">
        <v>2</v>
      </c>
      <c r="E26">
        <v>3</v>
      </c>
      <c r="F26">
        <v>3</v>
      </c>
      <c r="G26">
        <v>5</v>
      </c>
      <c r="H26">
        <v>3</v>
      </c>
    </row>
    <row r="27" spans="1:8" hidden="1">
      <c r="A27" t="s">
        <v>50</v>
      </c>
      <c r="B27" t="s">
        <v>14</v>
      </c>
      <c r="C27">
        <v>3</v>
      </c>
      <c r="D27">
        <v>4</v>
      </c>
      <c r="E27">
        <v>3</v>
      </c>
      <c r="F27">
        <v>4</v>
      </c>
      <c r="G27">
        <v>2</v>
      </c>
      <c r="H27">
        <v>3</v>
      </c>
    </row>
    <row r="28" spans="1:8" hidden="1">
      <c r="A28" t="s">
        <v>50</v>
      </c>
      <c r="B28" t="s">
        <v>58</v>
      </c>
      <c r="C28">
        <v>3</v>
      </c>
      <c r="D28">
        <v>3</v>
      </c>
      <c r="E28">
        <v>3</v>
      </c>
      <c r="F28">
        <v>5</v>
      </c>
      <c r="G28">
        <v>5</v>
      </c>
      <c r="H28">
        <v>2</v>
      </c>
    </row>
    <row r="29" spans="1:8" hidden="1">
      <c r="A29" t="s">
        <v>50</v>
      </c>
      <c r="B29" t="s">
        <v>11</v>
      </c>
      <c r="C29">
        <v>2</v>
      </c>
      <c r="D29">
        <v>2</v>
      </c>
      <c r="E29">
        <v>4</v>
      </c>
      <c r="F29">
        <v>2</v>
      </c>
      <c r="G29">
        <v>5</v>
      </c>
      <c r="H29">
        <v>2</v>
      </c>
    </row>
    <row r="30" spans="1:8" hidden="1">
      <c r="A30" t="s">
        <v>50</v>
      </c>
      <c r="B30" t="s">
        <v>3</v>
      </c>
      <c r="C30">
        <v>2</v>
      </c>
      <c r="D30">
        <v>4</v>
      </c>
      <c r="E30">
        <v>3</v>
      </c>
      <c r="F30">
        <v>4</v>
      </c>
      <c r="G30">
        <v>5</v>
      </c>
      <c r="H30">
        <v>2</v>
      </c>
    </row>
    <row r="31" spans="1:8">
      <c r="A31" t="s">
        <v>50</v>
      </c>
      <c r="B31" t="s">
        <v>13</v>
      </c>
      <c r="C31">
        <v>3</v>
      </c>
      <c r="D31">
        <v>2</v>
      </c>
      <c r="E31">
        <v>5</v>
      </c>
      <c r="F31">
        <v>4</v>
      </c>
      <c r="G31">
        <v>5</v>
      </c>
      <c r="H31">
        <v>4</v>
      </c>
    </row>
    <row r="32" spans="1:8" hidden="1">
      <c r="A32" t="s">
        <v>51</v>
      </c>
      <c r="B32" t="s">
        <v>57</v>
      </c>
      <c r="C32">
        <v>4</v>
      </c>
      <c r="D32">
        <v>5</v>
      </c>
      <c r="E32">
        <v>2</v>
      </c>
      <c r="F32">
        <v>3</v>
      </c>
      <c r="G32">
        <v>5</v>
      </c>
      <c r="H32">
        <v>2</v>
      </c>
    </row>
    <row r="33" spans="1:8" hidden="1">
      <c r="A33" t="s">
        <v>51</v>
      </c>
      <c r="B33" t="s">
        <v>14</v>
      </c>
      <c r="C33">
        <v>4</v>
      </c>
      <c r="D33">
        <v>4</v>
      </c>
      <c r="E33">
        <v>2</v>
      </c>
      <c r="F33">
        <v>4</v>
      </c>
      <c r="G33">
        <v>5</v>
      </c>
      <c r="H33">
        <v>4</v>
      </c>
    </row>
    <row r="34" spans="1:8" hidden="1">
      <c r="A34" t="s">
        <v>51</v>
      </c>
      <c r="B34" t="s">
        <v>58</v>
      </c>
      <c r="C34">
        <v>2</v>
      </c>
      <c r="D34">
        <v>3</v>
      </c>
      <c r="E34">
        <v>3</v>
      </c>
      <c r="F34">
        <v>3</v>
      </c>
      <c r="G34">
        <v>4</v>
      </c>
      <c r="H34">
        <v>2</v>
      </c>
    </row>
    <row r="35" spans="1:8" hidden="1">
      <c r="A35" t="s">
        <v>51</v>
      </c>
      <c r="B35" t="s">
        <v>11</v>
      </c>
      <c r="C35">
        <v>3</v>
      </c>
      <c r="D35">
        <v>2</v>
      </c>
      <c r="E35">
        <v>4</v>
      </c>
      <c r="F35">
        <v>3</v>
      </c>
      <c r="G35">
        <v>3</v>
      </c>
      <c r="H35">
        <v>5</v>
      </c>
    </row>
    <row r="36" spans="1:8" hidden="1">
      <c r="A36" t="s">
        <v>51</v>
      </c>
      <c r="B36" t="s">
        <v>3</v>
      </c>
      <c r="C36">
        <v>2</v>
      </c>
      <c r="D36">
        <v>2</v>
      </c>
      <c r="E36">
        <v>5</v>
      </c>
      <c r="F36">
        <v>3</v>
      </c>
      <c r="G36">
        <v>3</v>
      </c>
      <c r="H36">
        <v>2</v>
      </c>
    </row>
    <row r="37" spans="1:8">
      <c r="A37" t="s">
        <v>51</v>
      </c>
      <c r="B37" t="s">
        <v>13</v>
      </c>
      <c r="C37">
        <v>2</v>
      </c>
      <c r="D37">
        <v>3</v>
      </c>
      <c r="E37">
        <v>4</v>
      </c>
      <c r="F37">
        <v>4</v>
      </c>
      <c r="G37">
        <v>2</v>
      </c>
      <c r="H37">
        <v>3</v>
      </c>
    </row>
  </sheetData>
  <autoFilter ref="A1:M37">
    <filterColumn colId="1">
      <filters>
        <filter val="Erik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N42"/>
  <sheetViews>
    <sheetView tabSelected="1" topLeftCell="C25" workbookViewId="0">
      <selection activeCell="F37" sqref="F37:F42"/>
    </sheetView>
  </sheetViews>
  <sheetFormatPr baseColWidth="10" defaultRowHeight="15"/>
  <cols>
    <col min="2" max="2" width="31" customWidth="1"/>
    <col min="4" max="4" width="39.7109375" bestFit="1" customWidth="1"/>
  </cols>
  <sheetData>
    <row r="2" spans="4:14">
      <c r="E2" t="s">
        <v>1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</row>
    <row r="3" spans="4:14">
      <c r="D3" t="s">
        <v>46</v>
      </c>
      <c r="E3" t="s">
        <v>13</v>
      </c>
      <c r="F3">
        <v>4</v>
      </c>
      <c r="G3">
        <v>4</v>
      </c>
      <c r="H3">
        <v>5</v>
      </c>
      <c r="I3">
        <v>3</v>
      </c>
      <c r="J3">
        <v>5</v>
      </c>
      <c r="K3">
        <v>3</v>
      </c>
      <c r="N3" t="s">
        <v>59</v>
      </c>
    </row>
    <row r="4" spans="4:14">
      <c r="D4" t="s">
        <v>47</v>
      </c>
      <c r="E4" t="s">
        <v>13</v>
      </c>
      <c r="F4">
        <v>4</v>
      </c>
      <c r="G4">
        <v>4</v>
      </c>
      <c r="H4">
        <v>5</v>
      </c>
      <c r="I4">
        <v>3</v>
      </c>
      <c r="J4">
        <v>4</v>
      </c>
      <c r="K4">
        <v>2</v>
      </c>
      <c r="N4" t="s">
        <v>60</v>
      </c>
    </row>
    <row r="5" spans="4:14">
      <c r="D5" t="s">
        <v>48</v>
      </c>
      <c r="E5" t="s">
        <v>13</v>
      </c>
      <c r="F5">
        <v>2</v>
      </c>
      <c r="G5">
        <v>5</v>
      </c>
      <c r="H5">
        <v>4</v>
      </c>
      <c r="I5">
        <v>2</v>
      </c>
      <c r="J5">
        <v>4</v>
      </c>
      <c r="K5">
        <v>2</v>
      </c>
      <c r="N5" t="s">
        <v>61</v>
      </c>
    </row>
    <row r="6" spans="4:14">
      <c r="D6" t="s">
        <v>49</v>
      </c>
      <c r="E6" t="s">
        <v>13</v>
      </c>
      <c r="F6">
        <v>3</v>
      </c>
      <c r="G6">
        <v>5</v>
      </c>
      <c r="H6">
        <v>3</v>
      </c>
      <c r="I6">
        <v>5</v>
      </c>
      <c r="J6">
        <v>2</v>
      </c>
      <c r="K6">
        <v>2</v>
      </c>
      <c r="N6" t="s">
        <v>62</v>
      </c>
    </row>
    <row r="7" spans="4:14">
      <c r="D7" t="s">
        <v>50</v>
      </c>
      <c r="E7" t="s">
        <v>13</v>
      </c>
      <c r="F7">
        <v>3</v>
      </c>
      <c r="G7">
        <v>2</v>
      </c>
      <c r="H7">
        <v>5</v>
      </c>
      <c r="I7">
        <v>4</v>
      </c>
      <c r="J7">
        <v>5</v>
      </c>
      <c r="K7">
        <v>4</v>
      </c>
      <c r="N7" t="s">
        <v>63</v>
      </c>
    </row>
    <row r="8" spans="4:14">
      <c r="D8" t="s">
        <v>51</v>
      </c>
      <c r="E8" t="s">
        <v>13</v>
      </c>
      <c r="F8">
        <v>2</v>
      </c>
      <c r="G8">
        <v>3</v>
      </c>
      <c r="H8">
        <v>4</v>
      </c>
      <c r="I8">
        <v>4</v>
      </c>
      <c r="J8">
        <v>2</v>
      </c>
      <c r="K8">
        <v>3</v>
      </c>
      <c r="N8" t="s">
        <v>64</v>
      </c>
    </row>
    <row r="9" spans="4:14" s="2" customFormat="1"/>
    <row r="12" spans="4:14">
      <c r="E12" t="s">
        <v>46</v>
      </c>
      <c r="F12" t="s">
        <v>47</v>
      </c>
      <c r="G12" t="s">
        <v>48</v>
      </c>
      <c r="H12" t="s">
        <v>49</v>
      </c>
      <c r="I12" t="s">
        <v>50</v>
      </c>
      <c r="J12" t="s">
        <v>51</v>
      </c>
    </row>
    <row r="13" spans="4:14">
      <c r="D13" t="s">
        <v>35</v>
      </c>
      <c r="E13">
        <v>4</v>
      </c>
      <c r="F13">
        <v>4</v>
      </c>
      <c r="G13">
        <v>2</v>
      </c>
      <c r="H13">
        <v>3</v>
      </c>
      <c r="I13">
        <v>3</v>
      </c>
      <c r="J13">
        <v>2</v>
      </c>
    </row>
    <row r="14" spans="4:14">
      <c r="D14" t="s">
        <v>36</v>
      </c>
      <c r="E14">
        <v>4</v>
      </c>
      <c r="F14">
        <v>4</v>
      </c>
      <c r="G14">
        <v>5</v>
      </c>
      <c r="H14">
        <v>5</v>
      </c>
      <c r="I14">
        <v>2</v>
      </c>
      <c r="J14">
        <v>3</v>
      </c>
    </row>
    <row r="15" spans="4:14">
      <c r="D15" t="s">
        <v>37</v>
      </c>
      <c r="E15">
        <v>5</v>
      </c>
      <c r="F15">
        <v>5</v>
      </c>
      <c r="G15">
        <v>4</v>
      </c>
      <c r="H15">
        <v>3</v>
      </c>
      <c r="I15">
        <v>5</v>
      </c>
      <c r="J15">
        <v>4</v>
      </c>
    </row>
    <row r="16" spans="4:14">
      <c r="D16" t="s">
        <v>38</v>
      </c>
      <c r="E16">
        <v>3</v>
      </c>
      <c r="F16">
        <v>3</v>
      </c>
      <c r="G16">
        <v>2</v>
      </c>
      <c r="H16">
        <v>5</v>
      </c>
      <c r="I16">
        <v>4</v>
      </c>
      <c r="J16">
        <v>4</v>
      </c>
    </row>
    <row r="17" spans="4:14">
      <c r="D17" t="s">
        <v>39</v>
      </c>
      <c r="E17">
        <v>5</v>
      </c>
      <c r="F17">
        <v>4</v>
      </c>
      <c r="G17">
        <v>4</v>
      </c>
      <c r="H17">
        <v>2</v>
      </c>
      <c r="I17">
        <v>5</v>
      </c>
      <c r="J17">
        <v>2</v>
      </c>
    </row>
    <row r="18" spans="4:14">
      <c r="D18" t="s">
        <v>40</v>
      </c>
      <c r="E18">
        <v>3</v>
      </c>
      <c r="F18">
        <v>2</v>
      </c>
      <c r="G18">
        <v>2</v>
      </c>
      <c r="H18">
        <v>2</v>
      </c>
      <c r="I18">
        <v>4</v>
      </c>
      <c r="J18">
        <v>3</v>
      </c>
      <c r="M18" s="1"/>
    </row>
    <row r="19" spans="4:14">
      <c r="M19" s="1"/>
    </row>
    <row r="20" spans="4:14">
      <c r="F20" t="s">
        <v>46</v>
      </c>
      <c r="G20" t="s">
        <v>47</v>
      </c>
      <c r="H20" t="s">
        <v>48</v>
      </c>
      <c r="I20" t="s">
        <v>49</v>
      </c>
      <c r="J20" t="s">
        <v>50</v>
      </c>
      <c r="K20" t="s">
        <v>51</v>
      </c>
      <c r="M20" s="1"/>
    </row>
    <row r="21" spans="4:14">
      <c r="D21" t="s">
        <v>35</v>
      </c>
      <c r="E21" s="1">
        <v>0.1</v>
      </c>
      <c r="F21" s="3">
        <f>E13*$E21</f>
        <v>0.4</v>
      </c>
      <c r="G21" s="3">
        <f>F13*$E21</f>
        <v>0.4</v>
      </c>
      <c r="H21" s="3">
        <f>G13*$E21</f>
        <v>0.2</v>
      </c>
      <c r="I21" s="3">
        <f>H13*$E21</f>
        <v>0.30000000000000004</v>
      </c>
      <c r="J21" s="3">
        <f>I13*$E21</f>
        <v>0.30000000000000004</v>
      </c>
      <c r="K21" s="3">
        <f>J13*$E21</f>
        <v>0.2</v>
      </c>
      <c r="L21" s="3"/>
      <c r="M21" s="1"/>
      <c r="N21" s="3"/>
    </row>
    <row r="22" spans="4:14">
      <c r="D22" t="s">
        <v>36</v>
      </c>
      <c r="E22" s="1">
        <v>0.15</v>
      </c>
      <c r="F22" s="3">
        <f>E14*$E22</f>
        <v>0.6</v>
      </c>
      <c r="G22" s="3">
        <f>F14*$E22</f>
        <v>0.6</v>
      </c>
      <c r="H22" s="3">
        <f>G14*$E22</f>
        <v>0.75</v>
      </c>
      <c r="I22" s="3">
        <f>H14*$E22</f>
        <v>0.75</v>
      </c>
      <c r="J22" s="3">
        <f>I14*$E22</f>
        <v>0.3</v>
      </c>
      <c r="K22" s="3">
        <f>J14*$E22</f>
        <v>0.44999999999999996</v>
      </c>
      <c r="L22" s="3"/>
      <c r="M22" s="1"/>
      <c r="N22" s="3"/>
    </row>
    <row r="23" spans="4:14">
      <c r="D23" t="s">
        <v>37</v>
      </c>
      <c r="E23" s="1">
        <v>0.25</v>
      </c>
      <c r="F23" s="3">
        <f>E15*$E23</f>
        <v>1.25</v>
      </c>
      <c r="G23" s="3">
        <f>F15*$E23</f>
        <v>1.25</v>
      </c>
      <c r="H23" s="3">
        <f>G15*$E23</f>
        <v>1</v>
      </c>
      <c r="I23" s="3">
        <f>H15*$E23</f>
        <v>0.75</v>
      </c>
      <c r="J23" s="3">
        <f>I15*$E23</f>
        <v>1.25</v>
      </c>
      <c r="K23" s="3">
        <f>J15*$E23</f>
        <v>1</v>
      </c>
      <c r="L23" s="3"/>
      <c r="M23" s="1"/>
      <c r="N23" s="3"/>
    </row>
    <row r="24" spans="4:14">
      <c r="D24" t="s">
        <v>38</v>
      </c>
      <c r="E24" s="1">
        <v>0.2</v>
      </c>
      <c r="F24" s="3">
        <f>E16*$E24</f>
        <v>0.60000000000000009</v>
      </c>
      <c r="G24" s="3">
        <f>F16*$E24</f>
        <v>0.60000000000000009</v>
      </c>
      <c r="H24" s="3">
        <f>G16*$E24</f>
        <v>0.4</v>
      </c>
      <c r="I24" s="3">
        <f>H16*$E24</f>
        <v>1</v>
      </c>
      <c r="J24" s="3">
        <f>I16*$E24</f>
        <v>0.8</v>
      </c>
      <c r="K24" s="3">
        <f>J16*$E24</f>
        <v>0.8</v>
      </c>
      <c r="L24" s="3"/>
      <c r="M24" s="3"/>
      <c r="N24" s="3"/>
    </row>
    <row r="25" spans="4:14">
      <c r="D25" t="s">
        <v>39</v>
      </c>
      <c r="E25" s="1">
        <v>0.1</v>
      </c>
      <c r="F25" s="3">
        <f>E17*$E25</f>
        <v>0.5</v>
      </c>
      <c r="G25" s="3">
        <f>F17*$E25</f>
        <v>0.4</v>
      </c>
      <c r="H25" s="3">
        <f>G17*$E25</f>
        <v>0.4</v>
      </c>
      <c r="I25" s="3">
        <f>H17*$E25</f>
        <v>0.2</v>
      </c>
      <c r="J25" s="3">
        <f>I17*$E25</f>
        <v>0.5</v>
      </c>
      <c r="K25" s="3">
        <f>J17*$E25</f>
        <v>0.2</v>
      </c>
      <c r="L25" s="3"/>
      <c r="M25" s="3"/>
      <c r="N25" s="3"/>
    </row>
    <row r="26" spans="4:14">
      <c r="D26" t="s">
        <v>40</v>
      </c>
      <c r="E26" s="1">
        <v>0.2</v>
      </c>
      <c r="F26" s="3">
        <f>E18*$E26</f>
        <v>0.60000000000000009</v>
      </c>
      <c r="G26" s="3">
        <f>F18*$E26</f>
        <v>0.4</v>
      </c>
      <c r="H26" s="3">
        <f>G18*$E26</f>
        <v>0.4</v>
      </c>
      <c r="I26" s="3">
        <f>H18*$E26</f>
        <v>0.4</v>
      </c>
      <c r="J26" s="3">
        <f>I18*$E26</f>
        <v>0.8</v>
      </c>
      <c r="K26" s="3">
        <f>J18*$E26</f>
        <v>0.60000000000000009</v>
      </c>
      <c r="L26" s="3"/>
      <c r="M26" s="3"/>
      <c r="N26" s="3"/>
    </row>
    <row r="27" spans="4:14">
      <c r="F27" s="3">
        <f>SUM(F21:F26)</f>
        <v>3.95</v>
      </c>
      <c r="G27" s="3">
        <f>SUM(G21:G26)</f>
        <v>3.65</v>
      </c>
      <c r="H27" s="3">
        <f>SUM(H21:H26)</f>
        <v>3.15</v>
      </c>
      <c r="I27" s="3">
        <f>SUM(I21:I26)</f>
        <v>3.4</v>
      </c>
      <c r="J27" s="3">
        <f>SUM(J21:J26)</f>
        <v>3.95</v>
      </c>
      <c r="K27" s="3">
        <f>SUM(K21:K26)</f>
        <v>3.2500000000000004</v>
      </c>
      <c r="L27" s="3"/>
      <c r="M27" s="3"/>
      <c r="N27" s="3"/>
    </row>
    <row r="30" spans="4:14">
      <c r="F30" t="str">
        <f>F20</f>
        <v>P1</v>
      </c>
      <c r="G30" t="str">
        <f t="shared" ref="G30:K30" si="0">G20</f>
        <v>P2</v>
      </c>
      <c r="H30" t="str">
        <f t="shared" si="0"/>
        <v>P3</v>
      </c>
      <c r="I30" t="str">
        <f t="shared" si="0"/>
        <v>P4</v>
      </c>
      <c r="J30" t="str">
        <f t="shared" si="0"/>
        <v>P5</v>
      </c>
      <c r="K30" t="str">
        <f t="shared" si="0"/>
        <v>P6</v>
      </c>
    </row>
    <row r="31" spans="4:14">
      <c r="F31" s="3">
        <f>F27</f>
        <v>3.95</v>
      </c>
      <c r="G31" s="3">
        <f t="shared" ref="G31:K31" si="1">G27</f>
        <v>3.65</v>
      </c>
      <c r="H31" s="3">
        <f t="shared" si="1"/>
        <v>3.15</v>
      </c>
      <c r="I31" s="3">
        <f t="shared" si="1"/>
        <v>3.4</v>
      </c>
      <c r="J31" s="3">
        <f t="shared" si="1"/>
        <v>3.95</v>
      </c>
      <c r="K31" s="3">
        <f t="shared" si="1"/>
        <v>3.2500000000000004</v>
      </c>
      <c r="L31" s="3"/>
      <c r="M31" s="3"/>
      <c r="N31" s="3"/>
    </row>
    <row r="32" spans="4:14">
      <c r="D32" s="2"/>
      <c r="F32" s="2"/>
      <c r="G32" s="2"/>
      <c r="H32" s="2"/>
      <c r="I32" s="2"/>
      <c r="J32" s="2"/>
      <c r="K32" s="2"/>
      <c r="L32" s="2"/>
    </row>
    <row r="33" spans="5:11">
      <c r="F33" t="s">
        <v>46</v>
      </c>
      <c r="G33" t="s">
        <v>47</v>
      </c>
      <c r="H33" t="s">
        <v>48</v>
      </c>
      <c r="I33" t="s">
        <v>49</v>
      </c>
      <c r="J33" t="s">
        <v>50</v>
      </c>
      <c r="K33" t="s">
        <v>51</v>
      </c>
    </row>
    <row r="34" spans="5:11">
      <c r="F34" s="3">
        <v>3.95</v>
      </c>
      <c r="G34">
        <v>3.65</v>
      </c>
      <c r="H34">
        <v>3.15</v>
      </c>
      <c r="I34">
        <v>3.4</v>
      </c>
      <c r="J34">
        <v>3.95</v>
      </c>
      <c r="K34">
        <v>3.25</v>
      </c>
    </row>
    <row r="35" spans="5:11">
      <c r="F35" s="3"/>
    </row>
    <row r="36" spans="5:11">
      <c r="E36" t="s">
        <v>55</v>
      </c>
      <c r="F36" t="s">
        <v>56</v>
      </c>
    </row>
    <row r="37" spans="5:11">
      <c r="E37" t="s">
        <v>46</v>
      </c>
      <c r="F37" s="3">
        <v>3.95</v>
      </c>
    </row>
    <row r="38" spans="5:11">
      <c r="E38" t="s">
        <v>50</v>
      </c>
      <c r="F38">
        <v>3.95</v>
      </c>
    </row>
    <row r="39" spans="5:11">
      <c r="E39" t="s">
        <v>47</v>
      </c>
      <c r="F39">
        <v>3.65</v>
      </c>
    </row>
    <row r="40" spans="5:11">
      <c r="E40" t="s">
        <v>49</v>
      </c>
      <c r="F40">
        <v>3.4</v>
      </c>
    </row>
    <row r="41" spans="5:11">
      <c r="E41" t="s">
        <v>51</v>
      </c>
      <c r="F41">
        <v>3.25</v>
      </c>
    </row>
    <row r="42" spans="5:11">
      <c r="E42" t="s">
        <v>48</v>
      </c>
      <c r="F42">
        <v>3.15</v>
      </c>
    </row>
  </sheetData>
  <sortState ref="E37:F42">
    <sortCondition descending="1" ref="F3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Arquitectura</vt:lpstr>
      <vt:lpstr>Arquitectura 2</vt:lpstr>
      <vt:lpstr>Datos</vt:lpstr>
      <vt:lpstr>Datos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2011-05-07T14:05:54Z</dcterms:created>
  <dcterms:modified xsi:type="dcterms:W3CDTF">2011-05-08T04:35:08Z</dcterms:modified>
</cp:coreProperties>
</file>