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315" windowHeight="825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3" i="1"/>
  <c r="C6" s="1"/>
  <c r="C13"/>
  <c r="C16"/>
  <c r="C17"/>
  <c r="C20"/>
  <c r="C22" l="1"/>
  <c r="C5" s="1"/>
  <c r="C2" s="1"/>
</calcChain>
</file>

<file path=xl/sharedStrings.xml><?xml version="1.0" encoding="utf-8"?>
<sst xmlns="http://schemas.openxmlformats.org/spreadsheetml/2006/main" count="59" uniqueCount="35">
  <si>
    <t>Factor Descripción Factor de Peso</t>
  </si>
  <si>
    <t>T1 Sistema Distribuido</t>
  </si>
  <si>
    <t>T2 Rendimiento o tiempo de respuesta</t>
  </si>
  <si>
    <t>T3 Eficiencia del usuario final</t>
  </si>
  <si>
    <t>T4 Complejidad de procesamiento interno</t>
  </si>
  <si>
    <t>T5 Reusabilidad del código</t>
  </si>
  <si>
    <t>T6 Facilidades de intalación</t>
  </si>
  <si>
    <t>T7 Facilidades de uso</t>
  </si>
  <si>
    <t>T8 Portabilidad</t>
  </si>
  <si>
    <t>T9 Facilidades de cambio</t>
  </si>
  <si>
    <t>T10 Concurrencia</t>
  </si>
  <si>
    <t>T11 Características de seguridad</t>
  </si>
  <si>
    <t>T12 Provee acceso directo a terceras partes</t>
  </si>
  <si>
    <t>T13 Requerimientos de entrenamiento especial</t>
  </si>
  <si>
    <t>TCF = 0.6 + ( 0.01 × FactorT )</t>
  </si>
  <si>
    <t>Sin influencia</t>
  </si>
  <si>
    <t>Promedio</t>
  </si>
  <si>
    <t>Fuerte influencia</t>
  </si>
  <si>
    <t>Factor T</t>
  </si>
  <si>
    <t>Factor T individual</t>
  </si>
  <si>
    <t>Factor de peso</t>
  </si>
  <si>
    <t>Factor de influensia</t>
  </si>
  <si>
    <t>F8 Dificultad de los lenguajes de programación</t>
  </si>
  <si>
    <t>F7 Trabajadores part-time</t>
  </si>
  <si>
    <t>F6 Estabilidad de los requerimientos</t>
  </si>
  <si>
    <t>F5 Motivación</t>
  </si>
  <si>
    <t>F4 Capacidad de liderazgo de los analistas</t>
  </si>
  <si>
    <t>F3 Orientación a objetos</t>
  </si>
  <si>
    <t>F2 Experiencia en la aplicación</t>
  </si>
  <si>
    <t>F1 Conocimiento del proceso de desarrollo</t>
  </si>
  <si>
    <t>Factor A</t>
  </si>
  <si>
    <t>EF = 1.4 + ( -0.03 × FactorA )</t>
  </si>
  <si>
    <t>Factor A individual</t>
  </si>
  <si>
    <t>Puntos de casos de uso sin ajustar</t>
  </si>
  <si>
    <t>Puntos de casos de uso ajustados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</si>
</sst>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38"/>
  <sheetViews>
    <sheetView tabSelected="1" zoomScale="90" zoomScaleNormal="90" workbookViewId="0">
      <selection activeCell="C31" sqref="C31"/>
    </sheetView>
  </sheetViews>
  <sheetFormatPr baseColWidth="10" defaultRowHeight="15"/>
  <cols>
    <col min="1" max="1" width="45.5703125" bestFit="1" customWidth="1"/>
    <col min="2" max="2" width="18.5703125" bestFit="1" customWidth="1"/>
    <col min="3" max="3" width="17.28515625" bestFit="1" customWidth="1"/>
    <col min="4" max="4" width="13.85546875" bestFit="1" customWidth="1"/>
  </cols>
  <sheetData>
    <row r="2" spans="1:4">
      <c r="A2" s="7" t="s">
        <v>34</v>
      </c>
      <c r="B2" s="6"/>
      <c r="C2" s="7">
        <f>C3*C5*C6</f>
        <v>129.04199999999997</v>
      </c>
    </row>
    <row r="3" spans="1:4">
      <c r="A3" s="7" t="s">
        <v>33</v>
      </c>
      <c r="B3" s="6"/>
      <c r="C3" s="6">
        <v>134</v>
      </c>
    </row>
    <row r="5" spans="1:4">
      <c r="A5" s="5" t="s">
        <v>14</v>
      </c>
      <c r="B5" s="5"/>
      <c r="C5" s="5">
        <f>0.6+(0.01*C22)</f>
        <v>0.89999999999999991</v>
      </c>
    </row>
    <row r="6" spans="1:4">
      <c r="A6" s="5" t="s">
        <v>31</v>
      </c>
      <c r="B6" s="5"/>
      <c r="C6" s="5">
        <f>1.4+(-0.03*C33)</f>
        <v>1.0699999999999998</v>
      </c>
    </row>
    <row r="8" spans="1:4">
      <c r="A8" s="2" t="s">
        <v>0</v>
      </c>
      <c r="B8" s="3" t="s">
        <v>21</v>
      </c>
      <c r="C8" s="3" t="s">
        <v>19</v>
      </c>
      <c r="D8" s="3" t="s">
        <v>20</v>
      </c>
    </row>
    <row r="9" spans="1:4">
      <c r="A9" s="2" t="s">
        <v>1</v>
      </c>
      <c r="B9" t="s">
        <v>15</v>
      </c>
      <c r="C9">
        <v>3</v>
      </c>
      <c r="D9">
        <v>2</v>
      </c>
    </row>
    <row r="10" spans="1:4">
      <c r="A10" s="2" t="s">
        <v>2</v>
      </c>
      <c r="B10" t="s">
        <v>15</v>
      </c>
      <c r="C10">
        <v>5</v>
      </c>
      <c r="D10">
        <v>2</v>
      </c>
    </row>
    <row r="11" spans="1:4">
      <c r="A11" s="2" t="s">
        <v>3</v>
      </c>
      <c r="B11" t="s">
        <v>15</v>
      </c>
      <c r="C11">
        <v>5</v>
      </c>
      <c r="D11">
        <v>1</v>
      </c>
    </row>
    <row r="12" spans="1:4">
      <c r="A12" s="2" t="s">
        <v>4</v>
      </c>
      <c r="B12" t="s">
        <v>15</v>
      </c>
      <c r="C12">
        <v>3</v>
      </c>
      <c r="D12">
        <v>1</v>
      </c>
    </row>
    <row r="13" spans="1:4">
      <c r="A13" s="2" t="s">
        <v>5</v>
      </c>
      <c r="B13" t="s">
        <v>15</v>
      </c>
      <c r="C13">
        <f t="shared" ref="C13:C20" si="0">VLOOKUP(B13,$A$36:$B$38,2,FALSE)*D13</f>
        <v>0</v>
      </c>
      <c r="D13">
        <v>1</v>
      </c>
    </row>
    <row r="14" spans="1:4">
      <c r="A14" s="2" t="s">
        <v>6</v>
      </c>
      <c r="B14" t="s">
        <v>15</v>
      </c>
      <c r="C14">
        <v>0</v>
      </c>
      <c r="D14">
        <v>0.5</v>
      </c>
    </row>
    <row r="15" spans="1:4">
      <c r="A15" s="2" t="s">
        <v>7</v>
      </c>
      <c r="B15" t="s">
        <v>15</v>
      </c>
      <c r="C15">
        <v>3</v>
      </c>
      <c r="D15">
        <v>0.5</v>
      </c>
    </row>
    <row r="16" spans="1:4">
      <c r="A16" s="2" t="s">
        <v>8</v>
      </c>
      <c r="B16" t="s">
        <v>15</v>
      </c>
      <c r="C16">
        <f t="shared" si="0"/>
        <v>0</v>
      </c>
      <c r="D16">
        <v>2</v>
      </c>
    </row>
    <row r="17" spans="1:4">
      <c r="A17" s="2" t="s">
        <v>9</v>
      </c>
      <c r="B17" t="s">
        <v>15</v>
      </c>
      <c r="C17">
        <f t="shared" si="0"/>
        <v>0</v>
      </c>
      <c r="D17">
        <v>1</v>
      </c>
    </row>
    <row r="18" spans="1:4">
      <c r="A18" s="2" t="s">
        <v>10</v>
      </c>
      <c r="B18" t="s">
        <v>15</v>
      </c>
      <c r="C18">
        <v>3</v>
      </c>
      <c r="D18">
        <v>1</v>
      </c>
    </row>
    <row r="19" spans="1:4">
      <c r="A19" s="2" t="s">
        <v>11</v>
      </c>
      <c r="B19" t="s">
        <v>15</v>
      </c>
      <c r="C19">
        <v>5</v>
      </c>
      <c r="D19">
        <v>1</v>
      </c>
    </row>
    <row r="20" spans="1:4">
      <c r="A20" s="2" t="s">
        <v>12</v>
      </c>
      <c r="B20" t="s">
        <v>15</v>
      </c>
      <c r="C20">
        <f t="shared" si="0"/>
        <v>0</v>
      </c>
      <c r="D20">
        <v>1</v>
      </c>
    </row>
    <row r="21" spans="1:4">
      <c r="A21" s="2" t="s">
        <v>13</v>
      </c>
      <c r="B21" t="s">
        <v>15</v>
      </c>
      <c r="C21">
        <v>3</v>
      </c>
      <c r="D21">
        <v>1</v>
      </c>
    </row>
    <row r="22" spans="1:4">
      <c r="A22" s="3" t="s">
        <v>18</v>
      </c>
      <c r="B22" s="4"/>
      <c r="C22" s="4">
        <f>SUM(C9:C21)</f>
        <v>30</v>
      </c>
    </row>
    <row r="24" spans="1:4">
      <c r="A24" s="2" t="s">
        <v>0</v>
      </c>
      <c r="B24" s="3" t="s">
        <v>21</v>
      </c>
      <c r="C24" s="3" t="s">
        <v>32</v>
      </c>
      <c r="D24" s="3" t="s">
        <v>20</v>
      </c>
    </row>
    <row r="25" spans="1:4">
      <c r="A25" s="2" t="s">
        <v>29</v>
      </c>
      <c r="B25" t="s">
        <v>15</v>
      </c>
      <c r="C25">
        <v>0</v>
      </c>
      <c r="D25">
        <v>1.5</v>
      </c>
    </row>
    <row r="26" spans="1:4">
      <c r="A26" s="2" t="s">
        <v>28</v>
      </c>
      <c r="B26" t="s">
        <v>15</v>
      </c>
      <c r="C26">
        <v>0</v>
      </c>
      <c r="D26">
        <v>0.5</v>
      </c>
    </row>
    <row r="27" spans="1:4">
      <c r="A27" s="2" t="s">
        <v>27</v>
      </c>
      <c r="B27" t="s">
        <v>15</v>
      </c>
      <c r="C27">
        <v>5</v>
      </c>
      <c r="D27">
        <v>1</v>
      </c>
    </row>
    <row r="28" spans="1:4">
      <c r="A28" s="2" t="s">
        <v>26</v>
      </c>
      <c r="B28" t="s">
        <v>15</v>
      </c>
      <c r="C28">
        <v>3</v>
      </c>
      <c r="D28">
        <v>0.5</v>
      </c>
    </row>
    <row r="29" spans="1:4">
      <c r="A29" s="2" t="s">
        <v>25</v>
      </c>
      <c r="B29" t="s">
        <v>15</v>
      </c>
      <c r="C29">
        <v>0</v>
      </c>
      <c r="D29">
        <v>1</v>
      </c>
    </row>
    <row r="30" spans="1:4">
      <c r="A30" s="2" t="s">
        <v>24</v>
      </c>
      <c r="B30" t="s">
        <v>15</v>
      </c>
      <c r="C30">
        <v>0</v>
      </c>
      <c r="D30">
        <v>2</v>
      </c>
    </row>
    <row r="31" spans="1:4">
      <c r="A31" s="2" t="s">
        <v>23</v>
      </c>
      <c r="B31" t="s">
        <v>15</v>
      </c>
      <c r="C31">
        <v>0</v>
      </c>
      <c r="D31">
        <v>-1</v>
      </c>
    </row>
    <row r="32" spans="1:4">
      <c r="A32" s="2" t="s">
        <v>22</v>
      </c>
      <c r="B32" t="s">
        <v>15</v>
      </c>
      <c r="C32">
        <v>3</v>
      </c>
      <c r="D32">
        <v>-1</v>
      </c>
    </row>
    <row r="33" spans="1:3">
      <c r="A33" s="3" t="s">
        <v>30</v>
      </c>
      <c r="B33" s="4"/>
      <c r="C33" s="4">
        <f>SUM(C25:C32)</f>
        <v>11</v>
      </c>
    </row>
    <row r="34" spans="1:3">
      <c r="A34" s="1"/>
    </row>
    <row r="36" spans="1:3">
      <c r="A36" s="4" t="s">
        <v>15</v>
      </c>
      <c r="B36" s="4">
        <v>0</v>
      </c>
    </row>
    <row r="37" spans="1:3">
      <c r="A37" s="4" t="s">
        <v>16</v>
      </c>
      <c r="B37" s="4">
        <v>3</v>
      </c>
    </row>
    <row r="38" spans="1:3">
      <c r="A38" s="4" t="s">
        <v>17</v>
      </c>
      <c r="B38" s="4">
        <v>5</v>
      </c>
    </row>
  </sheetData>
  <dataValidations count="1">
    <dataValidation type="list" allowBlank="1" showInputMessage="1" showErrorMessage="1" sqref="B25:B32 B9:B21">
      <formula1>$A$36:$A$38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Usuario</cp:lastModifiedBy>
  <dcterms:created xsi:type="dcterms:W3CDTF">2011-03-27T08:15:54Z</dcterms:created>
  <dcterms:modified xsi:type="dcterms:W3CDTF">2011-03-28T05:01:54Z</dcterms:modified>
</cp:coreProperties>
</file>