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customProperty3.bin" ContentType="application/vnd.openxmlformats-officedocument.spreadsheetml.customProperty"/>
  <Override PartName="/xl/customProperty4.bin" ContentType="application/vnd.openxmlformats-officedocument.spreadsheetml.customProperty"/>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ustomProperty1.bin" ContentType="application/vnd.openxmlformats-officedocument.spreadsheetml.customProperty"/>
  <Override PartName="/xl/customProperty2.bin" ContentType="application/vnd.openxmlformats-officedocument.spreadsheetml.customProperty"/>
  <Override PartName="/docProps/custom.xml" ContentType="application/vnd.openxmlformats-officedocument.custom-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codeName="ThisWorkbook" defaultThemeVersion="124226"/>
  <bookViews>
    <workbookView xWindow="360" yWindow="300" windowWidth="14880" windowHeight="7815"/>
  </bookViews>
  <sheets>
    <sheet name="R17" sheetId="1" r:id="rId1"/>
    <sheet name="Hoja2" sheetId="2" r:id="rId2"/>
    <sheet name="Hoja3" sheetId="3" r:id="rId3"/>
    <sheet name="DV-IDENTITY-0" sheetId="4" state="veryHidden" r:id="rId4"/>
  </sheets>
  <calcPr calcId="125725"/>
</workbook>
</file>

<file path=xl/calcChain.xml><?xml version="1.0" encoding="utf-8"?>
<calcChain xmlns="http://schemas.openxmlformats.org/spreadsheetml/2006/main">
  <c r="A1" i="4"/>
  <c r="B1"/>
  <c r="C1"/>
  <c r="D1"/>
  <c r="E1"/>
  <c r="F1"/>
  <c r="G1"/>
  <c r="H1"/>
  <c r="I1"/>
  <c r="J1"/>
  <c r="K1"/>
  <c r="L1"/>
  <c r="M1"/>
  <c r="N1"/>
  <c r="O1"/>
  <c r="P1"/>
  <c r="Q1"/>
  <c r="R1"/>
  <c r="S1"/>
  <c r="T1"/>
  <c r="U1"/>
  <c r="V1"/>
  <c r="W1"/>
  <c r="X1"/>
  <c r="Y1"/>
  <c r="Z1"/>
  <c r="AA1"/>
  <c r="AB1"/>
  <c r="AC1"/>
  <c r="AD1"/>
  <c r="AE1"/>
  <c r="AF1"/>
</calcChain>
</file>

<file path=xl/sharedStrings.xml><?xml version="1.0" encoding="utf-8"?>
<sst xmlns="http://schemas.openxmlformats.org/spreadsheetml/2006/main" count="17" uniqueCount="17">
  <si>
    <t>ID RIESGO</t>
  </si>
  <si>
    <t>IMPACTO</t>
  </si>
  <si>
    <t>DESCRIPCIÓN</t>
  </si>
  <si>
    <t>PROBABILIDAD</t>
  </si>
  <si>
    <t>ASIGNADO A</t>
  </si>
  <si>
    <t>ESTRATEGIA</t>
  </si>
  <si>
    <t>R17</t>
  </si>
  <si>
    <t>ALTA</t>
  </si>
  <si>
    <t>ALTO</t>
  </si>
  <si>
    <t>Todos los componentes individuales pasaron sus pruebas, pero el sistema integrado falló.</t>
  </si>
  <si>
    <t>Willian Alejandro Idrobo Luna</t>
  </si>
  <si>
    <t>RESPUESTA</t>
  </si>
  <si>
    <t>Mitigar</t>
  </si>
  <si>
    <t>Columna1</t>
  </si>
  <si>
    <t>Columna2</t>
  </si>
  <si>
    <t>Debido a la gran cantidad de sistemas que se encuentran funcionando actualmente en el marketplace de los alpes, es muy probable que al realizar una modificación de alguno de ellos se corre un gran riesgo de que la integración no sea tan transparente como se quisiera.
Esto podría verse reflejado notablemente en el retraso de las actividades siguientes.
En caso de ocurrencia de este evento se debe:
1. Realizar una reunión extraordinaria que deberá ser programada por la persona que detecte el evento. Esta reunión debe realizarse lo más pronto posible, ya sea personalmente o a través de internet (skype, gtalk, messenger, etc)
2.En dicha reunión se debe definir unos responsables encargados de solucionar el tema de integración, se realizará también una lluvia de ideas con posibles soluciones.
3. Establecer el impacto que causa en el cronograma general y se tratará de evitar dicho impacto, asignando horas adicionales.</t>
  </si>
  <si>
    <t>AAAAAHz7cyA=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</si>
</sst>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2" fillId="0" borderId="0" xfId="0" applyFont="1" applyAlignment="1">
      <alignment wrapText="1"/>
    </xf>
  </cellXfs>
  <cellStyles count="1">
    <cellStyle name="Normal" xfId="0" builtinId="0"/>
  </cellStyles>
  <dxfs count="2">
    <dxf>
      <font>
        <b/>
      </font>
    </dxf>
    <dxf>
      <alignment horizontal="general" vertical="bottom" textRotation="0" wrapText="1" indent="0" relativeIndent="0"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Tabla1" displayName="Tabla1" ref="A1:B8" totalsRowShown="0">
  <autoFilter ref="A1:B8"/>
  <tableColumns count="2">
    <tableColumn id="1" name="Columna1" dataDxfId="0"/>
    <tableColumn id="2" name="Columna2" dataDxfId="1"/>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customProperty" Target="../customProperty4.bin"/></Relationships>
</file>

<file path=xl/worksheets/sheet1.xml><?xml version="1.0" encoding="utf-8"?>
<worksheet xmlns="http://schemas.openxmlformats.org/spreadsheetml/2006/main" xmlns:r="http://schemas.openxmlformats.org/officeDocument/2006/relationships">
  <sheetPr codeName="Hoja1"/>
  <dimension ref="A1:B8"/>
  <sheetViews>
    <sheetView tabSelected="1" workbookViewId="0">
      <selection sqref="A1:XFD1"/>
    </sheetView>
  </sheetViews>
  <sheetFormatPr baseColWidth="10" defaultRowHeight="15"/>
  <cols>
    <col min="1" max="1" width="16.7109375" customWidth="1"/>
    <col min="2" max="2" width="76.7109375" style="1" customWidth="1"/>
  </cols>
  <sheetData>
    <row r="1" spans="1:2">
      <c r="A1" t="s">
        <v>13</v>
      </c>
      <c r="B1" s="1" t="s">
        <v>14</v>
      </c>
    </row>
    <row r="2" spans="1:2">
      <c r="A2" s="2" t="s">
        <v>0</v>
      </c>
      <c r="B2" s="1" t="s">
        <v>6</v>
      </c>
    </row>
    <row r="3" spans="1:2">
      <c r="A3" s="2" t="s">
        <v>3</v>
      </c>
      <c r="B3" s="1" t="s">
        <v>7</v>
      </c>
    </row>
    <row r="4" spans="1:2">
      <c r="A4" s="2" t="s">
        <v>1</v>
      </c>
      <c r="B4" s="1" t="s">
        <v>8</v>
      </c>
    </row>
    <row r="5" spans="1:2" ht="30">
      <c r="A5" s="2" t="s">
        <v>2</v>
      </c>
      <c r="B5" s="3" t="s">
        <v>9</v>
      </c>
    </row>
    <row r="6" spans="1:2">
      <c r="A6" s="2" t="s">
        <v>4</v>
      </c>
      <c r="B6" s="1" t="s">
        <v>10</v>
      </c>
    </row>
    <row r="7" spans="1:2">
      <c r="A7" s="2" t="s">
        <v>5</v>
      </c>
      <c r="B7" s="1" t="s">
        <v>12</v>
      </c>
    </row>
    <row r="8" spans="1:2" ht="255">
      <c r="A8" s="2" t="s">
        <v>11</v>
      </c>
      <c r="B8" s="1" t="s">
        <v>15</v>
      </c>
    </row>
  </sheetData>
  <pageMargins left="0.7" right="0.7" top="0.75" bottom="0.75" header="0.3" footer="0.3"/>
  <pageSetup paperSize="9" orientation="portrait" horizontalDpi="200" verticalDpi="200" r:id="rId1"/>
  <customProperties>
    <customPr name="DVSECTIONID" r:id="rId2"/>
  </customProperties>
  <tableParts count="1">
    <tablePart r:id="rId3"/>
  </tableParts>
</worksheet>
</file>

<file path=xl/worksheets/sheet2.xml><?xml version="1.0" encoding="utf-8"?>
<worksheet xmlns="http://schemas.openxmlformats.org/spreadsheetml/2006/main" xmlns:r="http://schemas.openxmlformats.org/officeDocument/2006/relationships">
  <sheetPr codeName="Hoja2"/>
  <dimension ref="A1"/>
  <sheetViews>
    <sheetView workbookViewId="0"/>
  </sheetViews>
  <sheetFormatPr baseColWidth="10" defaultRowHeight="15"/>
  <sheetData/>
  <pageMargins left="0.7" right="0.7" top="0.75" bottom="0.75" header="0.3" footer="0.3"/>
  <pageSetup paperSize="9" orientation="portrait" horizontalDpi="200" verticalDpi="200" r:id="rId1"/>
  <customProperties>
    <customPr name="DVSECTIONID" r:id="rId2"/>
  </customProperties>
</worksheet>
</file>

<file path=xl/worksheets/sheet3.xml><?xml version="1.0" encoding="utf-8"?>
<worksheet xmlns="http://schemas.openxmlformats.org/spreadsheetml/2006/main" xmlns:r="http://schemas.openxmlformats.org/officeDocument/2006/relationships">
  <sheetPr codeName="Hoja3"/>
  <dimension ref="A1"/>
  <sheetViews>
    <sheetView workbookViewId="0"/>
  </sheetViews>
  <sheetFormatPr baseColWidth="10" defaultRowHeight="15"/>
  <sheetData/>
  <pageMargins left="0.7" right="0.7" top="0.75" bottom="0.75" header="0.3" footer="0.3"/>
  <pageSetup paperSize="9" orientation="portrait" horizontalDpi="200" verticalDpi="200" r:id="rId1"/>
  <customProperties>
    <customPr name="DVSECTIONID" r:id="rId2"/>
  </customProperties>
</worksheet>
</file>

<file path=xl/worksheets/sheet4.xml><?xml version="1.0" encoding="utf-8"?>
<worksheet xmlns="http://schemas.openxmlformats.org/spreadsheetml/2006/main" xmlns:r="http://schemas.openxmlformats.org/officeDocument/2006/relationships">
  <sheetPr codeName="Hoja4"/>
  <dimension ref="A1:AG1"/>
  <sheetViews>
    <sheetView workbookViewId="0">
      <selection activeCell="AG1" sqref="AG1"/>
    </sheetView>
  </sheetViews>
  <sheetFormatPr baseColWidth="10" defaultRowHeight="15"/>
  <sheetData>
    <row r="1" spans="1:33">
      <c r="A1" t="e">
        <f>IF('R17'!1:1,"AAAAAHz7cwA=",0)</f>
        <v>#VALUE!</v>
      </c>
      <c r="B1" t="e">
        <f>AND('R17'!A1,"AAAAAHz7cwE=")</f>
        <v>#VALUE!</v>
      </c>
      <c r="C1" t="e">
        <f>AND('R17'!B1,"AAAAAHz7cwI=")</f>
        <v>#VALUE!</v>
      </c>
      <c r="D1">
        <f>IF('R17'!2:2,"AAAAAHz7cwM=",0)</f>
        <v>0</v>
      </c>
      <c r="E1" t="e">
        <f>AND('R17'!A2,"AAAAAHz7cwQ=")</f>
        <v>#VALUE!</v>
      </c>
      <c r="F1" t="e">
        <f>AND('R17'!B2,"AAAAAHz7cwU=")</f>
        <v>#VALUE!</v>
      </c>
      <c r="G1">
        <f>IF('R17'!3:3,"AAAAAHz7cwY=",0)</f>
        <v>0</v>
      </c>
      <c r="H1" t="e">
        <f>AND('R17'!A3,"AAAAAHz7cwc=")</f>
        <v>#VALUE!</v>
      </c>
      <c r="I1" t="e">
        <f>AND('R17'!B3,"AAAAAHz7cwg=")</f>
        <v>#VALUE!</v>
      </c>
      <c r="J1">
        <f>IF('R17'!4:4,"AAAAAHz7cwk=",0)</f>
        <v>0</v>
      </c>
      <c r="K1" t="e">
        <f>AND('R17'!A4,"AAAAAHz7cwo=")</f>
        <v>#VALUE!</v>
      </c>
      <c r="L1" t="e">
        <f>AND('R17'!B4,"AAAAAHz7cws=")</f>
        <v>#VALUE!</v>
      </c>
      <c r="M1">
        <f>IF('R17'!5:5,"AAAAAHz7cww=",0)</f>
        <v>0</v>
      </c>
      <c r="N1" t="e">
        <f>AND('R17'!A5,"AAAAAHz7cw0=")</f>
        <v>#VALUE!</v>
      </c>
      <c r="O1" t="e">
        <f>AND('R17'!B5,"AAAAAHz7cw4=")</f>
        <v>#VALUE!</v>
      </c>
      <c r="P1">
        <f>IF('R17'!6:6,"AAAAAHz7cw8=",0)</f>
        <v>0</v>
      </c>
      <c r="Q1" t="e">
        <f>AND('R17'!A6,"AAAAAHz7cxA=")</f>
        <v>#VALUE!</v>
      </c>
      <c r="R1" t="e">
        <f>AND('R17'!B6,"AAAAAHz7cxE=")</f>
        <v>#VALUE!</v>
      </c>
      <c r="S1">
        <f>IF('R17'!7:7,"AAAAAHz7cxI=",0)</f>
        <v>0</v>
      </c>
      <c r="T1" t="e">
        <f>AND('R17'!A7,"AAAAAHz7cxM=")</f>
        <v>#VALUE!</v>
      </c>
      <c r="U1" t="e">
        <f>AND('R17'!B7,"AAAAAHz7cxQ=")</f>
        <v>#VALUE!</v>
      </c>
      <c r="V1">
        <f>IF('R17'!8:8,"AAAAAHz7cxU=",0)</f>
        <v>0</v>
      </c>
      <c r="W1" t="e">
        <f>AND('R17'!A8,"AAAAAHz7cxY=")</f>
        <v>#VALUE!</v>
      </c>
      <c r="X1" t="e">
        <f>AND('R17'!B8,"AAAAAHz7cxc=")</f>
        <v>#VALUE!</v>
      </c>
      <c r="Y1" t="e">
        <f>IF('R17'!A:A,"AAAAAHz7cxg=",0)</f>
        <v>#VALUE!</v>
      </c>
      <c r="Z1" t="e">
        <f>IF('R17'!B:B,"AAAAAHz7cxk=",0)</f>
        <v>#VALUE!</v>
      </c>
      <c r="AA1">
        <f>IF(Hoja2!1:1,"AAAAAHz7cxo=",0)</f>
        <v>0</v>
      </c>
      <c r="AB1" t="e">
        <f>AND(Hoja2!A1,"AAAAAHz7cxs=")</f>
        <v>#VALUE!</v>
      </c>
      <c r="AC1">
        <f>IF(Hoja2!A:A,"AAAAAHz7cxw=",0)</f>
        <v>0</v>
      </c>
      <c r="AD1">
        <f>IF(Hoja3!1:1,"AAAAAHz7cx0=",0)</f>
        <v>0</v>
      </c>
      <c r="AE1" t="e">
        <f>AND(Hoja3!A1,"AAAAAHz7cx4=")</f>
        <v>#VALUE!</v>
      </c>
      <c r="AF1">
        <f>IF(Hoja3!A:A,"AAAAAHz7cx8=",0)</f>
        <v>0</v>
      </c>
      <c r="AG1" t="s">
        <v>16</v>
      </c>
    </row>
  </sheetData>
  <pageMargins left="0.7" right="0.7" top="0.75" bottom="0.75" header="0.3" footer="0.3"/>
  <customProperties>
    <customPr name="DVSECTIONID" r:id="rId1"/>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R17</vt:lpstr>
      <vt:lpstr>Hoja2</vt:lpstr>
      <vt:lpstr>Hoja3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2006-09-12T12:46:56Z</dcterms:created>
  <dcterms:modified xsi:type="dcterms:W3CDTF">2011-05-21T20:25:28Z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oogle.Documents.Tracking">
    <vt:lpwstr>true</vt:lpwstr>
  </property>
  <property fmtid="{D5CDD505-2E9C-101B-9397-08002B2CF9AE}" pid="3" name="Google.Documents.DocumentId">
    <vt:lpwstr>1oDrct2lFZrJ4jAkG0q1QEIa7jkHsf0CXvV2Wz72rSN8</vt:lpwstr>
  </property>
  <property fmtid="{D5CDD505-2E9C-101B-9397-08002B2CF9AE}" pid="4" name="Google.Documents.RevisionId">
    <vt:lpwstr>14936542864908161526</vt:lpwstr>
  </property>
  <property fmtid="{D5CDD505-2E9C-101B-9397-08002B2CF9AE}" pid="5" name="Google.Documents.PreviousRevisionId">
    <vt:lpwstr>12037027213544107175</vt:lpwstr>
  </property>
  <property fmtid="{D5CDD505-2E9C-101B-9397-08002B2CF9AE}" pid="6" name="Google.Documents.PluginVersion">
    <vt:lpwstr>2.0.2026.3768</vt:lpwstr>
  </property>
  <property fmtid="{D5CDD505-2E9C-101B-9397-08002B2CF9AE}" pid="7" name="Google.Documents.MergeIncapabilityFlags">
    <vt:i4>0</vt:i4>
  </property>
</Properties>
</file>