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sg\OneDrive\Рабочий стол\Script\Spyder\"/>
    </mc:Choice>
  </mc:AlternateContent>
  <xr:revisionPtr revIDLastSave="0" documentId="13_ncr:1_{B2210F2A-1CE9-4822-8782-532B79436896}" xr6:coauthVersionLast="47" xr6:coauthVersionMax="47" xr10:uidLastSave="{00000000-0000-0000-0000-000000000000}"/>
  <bookViews>
    <workbookView xWindow="-108" yWindow="-108" windowWidth="30936" windowHeight="16776" activeTab="1" xr2:uid="{C97CFF0E-C068-4C59-8B83-805332C427A4}"/>
  </bookViews>
  <sheets>
    <sheet name="nm Start " sheetId="1" r:id="rId1"/>
    <sheet name="cm Start" sheetId="2" r:id="rId2"/>
    <sheet name="Angel c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6" i="2" l="1"/>
  <c r="G156" i="2"/>
  <c r="H156" i="2"/>
  <c r="I156" i="2"/>
  <c r="J156" i="2"/>
  <c r="K156" i="2"/>
  <c r="L156" i="2"/>
  <c r="M156" i="2"/>
  <c r="N156" i="2"/>
  <c r="O156" i="2"/>
  <c r="P156" i="2"/>
  <c r="F157" i="2"/>
  <c r="G157" i="2"/>
  <c r="H157" i="2"/>
  <c r="I157" i="2"/>
  <c r="J157" i="2"/>
  <c r="K157" i="2"/>
  <c r="L157" i="2"/>
  <c r="M157" i="2"/>
  <c r="N157" i="2"/>
  <c r="O157" i="2"/>
  <c r="P157" i="2"/>
  <c r="F158" i="2"/>
  <c r="G158" i="2"/>
  <c r="H158" i="2"/>
  <c r="I158" i="2"/>
  <c r="J158" i="2"/>
  <c r="K158" i="2"/>
  <c r="L158" i="2"/>
  <c r="M158" i="2"/>
  <c r="N158" i="2"/>
  <c r="O158" i="2"/>
  <c r="P158" i="2"/>
  <c r="F159" i="2"/>
  <c r="G159" i="2"/>
  <c r="H159" i="2"/>
  <c r="I159" i="2"/>
  <c r="J159" i="2"/>
  <c r="K159" i="2"/>
  <c r="L159" i="2"/>
  <c r="M159" i="2"/>
  <c r="N159" i="2"/>
  <c r="O159" i="2"/>
  <c r="P159" i="2"/>
  <c r="F160" i="2"/>
  <c r="G160" i="2"/>
  <c r="H160" i="2"/>
  <c r="I160" i="2"/>
  <c r="J160" i="2"/>
  <c r="K160" i="2"/>
  <c r="L160" i="2"/>
  <c r="M160" i="2"/>
  <c r="N160" i="2"/>
  <c r="O160" i="2"/>
  <c r="P160" i="2"/>
  <c r="F161" i="2"/>
  <c r="G161" i="2"/>
  <c r="H161" i="2"/>
  <c r="I161" i="2"/>
  <c r="J161" i="2"/>
  <c r="K161" i="2"/>
  <c r="L161" i="2"/>
  <c r="M161" i="2"/>
  <c r="N161" i="2"/>
  <c r="O161" i="2"/>
  <c r="P161" i="2"/>
  <c r="F162" i="2"/>
  <c r="G162" i="2"/>
  <c r="H162" i="2"/>
  <c r="I162" i="2"/>
  <c r="J162" i="2"/>
  <c r="K162" i="2"/>
  <c r="L162" i="2"/>
  <c r="M162" i="2"/>
  <c r="N162" i="2"/>
  <c r="O162" i="2"/>
  <c r="P162" i="2"/>
  <c r="F163" i="2"/>
  <c r="G163" i="2"/>
  <c r="H163" i="2"/>
  <c r="I163" i="2"/>
  <c r="J163" i="2"/>
  <c r="K163" i="2"/>
  <c r="L163" i="2"/>
  <c r="M163" i="2"/>
  <c r="N163" i="2"/>
  <c r="O163" i="2"/>
  <c r="P163" i="2"/>
  <c r="F164" i="2"/>
  <c r="G164" i="2"/>
  <c r="H164" i="2"/>
  <c r="I164" i="2"/>
  <c r="J164" i="2"/>
  <c r="K164" i="2"/>
  <c r="L164" i="2"/>
  <c r="M164" i="2"/>
  <c r="N164" i="2"/>
  <c r="O164" i="2"/>
  <c r="P164" i="2"/>
  <c r="F165" i="2"/>
  <c r="G165" i="2"/>
  <c r="H165" i="2"/>
  <c r="I165" i="2"/>
  <c r="J165" i="2"/>
  <c r="K165" i="2"/>
  <c r="L165" i="2"/>
  <c r="M165" i="2"/>
  <c r="N165" i="2"/>
  <c r="O165" i="2"/>
  <c r="P165" i="2"/>
  <c r="F166" i="2"/>
  <c r="G166" i="2"/>
  <c r="H166" i="2"/>
  <c r="I166" i="2"/>
  <c r="J166" i="2"/>
  <c r="K166" i="2"/>
  <c r="L166" i="2"/>
  <c r="M166" i="2"/>
  <c r="N166" i="2"/>
  <c r="O166" i="2"/>
  <c r="P166" i="2"/>
  <c r="F167" i="2"/>
  <c r="G167" i="2"/>
  <c r="H167" i="2"/>
  <c r="I167" i="2"/>
  <c r="J167" i="2"/>
  <c r="K167" i="2"/>
  <c r="L167" i="2"/>
  <c r="M167" i="2"/>
  <c r="N167" i="2"/>
  <c r="O167" i="2"/>
  <c r="P167" i="2"/>
  <c r="F168" i="2"/>
  <c r="G168" i="2"/>
  <c r="H168" i="2"/>
  <c r="I168" i="2"/>
  <c r="J168" i="2"/>
  <c r="K168" i="2"/>
  <c r="L168" i="2"/>
  <c r="M168" i="2"/>
  <c r="N168" i="2"/>
  <c r="O168" i="2"/>
  <c r="P168" i="2"/>
  <c r="F169" i="2"/>
  <c r="G169" i="2"/>
  <c r="H169" i="2"/>
  <c r="I169" i="2"/>
  <c r="J169" i="2"/>
  <c r="K169" i="2"/>
  <c r="L169" i="2"/>
  <c r="M169" i="2"/>
  <c r="N169" i="2"/>
  <c r="O169" i="2"/>
  <c r="P169" i="2"/>
  <c r="F170" i="2"/>
  <c r="G170" i="2"/>
  <c r="H170" i="2"/>
  <c r="I170" i="2"/>
  <c r="J170" i="2"/>
  <c r="K170" i="2"/>
  <c r="L170" i="2"/>
  <c r="M170" i="2"/>
  <c r="N170" i="2"/>
  <c r="O170" i="2"/>
  <c r="P170" i="2"/>
  <c r="F171" i="2"/>
  <c r="G171" i="2"/>
  <c r="H171" i="2"/>
  <c r="I171" i="2"/>
  <c r="J171" i="2"/>
  <c r="K171" i="2"/>
  <c r="L171" i="2"/>
  <c r="M171" i="2"/>
  <c r="N171" i="2"/>
  <c r="O171" i="2"/>
  <c r="P171" i="2"/>
  <c r="F172" i="2"/>
  <c r="G172" i="2"/>
  <c r="H172" i="2"/>
  <c r="I172" i="2"/>
  <c r="J172" i="2"/>
  <c r="K172" i="2"/>
  <c r="L172" i="2"/>
  <c r="M172" i="2"/>
  <c r="N172" i="2"/>
  <c r="O172" i="2"/>
  <c r="P172" i="2"/>
  <c r="F173" i="2"/>
  <c r="G173" i="2"/>
  <c r="H173" i="2"/>
  <c r="I173" i="2"/>
  <c r="J173" i="2"/>
  <c r="K173" i="2"/>
  <c r="L173" i="2"/>
  <c r="M173" i="2"/>
  <c r="N173" i="2"/>
  <c r="O173" i="2"/>
  <c r="P173" i="2"/>
  <c r="F174" i="2"/>
  <c r="G174" i="2"/>
  <c r="H174" i="2"/>
  <c r="I174" i="2"/>
  <c r="J174" i="2"/>
  <c r="K174" i="2"/>
  <c r="L174" i="2"/>
  <c r="M174" i="2"/>
  <c r="N174" i="2"/>
  <c r="O174" i="2"/>
  <c r="P174" i="2"/>
  <c r="F175" i="2"/>
  <c r="G175" i="2"/>
  <c r="H175" i="2"/>
  <c r="I175" i="2"/>
  <c r="J175" i="2"/>
  <c r="K175" i="2"/>
  <c r="L175" i="2"/>
  <c r="M175" i="2"/>
  <c r="N175" i="2"/>
  <c r="O175" i="2"/>
  <c r="P175" i="2"/>
  <c r="F176" i="2"/>
  <c r="G176" i="2"/>
  <c r="H176" i="2"/>
  <c r="I176" i="2"/>
  <c r="J176" i="2"/>
  <c r="K176" i="2"/>
  <c r="L176" i="2"/>
  <c r="M176" i="2"/>
  <c r="N176" i="2"/>
  <c r="O176" i="2"/>
  <c r="P176" i="2"/>
  <c r="F177" i="2"/>
  <c r="G177" i="2"/>
  <c r="H177" i="2"/>
  <c r="I177" i="2"/>
  <c r="J177" i="2"/>
  <c r="K177" i="2"/>
  <c r="L177" i="2"/>
  <c r="M177" i="2"/>
  <c r="N177" i="2"/>
  <c r="O177" i="2"/>
  <c r="P177" i="2"/>
  <c r="F178" i="2"/>
  <c r="G178" i="2"/>
  <c r="H178" i="2"/>
  <c r="I178" i="2"/>
  <c r="J178" i="2"/>
  <c r="K178" i="2"/>
  <c r="L178" i="2"/>
  <c r="M178" i="2"/>
  <c r="N178" i="2"/>
  <c r="O178" i="2"/>
  <c r="P178" i="2"/>
  <c r="F179" i="2"/>
  <c r="G179" i="2"/>
  <c r="H179" i="2"/>
  <c r="I179" i="2"/>
  <c r="J179" i="2"/>
  <c r="K179" i="2"/>
  <c r="L179" i="2"/>
  <c r="M179" i="2"/>
  <c r="N179" i="2"/>
  <c r="O179" i="2"/>
  <c r="P179" i="2"/>
  <c r="F180" i="2"/>
  <c r="G180" i="2"/>
  <c r="H180" i="2"/>
  <c r="I180" i="2"/>
  <c r="J180" i="2"/>
  <c r="K180" i="2"/>
  <c r="L180" i="2"/>
  <c r="M180" i="2"/>
  <c r="N180" i="2"/>
  <c r="O180" i="2"/>
  <c r="P180" i="2"/>
  <c r="F181" i="2"/>
  <c r="G181" i="2"/>
  <c r="H181" i="2"/>
  <c r="I181" i="2"/>
  <c r="J181" i="2"/>
  <c r="K181" i="2"/>
  <c r="L181" i="2"/>
  <c r="M181" i="2"/>
  <c r="N181" i="2"/>
  <c r="O181" i="2"/>
  <c r="P181" i="2"/>
  <c r="F182" i="2"/>
  <c r="G182" i="2"/>
  <c r="H182" i="2"/>
  <c r="I182" i="2"/>
  <c r="J182" i="2"/>
  <c r="K182" i="2"/>
  <c r="L182" i="2"/>
  <c r="M182" i="2"/>
  <c r="N182" i="2"/>
  <c r="O182" i="2"/>
  <c r="P182" i="2"/>
  <c r="F183" i="2"/>
  <c r="G183" i="2"/>
  <c r="H183" i="2"/>
  <c r="I183" i="2"/>
  <c r="J183" i="2"/>
  <c r="K183" i="2"/>
  <c r="L183" i="2"/>
  <c r="M183" i="2"/>
  <c r="N183" i="2"/>
  <c r="O183" i="2"/>
  <c r="P183" i="2"/>
  <c r="F184" i="2"/>
  <c r="G184" i="2"/>
  <c r="H184" i="2"/>
  <c r="I184" i="2"/>
  <c r="J184" i="2"/>
  <c r="K184" i="2"/>
  <c r="L184" i="2"/>
  <c r="M184" i="2"/>
  <c r="N184" i="2"/>
  <c r="O184" i="2"/>
  <c r="P184" i="2"/>
  <c r="F185" i="2"/>
  <c r="G185" i="2"/>
  <c r="H185" i="2"/>
  <c r="I185" i="2"/>
  <c r="J185" i="2"/>
  <c r="K185" i="2"/>
  <c r="L185" i="2"/>
  <c r="M185" i="2"/>
  <c r="N185" i="2"/>
  <c r="O185" i="2"/>
  <c r="P185" i="2"/>
  <c r="F186" i="2"/>
  <c r="G186" i="2"/>
  <c r="H186" i="2"/>
  <c r="I186" i="2"/>
  <c r="J186" i="2"/>
  <c r="K186" i="2"/>
  <c r="L186" i="2"/>
  <c r="M186" i="2"/>
  <c r="N186" i="2"/>
  <c r="O186" i="2"/>
  <c r="P186" i="2"/>
  <c r="F187" i="2"/>
  <c r="G187" i="2"/>
  <c r="H187" i="2"/>
  <c r="I187" i="2"/>
  <c r="J187" i="2"/>
  <c r="K187" i="2"/>
  <c r="L187" i="2"/>
  <c r="M187" i="2"/>
  <c r="N187" i="2"/>
  <c r="O187" i="2"/>
  <c r="P187" i="2"/>
  <c r="F188" i="2"/>
  <c r="G188" i="2"/>
  <c r="H188" i="2"/>
  <c r="I188" i="2"/>
  <c r="J188" i="2"/>
  <c r="K188" i="2"/>
  <c r="L188" i="2"/>
  <c r="M188" i="2"/>
  <c r="N188" i="2"/>
  <c r="O188" i="2"/>
  <c r="P188" i="2"/>
  <c r="F189" i="2"/>
  <c r="G189" i="2"/>
  <c r="H189" i="2"/>
  <c r="I189" i="2"/>
  <c r="J189" i="2"/>
  <c r="K189" i="2"/>
  <c r="L189" i="2"/>
  <c r="M189" i="2"/>
  <c r="N189" i="2"/>
  <c r="O189" i="2"/>
  <c r="P189" i="2"/>
  <c r="F190" i="2"/>
  <c r="G190" i="2"/>
  <c r="H190" i="2"/>
  <c r="I190" i="2"/>
  <c r="J190" i="2"/>
  <c r="K190" i="2"/>
  <c r="L190" i="2"/>
  <c r="M190" i="2"/>
  <c r="N190" i="2"/>
  <c r="O190" i="2"/>
  <c r="P190" i="2"/>
  <c r="F191" i="2"/>
  <c r="G191" i="2"/>
  <c r="H191" i="2"/>
  <c r="I191" i="2"/>
  <c r="J191" i="2"/>
  <c r="K191" i="2"/>
  <c r="L191" i="2"/>
  <c r="M191" i="2"/>
  <c r="N191" i="2"/>
  <c r="O191" i="2"/>
  <c r="P191" i="2"/>
  <c r="F192" i="2"/>
  <c r="G192" i="2"/>
  <c r="H192" i="2"/>
  <c r="I192" i="2"/>
  <c r="J192" i="2"/>
  <c r="K192" i="2"/>
  <c r="L192" i="2"/>
  <c r="M192" i="2"/>
  <c r="N192" i="2"/>
  <c r="O192" i="2"/>
  <c r="P192" i="2"/>
  <c r="F193" i="2"/>
  <c r="G193" i="2"/>
  <c r="H193" i="2"/>
  <c r="I193" i="2"/>
  <c r="J193" i="2"/>
  <c r="K193" i="2"/>
  <c r="L193" i="2"/>
  <c r="M193" i="2"/>
  <c r="N193" i="2"/>
  <c r="O193" i="2"/>
  <c r="P193" i="2"/>
  <c r="F194" i="2"/>
  <c r="G194" i="2"/>
  <c r="H194" i="2"/>
  <c r="I194" i="2"/>
  <c r="J194" i="2"/>
  <c r="K194" i="2"/>
  <c r="L194" i="2"/>
  <c r="M194" i="2"/>
  <c r="N194" i="2"/>
  <c r="O194" i="2"/>
  <c r="P194" i="2"/>
  <c r="F195" i="2"/>
  <c r="G195" i="2"/>
  <c r="H195" i="2"/>
  <c r="I195" i="2"/>
  <c r="J195" i="2"/>
  <c r="K195" i="2"/>
  <c r="L195" i="2"/>
  <c r="M195" i="2"/>
  <c r="N195" i="2"/>
  <c r="O195" i="2"/>
  <c r="P195" i="2"/>
  <c r="F196" i="2"/>
  <c r="G196" i="2"/>
  <c r="H196" i="2"/>
  <c r="I196" i="2"/>
  <c r="J196" i="2"/>
  <c r="K196" i="2"/>
  <c r="L196" i="2"/>
  <c r="M196" i="2"/>
  <c r="N196" i="2"/>
  <c r="O196" i="2"/>
  <c r="P196" i="2"/>
  <c r="F197" i="2"/>
  <c r="G197" i="2"/>
  <c r="H197" i="2"/>
  <c r="I197" i="2"/>
  <c r="J197" i="2"/>
  <c r="K197" i="2"/>
  <c r="L197" i="2"/>
  <c r="M197" i="2"/>
  <c r="N197" i="2"/>
  <c r="O197" i="2"/>
  <c r="P197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56" i="2"/>
  <c r="F116" i="2"/>
  <c r="G116" i="2"/>
  <c r="H116" i="2"/>
  <c r="I116" i="2"/>
  <c r="J116" i="2"/>
  <c r="K116" i="2"/>
  <c r="L116" i="2"/>
  <c r="M116" i="2"/>
  <c r="N116" i="2"/>
  <c r="O116" i="2"/>
  <c r="P116" i="2"/>
  <c r="F117" i="2"/>
  <c r="G117" i="2"/>
  <c r="H117" i="2"/>
  <c r="I117" i="2"/>
  <c r="J117" i="2"/>
  <c r="K117" i="2"/>
  <c r="L117" i="2"/>
  <c r="M117" i="2"/>
  <c r="N117" i="2"/>
  <c r="O117" i="2"/>
  <c r="P117" i="2"/>
  <c r="F118" i="2"/>
  <c r="G118" i="2"/>
  <c r="H118" i="2"/>
  <c r="I118" i="2"/>
  <c r="J118" i="2"/>
  <c r="K118" i="2"/>
  <c r="L118" i="2"/>
  <c r="M118" i="2"/>
  <c r="N118" i="2"/>
  <c r="O118" i="2"/>
  <c r="P118" i="2"/>
  <c r="F119" i="2"/>
  <c r="G119" i="2"/>
  <c r="H119" i="2"/>
  <c r="I119" i="2"/>
  <c r="J119" i="2"/>
  <c r="K119" i="2"/>
  <c r="L119" i="2"/>
  <c r="M119" i="2"/>
  <c r="N119" i="2"/>
  <c r="O119" i="2"/>
  <c r="P119" i="2"/>
  <c r="F120" i="2"/>
  <c r="G120" i="2"/>
  <c r="H120" i="2"/>
  <c r="I120" i="2"/>
  <c r="J120" i="2"/>
  <c r="K120" i="2"/>
  <c r="L120" i="2"/>
  <c r="M120" i="2"/>
  <c r="N120" i="2"/>
  <c r="O120" i="2"/>
  <c r="P120" i="2"/>
  <c r="F121" i="2"/>
  <c r="G121" i="2"/>
  <c r="H121" i="2"/>
  <c r="I121" i="2"/>
  <c r="J121" i="2"/>
  <c r="K121" i="2"/>
  <c r="L121" i="2"/>
  <c r="M121" i="2"/>
  <c r="N121" i="2"/>
  <c r="O121" i="2"/>
  <c r="P121" i="2"/>
  <c r="F122" i="2"/>
  <c r="G122" i="2"/>
  <c r="H122" i="2"/>
  <c r="I122" i="2"/>
  <c r="J122" i="2"/>
  <c r="K122" i="2"/>
  <c r="L122" i="2"/>
  <c r="M122" i="2"/>
  <c r="N122" i="2"/>
  <c r="O122" i="2"/>
  <c r="P122" i="2"/>
  <c r="F123" i="2"/>
  <c r="G123" i="2"/>
  <c r="H123" i="2"/>
  <c r="I123" i="2"/>
  <c r="J123" i="2"/>
  <c r="K123" i="2"/>
  <c r="L123" i="2"/>
  <c r="M123" i="2"/>
  <c r="N123" i="2"/>
  <c r="O123" i="2"/>
  <c r="P123" i="2"/>
  <c r="F124" i="2"/>
  <c r="G124" i="2"/>
  <c r="H124" i="2"/>
  <c r="I124" i="2"/>
  <c r="J124" i="2"/>
  <c r="K124" i="2"/>
  <c r="L124" i="2"/>
  <c r="M124" i="2"/>
  <c r="N124" i="2"/>
  <c r="O124" i="2"/>
  <c r="P124" i="2"/>
  <c r="F125" i="2"/>
  <c r="G125" i="2"/>
  <c r="H125" i="2"/>
  <c r="I125" i="2"/>
  <c r="J125" i="2"/>
  <c r="K125" i="2"/>
  <c r="L125" i="2"/>
  <c r="M125" i="2"/>
  <c r="N125" i="2"/>
  <c r="O125" i="2"/>
  <c r="P125" i="2"/>
  <c r="F126" i="2"/>
  <c r="G126" i="2"/>
  <c r="H126" i="2"/>
  <c r="I126" i="2"/>
  <c r="J126" i="2"/>
  <c r="K126" i="2"/>
  <c r="L126" i="2"/>
  <c r="M126" i="2"/>
  <c r="N126" i="2"/>
  <c r="O126" i="2"/>
  <c r="P126" i="2"/>
  <c r="F127" i="2"/>
  <c r="G127" i="2"/>
  <c r="H127" i="2"/>
  <c r="I127" i="2"/>
  <c r="J127" i="2"/>
  <c r="K127" i="2"/>
  <c r="L127" i="2"/>
  <c r="M127" i="2"/>
  <c r="N127" i="2"/>
  <c r="O127" i="2"/>
  <c r="P127" i="2"/>
  <c r="F128" i="2"/>
  <c r="G128" i="2"/>
  <c r="H128" i="2"/>
  <c r="I128" i="2"/>
  <c r="J128" i="2"/>
  <c r="K128" i="2"/>
  <c r="L128" i="2"/>
  <c r="M128" i="2"/>
  <c r="N128" i="2"/>
  <c r="O128" i="2"/>
  <c r="P128" i="2"/>
  <c r="F129" i="2"/>
  <c r="G129" i="2"/>
  <c r="H129" i="2"/>
  <c r="I129" i="2"/>
  <c r="J129" i="2"/>
  <c r="K129" i="2"/>
  <c r="L129" i="2"/>
  <c r="M129" i="2"/>
  <c r="N129" i="2"/>
  <c r="O129" i="2"/>
  <c r="P129" i="2"/>
  <c r="F130" i="2"/>
  <c r="G130" i="2"/>
  <c r="H130" i="2"/>
  <c r="I130" i="2"/>
  <c r="J130" i="2"/>
  <c r="K130" i="2"/>
  <c r="L130" i="2"/>
  <c r="M130" i="2"/>
  <c r="N130" i="2"/>
  <c r="O130" i="2"/>
  <c r="P130" i="2"/>
  <c r="F131" i="2"/>
  <c r="G131" i="2"/>
  <c r="H131" i="2"/>
  <c r="I131" i="2"/>
  <c r="J131" i="2"/>
  <c r="K131" i="2"/>
  <c r="L131" i="2"/>
  <c r="M131" i="2"/>
  <c r="N131" i="2"/>
  <c r="O131" i="2"/>
  <c r="P131" i="2"/>
  <c r="F132" i="2"/>
  <c r="G132" i="2"/>
  <c r="H132" i="2"/>
  <c r="I132" i="2"/>
  <c r="J132" i="2"/>
  <c r="K132" i="2"/>
  <c r="L132" i="2"/>
  <c r="M132" i="2"/>
  <c r="N132" i="2"/>
  <c r="O132" i="2"/>
  <c r="P132" i="2"/>
  <c r="F133" i="2"/>
  <c r="G133" i="2"/>
  <c r="H133" i="2"/>
  <c r="I133" i="2"/>
  <c r="J133" i="2"/>
  <c r="K133" i="2"/>
  <c r="L133" i="2"/>
  <c r="M133" i="2"/>
  <c r="N133" i="2"/>
  <c r="O133" i="2"/>
  <c r="P133" i="2"/>
  <c r="F134" i="2"/>
  <c r="G134" i="2"/>
  <c r="H134" i="2"/>
  <c r="I134" i="2"/>
  <c r="J134" i="2"/>
  <c r="K134" i="2"/>
  <c r="L134" i="2"/>
  <c r="M134" i="2"/>
  <c r="N134" i="2"/>
  <c r="O134" i="2"/>
  <c r="P134" i="2"/>
  <c r="F135" i="2"/>
  <c r="G135" i="2"/>
  <c r="H135" i="2"/>
  <c r="I135" i="2"/>
  <c r="J135" i="2"/>
  <c r="K135" i="2"/>
  <c r="L135" i="2"/>
  <c r="M135" i="2"/>
  <c r="N135" i="2"/>
  <c r="O135" i="2"/>
  <c r="P135" i="2"/>
  <c r="F136" i="2"/>
  <c r="G136" i="2"/>
  <c r="H136" i="2"/>
  <c r="I136" i="2"/>
  <c r="J136" i="2"/>
  <c r="K136" i="2"/>
  <c r="L136" i="2"/>
  <c r="M136" i="2"/>
  <c r="N136" i="2"/>
  <c r="O136" i="2"/>
  <c r="P136" i="2"/>
  <c r="F137" i="2"/>
  <c r="G137" i="2"/>
  <c r="H137" i="2"/>
  <c r="I137" i="2"/>
  <c r="J137" i="2"/>
  <c r="K137" i="2"/>
  <c r="L137" i="2"/>
  <c r="M137" i="2"/>
  <c r="N137" i="2"/>
  <c r="O137" i="2"/>
  <c r="P137" i="2"/>
  <c r="F138" i="2"/>
  <c r="G138" i="2"/>
  <c r="H138" i="2"/>
  <c r="I138" i="2"/>
  <c r="J138" i="2"/>
  <c r="K138" i="2"/>
  <c r="L138" i="2"/>
  <c r="M138" i="2"/>
  <c r="N138" i="2"/>
  <c r="O138" i="2"/>
  <c r="P138" i="2"/>
  <c r="F139" i="2"/>
  <c r="G139" i="2"/>
  <c r="H139" i="2"/>
  <c r="I139" i="2"/>
  <c r="J139" i="2"/>
  <c r="K139" i="2"/>
  <c r="L139" i="2"/>
  <c r="M139" i="2"/>
  <c r="N139" i="2"/>
  <c r="O139" i="2"/>
  <c r="P139" i="2"/>
  <c r="F140" i="2"/>
  <c r="G140" i="2"/>
  <c r="H140" i="2"/>
  <c r="I140" i="2"/>
  <c r="J140" i="2"/>
  <c r="K140" i="2"/>
  <c r="L140" i="2"/>
  <c r="M140" i="2"/>
  <c r="N140" i="2"/>
  <c r="O140" i="2"/>
  <c r="P140" i="2"/>
  <c r="F141" i="2"/>
  <c r="G141" i="2"/>
  <c r="H141" i="2"/>
  <c r="I141" i="2"/>
  <c r="J141" i="2"/>
  <c r="K141" i="2"/>
  <c r="L141" i="2"/>
  <c r="M141" i="2"/>
  <c r="N141" i="2"/>
  <c r="O141" i="2"/>
  <c r="P141" i="2"/>
  <c r="F142" i="2"/>
  <c r="G142" i="2"/>
  <c r="H142" i="2"/>
  <c r="I142" i="2"/>
  <c r="J142" i="2"/>
  <c r="K142" i="2"/>
  <c r="L142" i="2"/>
  <c r="M142" i="2"/>
  <c r="N142" i="2"/>
  <c r="O142" i="2"/>
  <c r="P142" i="2"/>
  <c r="F143" i="2"/>
  <c r="G143" i="2"/>
  <c r="H143" i="2"/>
  <c r="I143" i="2"/>
  <c r="J143" i="2"/>
  <c r="K143" i="2"/>
  <c r="L143" i="2"/>
  <c r="M143" i="2"/>
  <c r="N143" i="2"/>
  <c r="O143" i="2"/>
  <c r="P143" i="2"/>
  <c r="F144" i="2"/>
  <c r="G144" i="2"/>
  <c r="H144" i="2"/>
  <c r="I144" i="2"/>
  <c r="J144" i="2"/>
  <c r="K144" i="2"/>
  <c r="L144" i="2"/>
  <c r="M144" i="2"/>
  <c r="N144" i="2"/>
  <c r="O144" i="2"/>
  <c r="P144" i="2"/>
  <c r="F145" i="2"/>
  <c r="G145" i="2"/>
  <c r="H145" i="2"/>
  <c r="I145" i="2"/>
  <c r="J145" i="2"/>
  <c r="K145" i="2"/>
  <c r="L145" i="2"/>
  <c r="M145" i="2"/>
  <c r="N145" i="2"/>
  <c r="O145" i="2"/>
  <c r="P145" i="2"/>
  <c r="F146" i="2"/>
  <c r="G146" i="2"/>
  <c r="H146" i="2"/>
  <c r="I146" i="2"/>
  <c r="J146" i="2"/>
  <c r="K146" i="2"/>
  <c r="L146" i="2"/>
  <c r="M146" i="2"/>
  <c r="N146" i="2"/>
  <c r="O146" i="2"/>
  <c r="P146" i="2"/>
  <c r="F147" i="2"/>
  <c r="G147" i="2"/>
  <c r="H147" i="2"/>
  <c r="I147" i="2"/>
  <c r="J147" i="2"/>
  <c r="K147" i="2"/>
  <c r="L147" i="2"/>
  <c r="M147" i="2"/>
  <c r="N147" i="2"/>
  <c r="O147" i="2"/>
  <c r="P147" i="2"/>
  <c r="F148" i="2"/>
  <c r="G148" i="2"/>
  <c r="H148" i="2"/>
  <c r="I148" i="2"/>
  <c r="J148" i="2"/>
  <c r="K148" i="2"/>
  <c r="L148" i="2"/>
  <c r="M148" i="2"/>
  <c r="N148" i="2"/>
  <c r="O148" i="2"/>
  <c r="P148" i="2"/>
  <c r="F149" i="2"/>
  <c r="G149" i="2"/>
  <c r="H149" i="2"/>
  <c r="I149" i="2"/>
  <c r="J149" i="2"/>
  <c r="K149" i="2"/>
  <c r="L149" i="2"/>
  <c r="M149" i="2"/>
  <c r="N149" i="2"/>
  <c r="O149" i="2"/>
  <c r="P149" i="2"/>
  <c r="F150" i="2"/>
  <c r="G150" i="2"/>
  <c r="H150" i="2"/>
  <c r="I150" i="2"/>
  <c r="J150" i="2"/>
  <c r="K150" i="2"/>
  <c r="L150" i="2"/>
  <c r="M150" i="2"/>
  <c r="N150" i="2"/>
  <c r="O150" i="2"/>
  <c r="P150" i="2"/>
  <c r="F151" i="2"/>
  <c r="G151" i="2"/>
  <c r="H151" i="2"/>
  <c r="I151" i="2"/>
  <c r="J151" i="2"/>
  <c r="K151" i="2"/>
  <c r="L151" i="2"/>
  <c r="M151" i="2"/>
  <c r="N151" i="2"/>
  <c r="O151" i="2"/>
  <c r="P151" i="2"/>
  <c r="F152" i="2"/>
  <c r="G152" i="2"/>
  <c r="H152" i="2"/>
  <c r="I152" i="2"/>
  <c r="J152" i="2"/>
  <c r="K152" i="2"/>
  <c r="L152" i="2"/>
  <c r="M152" i="2"/>
  <c r="N152" i="2"/>
  <c r="O152" i="2"/>
  <c r="P152" i="2"/>
  <c r="F153" i="2"/>
  <c r="G153" i="2"/>
  <c r="H153" i="2"/>
  <c r="I153" i="2"/>
  <c r="J153" i="2"/>
  <c r="K153" i="2"/>
  <c r="L153" i="2"/>
  <c r="M153" i="2"/>
  <c r="N153" i="2"/>
  <c r="O153" i="2"/>
  <c r="P153" i="2"/>
  <c r="F154" i="2"/>
  <c r="G154" i="2"/>
  <c r="H154" i="2"/>
  <c r="I154" i="2"/>
  <c r="J154" i="2"/>
  <c r="K154" i="2"/>
  <c r="L154" i="2"/>
  <c r="M154" i="2"/>
  <c r="N154" i="2"/>
  <c r="O154" i="2"/>
  <c r="P154" i="2"/>
  <c r="F155" i="2"/>
  <c r="G155" i="2"/>
  <c r="H155" i="2"/>
  <c r="I155" i="2"/>
  <c r="J155" i="2"/>
  <c r="K155" i="2"/>
  <c r="L155" i="2"/>
  <c r="M155" i="2"/>
  <c r="N155" i="2"/>
  <c r="O155" i="2"/>
  <c r="P155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16" i="2"/>
  <c r="F75" i="2"/>
  <c r="G75" i="2"/>
  <c r="H75" i="2"/>
  <c r="I75" i="2"/>
  <c r="J75" i="2"/>
  <c r="K75" i="2"/>
  <c r="L75" i="2"/>
  <c r="M75" i="2"/>
  <c r="N75" i="2"/>
  <c r="O75" i="2"/>
  <c r="P75" i="2"/>
  <c r="F76" i="2"/>
  <c r="G76" i="2"/>
  <c r="H76" i="2"/>
  <c r="I76" i="2"/>
  <c r="J76" i="2"/>
  <c r="K76" i="2"/>
  <c r="L76" i="2"/>
  <c r="M76" i="2"/>
  <c r="N76" i="2"/>
  <c r="O76" i="2"/>
  <c r="P76" i="2"/>
  <c r="F77" i="2"/>
  <c r="G77" i="2"/>
  <c r="H77" i="2"/>
  <c r="I77" i="2"/>
  <c r="J77" i="2"/>
  <c r="K77" i="2"/>
  <c r="L77" i="2"/>
  <c r="M77" i="2"/>
  <c r="N77" i="2"/>
  <c r="O77" i="2"/>
  <c r="P77" i="2"/>
  <c r="F78" i="2"/>
  <c r="G78" i="2"/>
  <c r="H78" i="2"/>
  <c r="I78" i="2"/>
  <c r="J78" i="2"/>
  <c r="K78" i="2"/>
  <c r="L78" i="2"/>
  <c r="M78" i="2"/>
  <c r="N78" i="2"/>
  <c r="O78" i="2"/>
  <c r="P78" i="2"/>
  <c r="F79" i="2"/>
  <c r="G79" i="2"/>
  <c r="H79" i="2"/>
  <c r="I79" i="2"/>
  <c r="J79" i="2"/>
  <c r="K79" i="2"/>
  <c r="L79" i="2"/>
  <c r="M79" i="2"/>
  <c r="N79" i="2"/>
  <c r="O79" i="2"/>
  <c r="P79" i="2"/>
  <c r="F80" i="2"/>
  <c r="G80" i="2"/>
  <c r="H80" i="2"/>
  <c r="I80" i="2"/>
  <c r="J80" i="2"/>
  <c r="K80" i="2"/>
  <c r="L80" i="2"/>
  <c r="M80" i="2"/>
  <c r="N80" i="2"/>
  <c r="O80" i="2"/>
  <c r="P80" i="2"/>
  <c r="F81" i="2"/>
  <c r="G81" i="2"/>
  <c r="H81" i="2"/>
  <c r="I81" i="2"/>
  <c r="J81" i="2"/>
  <c r="K81" i="2"/>
  <c r="L81" i="2"/>
  <c r="M81" i="2"/>
  <c r="N81" i="2"/>
  <c r="O81" i="2"/>
  <c r="P81" i="2"/>
  <c r="F82" i="2"/>
  <c r="G82" i="2"/>
  <c r="H82" i="2"/>
  <c r="I82" i="2"/>
  <c r="J82" i="2"/>
  <c r="K82" i="2"/>
  <c r="L82" i="2"/>
  <c r="M82" i="2"/>
  <c r="N82" i="2"/>
  <c r="O82" i="2"/>
  <c r="P82" i="2"/>
  <c r="F83" i="2"/>
  <c r="G83" i="2"/>
  <c r="H83" i="2"/>
  <c r="I83" i="2"/>
  <c r="J83" i="2"/>
  <c r="K83" i="2"/>
  <c r="L83" i="2"/>
  <c r="M83" i="2"/>
  <c r="N83" i="2"/>
  <c r="O83" i="2"/>
  <c r="P83" i="2"/>
  <c r="F84" i="2"/>
  <c r="G84" i="2"/>
  <c r="H84" i="2"/>
  <c r="I84" i="2"/>
  <c r="J84" i="2"/>
  <c r="K84" i="2"/>
  <c r="L84" i="2"/>
  <c r="M84" i="2"/>
  <c r="N84" i="2"/>
  <c r="O84" i="2"/>
  <c r="P84" i="2"/>
  <c r="F85" i="2"/>
  <c r="G85" i="2"/>
  <c r="H85" i="2"/>
  <c r="I85" i="2"/>
  <c r="J85" i="2"/>
  <c r="K85" i="2"/>
  <c r="L85" i="2"/>
  <c r="M85" i="2"/>
  <c r="N85" i="2"/>
  <c r="O85" i="2"/>
  <c r="P85" i="2"/>
  <c r="F86" i="2"/>
  <c r="G86" i="2"/>
  <c r="H86" i="2"/>
  <c r="I86" i="2"/>
  <c r="J86" i="2"/>
  <c r="K86" i="2"/>
  <c r="L86" i="2"/>
  <c r="M86" i="2"/>
  <c r="N86" i="2"/>
  <c r="O86" i="2"/>
  <c r="P86" i="2"/>
  <c r="F87" i="2"/>
  <c r="G87" i="2"/>
  <c r="H87" i="2"/>
  <c r="I87" i="2"/>
  <c r="J87" i="2"/>
  <c r="K87" i="2"/>
  <c r="L87" i="2"/>
  <c r="M87" i="2"/>
  <c r="N87" i="2"/>
  <c r="O87" i="2"/>
  <c r="P87" i="2"/>
  <c r="F88" i="2"/>
  <c r="G88" i="2"/>
  <c r="H88" i="2"/>
  <c r="I88" i="2"/>
  <c r="J88" i="2"/>
  <c r="K88" i="2"/>
  <c r="L88" i="2"/>
  <c r="M88" i="2"/>
  <c r="N88" i="2"/>
  <c r="O88" i="2"/>
  <c r="P88" i="2"/>
  <c r="F89" i="2"/>
  <c r="G89" i="2"/>
  <c r="H89" i="2"/>
  <c r="I89" i="2"/>
  <c r="J89" i="2"/>
  <c r="K89" i="2"/>
  <c r="L89" i="2"/>
  <c r="M89" i="2"/>
  <c r="N89" i="2"/>
  <c r="O89" i="2"/>
  <c r="P89" i="2"/>
  <c r="F90" i="2"/>
  <c r="G90" i="2"/>
  <c r="H90" i="2"/>
  <c r="I90" i="2"/>
  <c r="J90" i="2"/>
  <c r="K90" i="2"/>
  <c r="L90" i="2"/>
  <c r="M90" i="2"/>
  <c r="N90" i="2"/>
  <c r="O90" i="2"/>
  <c r="P90" i="2"/>
  <c r="F91" i="2"/>
  <c r="G91" i="2"/>
  <c r="H91" i="2"/>
  <c r="I91" i="2"/>
  <c r="J91" i="2"/>
  <c r="K91" i="2"/>
  <c r="L91" i="2"/>
  <c r="M91" i="2"/>
  <c r="N91" i="2"/>
  <c r="O91" i="2"/>
  <c r="P91" i="2"/>
  <c r="F92" i="2"/>
  <c r="G92" i="2"/>
  <c r="H92" i="2"/>
  <c r="I92" i="2"/>
  <c r="J92" i="2"/>
  <c r="K92" i="2"/>
  <c r="L92" i="2"/>
  <c r="M92" i="2"/>
  <c r="N92" i="2"/>
  <c r="O92" i="2"/>
  <c r="P92" i="2"/>
  <c r="F93" i="2"/>
  <c r="G93" i="2"/>
  <c r="H93" i="2"/>
  <c r="I93" i="2"/>
  <c r="J93" i="2"/>
  <c r="K93" i="2"/>
  <c r="L93" i="2"/>
  <c r="M93" i="2"/>
  <c r="N93" i="2"/>
  <c r="O93" i="2"/>
  <c r="P93" i="2"/>
  <c r="F94" i="2"/>
  <c r="G94" i="2"/>
  <c r="H94" i="2"/>
  <c r="I94" i="2"/>
  <c r="J94" i="2"/>
  <c r="K94" i="2"/>
  <c r="L94" i="2"/>
  <c r="M94" i="2"/>
  <c r="N94" i="2"/>
  <c r="O94" i="2"/>
  <c r="P94" i="2"/>
  <c r="F95" i="2"/>
  <c r="G95" i="2"/>
  <c r="H95" i="2"/>
  <c r="I95" i="2"/>
  <c r="J95" i="2"/>
  <c r="K95" i="2"/>
  <c r="L95" i="2"/>
  <c r="M95" i="2"/>
  <c r="N95" i="2"/>
  <c r="O95" i="2"/>
  <c r="P95" i="2"/>
  <c r="F96" i="2"/>
  <c r="G96" i="2"/>
  <c r="H96" i="2"/>
  <c r="I96" i="2"/>
  <c r="J96" i="2"/>
  <c r="K96" i="2"/>
  <c r="L96" i="2"/>
  <c r="M96" i="2"/>
  <c r="N96" i="2"/>
  <c r="O96" i="2"/>
  <c r="P96" i="2"/>
  <c r="F97" i="2"/>
  <c r="G97" i="2"/>
  <c r="H97" i="2"/>
  <c r="I97" i="2"/>
  <c r="J97" i="2"/>
  <c r="K97" i="2"/>
  <c r="L97" i="2"/>
  <c r="M97" i="2"/>
  <c r="N97" i="2"/>
  <c r="O97" i="2"/>
  <c r="P97" i="2"/>
  <c r="F98" i="2"/>
  <c r="G98" i="2"/>
  <c r="H98" i="2"/>
  <c r="I98" i="2"/>
  <c r="J98" i="2"/>
  <c r="K98" i="2"/>
  <c r="L98" i="2"/>
  <c r="M98" i="2"/>
  <c r="N98" i="2"/>
  <c r="O98" i="2"/>
  <c r="P98" i="2"/>
  <c r="F99" i="2"/>
  <c r="G99" i="2"/>
  <c r="H99" i="2"/>
  <c r="I99" i="2"/>
  <c r="J99" i="2"/>
  <c r="K99" i="2"/>
  <c r="L99" i="2"/>
  <c r="M99" i="2"/>
  <c r="N99" i="2"/>
  <c r="O99" i="2"/>
  <c r="P99" i="2"/>
  <c r="F100" i="2"/>
  <c r="G100" i="2"/>
  <c r="H100" i="2"/>
  <c r="I100" i="2"/>
  <c r="J100" i="2"/>
  <c r="K100" i="2"/>
  <c r="L100" i="2"/>
  <c r="M100" i="2"/>
  <c r="N100" i="2"/>
  <c r="O100" i="2"/>
  <c r="P100" i="2"/>
  <c r="F101" i="2"/>
  <c r="G101" i="2"/>
  <c r="H101" i="2"/>
  <c r="I101" i="2"/>
  <c r="J101" i="2"/>
  <c r="K101" i="2"/>
  <c r="L101" i="2"/>
  <c r="M101" i="2"/>
  <c r="N101" i="2"/>
  <c r="O101" i="2"/>
  <c r="P101" i="2"/>
  <c r="F102" i="2"/>
  <c r="G102" i="2"/>
  <c r="H102" i="2"/>
  <c r="I102" i="2"/>
  <c r="J102" i="2"/>
  <c r="K102" i="2"/>
  <c r="L102" i="2"/>
  <c r="M102" i="2"/>
  <c r="N102" i="2"/>
  <c r="O102" i="2"/>
  <c r="P102" i="2"/>
  <c r="F103" i="2"/>
  <c r="G103" i="2"/>
  <c r="H103" i="2"/>
  <c r="I103" i="2"/>
  <c r="J103" i="2"/>
  <c r="K103" i="2"/>
  <c r="L103" i="2"/>
  <c r="M103" i="2"/>
  <c r="N103" i="2"/>
  <c r="O103" i="2"/>
  <c r="P103" i="2"/>
  <c r="F104" i="2"/>
  <c r="G104" i="2"/>
  <c r="H104" i="2"/>
  <c r="I104" i="2"/>
  <c r="J104" i="2"/>
  <c r="K104" i="2"/>
  <c r="L104" i="2"/>
  <c r="M104" i="2"/>
  <c r="N104" i="2"/>
  <c r="O104" i="2"/>
  <c r="P104" i="2"/>
  <c r="F105" i="2"/>
  <c r="G105" i="2"/>
  <c r="H105" i="2"/>
  <c r="I105" i="2"/>
  <c r="J105" i="2"/>
  <c r="K105" i="2"/>
  <c r="L105" i="2"/>
  <c r="M105" i="2"/>
  <c r="N105" i="2"/>
  <c r="O105" i="2"/>
  <c r="P105" i="2"/>
  <c r="F106" i="2"/>
  <c r="G106" i="2"/>
  <c r="H106" i="2"/>
  <c r="I106" i="2"/>
  <c r="J106" i="2"/>
  <c r="K106" i="2"/>
  <c r="L106" i="2"/>
  <c r="M106" i="2"/>
  <c r="N106" i="2"/>
  <c r="O106" i="2"/>
  <c r="P106" i="2"/>
  <c r="F107" i="2"/>
  <c r="G107" i="2"/>
  <c r="H107" i="2"/>
  <c r="I107" i="2"/>
  <c r="J107" i="2"/>
  <c r="K107" i="2"/>
  <c r="L107" i="2"/>
  <c r="M107" i="2"/>
  <c r="N107" i="2"/>
  <c r="O107" i="2"/>
  <c r="P107" i="2"/>
  <c r="F108" i="2"/>
  <c r="G108" i="2"/>
  <c r="H108" i="2"/>
  <c r="I108" i="2"/>
  <c r="J108" i="2"/>
  <c r="K108" i="2"/>
  <c r="L108" i="2"/>
  <c r="M108" i="2"/>
  <c r="N108" i="2"/>
  <c r="O108" i="2"/>
  <c r="P108" i="2"/>
  <c r="F109" i="2"/>
  <c r="G109" i="2"/>
  <c r="H109" i="2"/>
  <c r="I109" i="2"/>
  <c r="J109" i="2"/>
  <c r="K109" i="2"/>
  <c r="L109" i="2"/>
  <c r="M109" i="2"/>
  <c r="N109" i="2"/>
  <c r="O109" i="2"/>
  <c r="P109" i="2"/>
  <c r="F110" i="2"/>
  <c r="G110" i="2"/>
  <c r="H110" i="2"/>
  <c r="I110" i="2"/>
  <c r="J110" i="2"/>
  <c r="K110" i="2"/>
  <c r="L110" i="2"/>
  <c r="M110" i="2"/>
  <c r="N110" i="2"/>
  <c r="O110" i="2"/>
  <c r="P110" i="2"/>
  <c r="F111" i="2"/>
  <c r="G111" i="2"/>
  <c r="H111" i="2"/>
  <c r="I111" i="2"/>
  <c r="J111" i="2"/>
  <c r="K111" i="2"/>
  <c r="L111" i="2"/>
  <c r="M111" i="2"/>
  <c r="N111" i="2"/>
  <c r="O111" i="2"/>
  <c r="P111" i="2"/>
  <c r="F112" i="2"/>
  <c r="G112" i="2"/>
  <c r="H112" i="2"/>
  <c r="I112" i="2"/>
  <c r="J112" i="2"/>
  <c r="K112" i="2"/>
  <c r="L112" i="2"/>
  <c r="M112" i="2"/>
  <c r="N112" i="2"/>
  <c r="O112" i="2"/>
  <c r="P112" i="2"/>
  <c r="F113" i="2"/>
  <c r="G113" i="2"/>
  <c r="H113" i="2"/>
  <c r="I113" i="2"/>
  <c r="J113" i="2"/>
  <c r="K113" i="2"/>
  <c r="L113" i="2"/>
  <c r="M113" i="2"/>
  <c r="N113" i="2"/>
  <c r="O113" i="2"/>
  <c r="P113" i="2"/>
  <c r="F114" i="2"/>
  <c r="G114" i="2"/>
  <c r="H114" i="2"/>
  <c r="I114" i="2"/>
  <c r="J114" i="2"/>
  <c r="K114" i="2"/>
  <c r="L114" i="2"/>
  <c r="M114" i="2"/>
  <c r="N114" i="2"/>
  <c r="O114" i="2"/>
  <c r="P114" i="2"/>
  <c r="F115" i="2"/>
  <c r="G115" i="2"/>
  <c r="H115" i="2"/>
  <c r="I115" i="2"/>
  <c r="J115" i="2"/>
  <c r="K115" i="2"/>
  <c r="L115" i="2"/>
  <c r="M115" i="2"/>
  <c r="N115" i="2"/>
  <c r="O115" i="2"/>
  <c r="P11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75" i="2"/>
  <c r="O53" i="2"/>
  <c r="F40" i="2"/>
  <c r="G40" i="2"/>
  <c r="H40" i="2"/>
  <c r="I40" i="2"/>
  <c r="J40" i="2"/>
  <c r="K40" i="2"/>
  <c r="L40" i="2"/>
  <c r="M40" i="2"/>
  <c r="N40" i="2"/>
  <c r="O40" i="2"/>
  <c r="P40" i="2"/>
  <c r="F41" i="2"/>
  <c r="G41" i="2"/>
  <c r="H41" i="2"/>
  <c r="I41" i="2"/>
  <c r="J41" i="2"/>
  <c r="K41" i="2"/>
  <c r="L41" i="2"/>
  <c r="M41" i="2"/>
  <c r="N41" i="2"/>
  <c r="O41" i="2"/>
  <c r="P41" i="2"/>
  <c r="F42" i="2"/>
  <c r="G42" i="2"/>
  <c r="H42" i="2"/>
  <c r="I42" i="2"/>
  <c r="J42" i="2"/>
  <c r="K42" i="2"/>
  <c r="L42" i="2"/>
  <c r="M42" i="2"/>
  <c r="N42" i="2"/>
  <c r="O42" i="2"/>
  <c r="P42" i="2"/>
  <c r="F43" i="2"/>
  <c r="G43" i="2"/>
  <c r="H43" i="2"/>
  <c r="I43" i="2"/>
  <c r="J43" i="2"/>
  <c r="K43" i="2"/>
  <c r="L43" i="2"/>
  <c r="M43" i="2"/>
  <c r="N43" i="2"/>
  <c r="O43" i="2"/>
  <c r="P43" i="2"/>
  <c r="F44" i="2"/>
  <c r="G44" i="2"/>
  <c r="H44" i="2"/>
  <c r="I44" i="2"/>
  <c r="J44" i="2"/>
  <c r="K44" i="2"/>
  <c r="L44" i="2"/>
  <c r="M44" i="2"/>
  <c r="N44" i="2"/>
  <c r="O44" i="2"/>
  <c r="P44" i="2"/>
  <c r="F45" i="2"/>
  <c r="G45" i="2"/>
  <c r="H45" i="2"/>
  <c r="I45" i="2"/>
  <c r="J45" i="2"/>
  <c r="K45" i="2"/>
  <c r="L45" i="2"/>
  <c r="M45" i="2"/>
  <c r="N45" i="2"/>
  <c r="O45" i="2"/>
  <c r="P45" i="2"/>
  <c r="F46" i="2"/>
  <c r="G46" i="2"/>
  <c r="H46" i="2"/>
  <c r="I46" i="2"/>
  <c r="J46" i="2"/>
  <c r="K46" i="2"/>
  <c r="L46" i="2"/>
  <c r="M46" i="2"/>
  <c r="N46" i="2"/>
  <c r="O46" i="2"/>
  <c r="P46" i="2"/>
  <c r="F47" i="2"/>
  <c r="G47" i="2"/>
  <c r="H47" i="2"/>
  <c r="I47" i="2"/>
  <c r="J47" i="2"/>
  <c r="K47" i="2"/>
  <c r="L47" i="2"/>
  <c r="M47" i="2"/>
  <c r="N47" i="2"/>
  <c r="O47" i="2"/>
  <c r="P47" i="2"/>
  <c r="F48" i="2"/>
  <c r="G48" i="2"/>
  <c r="H48" i="2"/>
  <c r="I48" i="2"/>
  <c r="J48" i="2"/>
  <c r="K48" i="2"/>
  <c r="L48" i="2"/>
  <c r="M48" i="2"/>
  <c r="N48" i="2"/>
  <c r="O48" i="2"/>
  <c r="P48" i="2"/>
  <c r="F49" i="2"/>
  <c r="G49" i="2"/>
  <c r="H49" i="2"/>
  <c r="I49" i="2"/>
  <c r="J49" i="2"/>
  <c r="K49" i="2"/>
  <c r="L49" i="2"/>
  <c r="M49" i="2"/>
  <c r="N49" i="2"/>
  <c r="O49" i="2"/>
  <c r="P49" i="2"/>
  <c r="F50" i="2"/>
  <c r="G50" i="2"/>
  <c r="H50" i="2"/>
  <c r="I50" i="2"/>
  <c r="J50" i="2"/>
  <c r="K50" i="2"/>
  <c r="L50" i="2"/>
  <c r="M50" i="2"/>
  <c r="N50" i="2"/>
  <c r="O50" i="2"/>
  <c r="P50" i="2"/>
  <c r="F51" i="2"/>
  <c r="G51" i="2"/>
  <c r="H51" i="2"/>
  <c r="I51" i="2"/>
  <c r="J51" i="2"/>
  <c r="K51" i="2"/>
  <c r="L51" i="2"/>
  <c r="M51" i="2"/>
  <c r="N51" i="2"/>
  <c r="O51" i="2"/>
  <c r="P51" i="2"/>
  <c r="F52" i="2"/>
  <c r="G52" i="2"/>
  <c r="H52" i="2"/>
  <c r="I52" i="2"/>
  <c r="J52" i="2"/>
  <c r="K52" i="2"/>
  <c r="L52" i="2"/>
  <c r="M52" i="2"/>
  <c r="N52" i="2"/>
  <c r="O52" i="2"/>
  <c r="P52" i="2"/>
  <c r="F53" i="2"/>
  <c r="G53" i="2"/>
  <c r="H53" i="2"/>
  <c r="I53" i="2"/>
  <c r="J53" i="2"/>
  <c r="K53" i="2"/>
  <c r="L53" i="2"/>
  <c r="M53" i="2"/>
  <c r="N53" i="2"/>
  <c r="P53" i="2"/>
  <c r="F54" i="2"/>
  <c r="G54" i="2"/>
  <c r="H54" i="2"/>
  <c r="I54" i="2"/>
  <c r="J54" i="2"/>
  <c r="K54" i="2"/>
  <c r="L54" i="2"/>
  <c r="M54" i="2"/>
  <c r="N54" i="2"/>
  <c r="O54" i="2"/>
  <c r="P54" i="2"/>
  <c r="F55" i="2"/>
  <c r="G55" i="2"/>
  <c r="H55" i="2"/>
  <c r="I55" i="2"/>
  <c r="J55" i="2"/>
  <c r="K55" i="2"/>
  <c r="L55" i="2"/>
  <c r="M55" i="2"/>
  <c r="N55" i="2"/>
  <c r="O55" i="2"/>
  <c r="P55" i="2"/>
  <c r="F56" i="2"/>
  <c r="G56" i="2"/>
  <c r="H56" i="2"/>
  <c r="I56" i="2"/>
  <c r="J56" i="2"/>
  <c r="K56" i="2"/>
  <c r="L56" i="2"/>
  <c r="M56" i="2"/>
  <c r="N56" i="2"/>
  <c r="O56" i="2"/>
  <c r="P56" i="2"/>
  <c r="F57" i="2"/>
  <c r="G57" i="2"/>
  <c r="H57" i="2"/>
  <c r="I57" i="2"/>
  <c r="J57" i="2"/>
  <c r="K57" i="2"/>
  <c r="L57" i="2"/>
  <c r="M57" i="2"/>
  <c r="N57" i="2"/>
  <c r="O57" i="2"/>
  <c r="P57" i="2"/>
  <c r="F58" i="2"/>
  <c r="G58" i="2"/>
  <c r="H58" i="2"/>
  <c r="I58" i="2"/>
  <c r="J58" i="2"/>
  <c r="K58" i="2"/>
  <c r="L58" i="2"/>
  <c r="M58" i="2"/>
  <c r="N58" i="2"/>
  <c r="O58" i="2"/>
  <c r="P58" i="2"/>
  <c r="F59" i="2"/>
  <c r="G59" i="2"/>
  <c r="H59" i="2"/>
  <c r="I59" i="2"/>
  <c r="J59" i="2"/>
  <c r="K59" i="2"/>
  <c r="L59" i="2"/>
  <c r="M59" i="2"/>
  <c r="N59" i="2"/>
  <c r="O59" i="2"/>
  <c r="P59" i="2"/>
  <c r="F60" i="2"/>
  <c r="G60" i="2"/>
  <c r="H60" i="2"/>
  <c r="I60" i="2"/>
  <c r="J60" i="2"/>
  <c r="K60" i="2"/>
  <c r="L60" i="2"/>
  <c r="M60" i="2"/>
  <c r="N60" i="2"/>
  <c r="O60" i="2"/>
  <c r="P60" i="2"/>
  <c r="F61" i="2"/>
  <c r="G61" i="2"/>
  <c r="H61" i="2"/>
  <c r="I61" i="2"/>
  <c r="J61" i="2"/>
  <c r="K61" i="2"/>
  <c r="L61" i="2"/>
  <c r="M61" i="2"/>
  <c r="N61" i="2"/>
  <c r="O61" i="2"/>
  <c r="P61" i="2"/>
  <c r="F62" i="2"/>
  <c r="G62" i="2"/>
  <c r="H62" i="2"/>
  <c r="I62" i="2"/>
  <c r="J62" i="2"/>
  <c r="K62" i="2"/>
  <c r="L62" i="2"/>
  <c r="M62" i="2"/>
  <c r="N62" i="2"/>
  <c r="O62" i="2"/>
  <c r="P62" i="2"/>
  <c r="F63" i="2"/>
  <c r="G63" i="2"/>
  <c r="H63" i="2"/>
  <c r="I63" i="2"/>
  <c r="J63" i="2"/>
  <c r="K63" i="2"/>
  <c r="L63" i="2"/>
  <c r="M63" i="2"/>
  <c r="N63" i="2"/>
  <c r="O63" i="2"/>
  <c r="P63" i="2"/>
  <c r="F64" i="2"/>
  <c r="G64" i="2"/>
  <c r="H64" i="2"/>
  <c r="I64" i="2"/>
  <c r="J64" i="2"/>
  <c r="K64" i="2"/>
  <c r="L64" i="2"/>
  <c r="M64" i="2"/>
  <c r="N64" i="2"/>
  <c r="O64" i="2"/>
  <c r="P64" i="2"/>
  <c r="F65" i="2"/>
  <c r="G65" i="2"/>
  <c r="H65" i="2"/>
  <c r="I65" i="2"/>
  <c r="J65" i="2"/>
  <c r="K65" i="2"/>
  <c r="L65" i="2"/>
  <c r="M65" i="2"/>
  <c r="N65" i="2"/>
  <c r="O65" i="2"/>
  <c r="P65" i="2"/>
  <c r="F66" i="2"/>
  <c r="G66" i="2"/>
  <c r="H66" i="2"/>
  <c r="I66" i="2"/>
  <c r="J66" i="2"/>
  <c r="K66" i="2"/>
  <c r="L66" i="2"/>
  <c r="M66" i="2"/>
  <c r="N66" i="2"/>
  <c r="O66" i="2"/>
  <c r="P66" i="2"/>
  <c r="F67" i="2"/>
  <c r="G67" i="2"/>
  <c r="H67" i="2"/>
  <c r="I67" i="2"/>
  <c r="J67" i="2"/>
  <c r="K67" i="2"/>
  <c r="L67" i="2"/>
  <c r="M67" i="2"/>
  <c r="N67" i="2"/>
  <c r="O67" i="2"/>
  <c r="P67" i="2"/>
  <c r="F68" i="2"/>
  <c r="G68" i="2"/>
  <c r="H68" i="2"/>
  <c r="I68" i="2"/>
  <c r="J68" i="2"/>
  <c r="K68" i="2"/>
  <c r="L68" i="2"/>
  <c r="M68" i="2"/>
  <c r="N68" i="2"/>
  <c r="O68" i="2"/>
  <c r="P68" i="2"/>
  <c r="F69" i="2"/>
  <c r="G69" i="2"/>
  <c r="H69" i="2"/>
  <c r="I69" i="2"/>
  <c r="J69" i="2"/>
  <c r="K69" i="2"/>
  <c r="L69" i="2"/>
  <c r="M69" i="2"/>
  <c r="N69" i="2"/>
  <c r="O69" i="2"/>
  <c r="P69" i="2"/>
  <c r="F70" i="2"/>
  <c r="G70" i="2"/>
  <c r="H70" i="2"/>
  <c r="I70" i="2"/>
  <c r="J70" i="2"/>
  <c r="K70" i="2"/>
  <c r="L70" i="2"/>
  <c r="M70" i="2"/>
  <c r="N70" i="2"/>
  <c r="O70" i="2"/>
  <c r="P70" i="2"/>
  <c r="F71" i="2"/>
  <c r="G71" i="2"/>
  <c r="H71" i="2"/>
  <c r="I71" i="2"/>
  <c r="J71" i="2"/>
  <c r="K71" i="2"/>
  <c r="L71" i="2"/>
  <c r="M71" i="2"/>
  <c r="N71" i="2"/>
  <c r="O71" i="2"/>
  <c r="P71" i="2"/>
  <c r="F72" i="2"/>
  <c r="G72" i="2"/>
  <c r="H72" i="2"/>
  <c r="I72" i="2"/>
  <c r="J72" i="2"/>
  <c r="K72" i="2"/>
  <c r="L72" i="2"/>
  <c r="M72" i="2"/>
  <c r="N72" i="2"/>
  <c r="O72" i="2"/>
  <c r="P72" i="2"/>
  <c r="F73" i="2"/>
  <c r="G73" i="2"/>
  <c r="H73" i="2"/>
  <c r="I73" i="2"/>
  <c r="J73" i="2"/>
  <c r="K73" i="2"/>
  <c r="L73" i="2"/>
  <c r="M73" i="2"/>
  <c r="N73" i="2"/>
  <c r="O73" i="2"/>
  <c r="P73" i="2"/>
  <c r="F74" i="2"/>
  <c r="G74" i="2"/>
  <c r="H74" i="2"/>
  <c r="I74" i="2"/>
  <c r="J74" i="2"/>
  <c r="K74" i="2"/>
  <c r="L74" i="2"/>
  <c r="M74" i="2"/>
  <c r="N74" i="2"/>
  <c r="O74" i="2"/>
  <c r="P74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40" i="2"/>
  <c r="B72" i="2"/>
  <c r="B73" i="2"/>
  <c r="B74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40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" i="2"/>
  <c r="F4" i="2"/>
  <c r="G4" i="2"/>
  <c r="H4" i="2"/>
  <c r="I4" i="2"/>
  <c r="J4" i="2"/>
  <c r="K4" i="2"/>
  <c r="L4" i="2"/>
  <c r="M4" i="2"/>
  <c r="N4" i="2"/>
  <c r="O4" i="2"/>
  <c r="P4" i="2"/>
  <c r="F5" i="2"/>
  <c r="G5" i="2"/>
  <c r="H5" i="2"/>
  <c r="I5" i="2"/>
  <c r="J5" i="2"/>
  <c r="K5" i="2"/>
  <c r="L5" i="2"/>
  <c r="M5" i="2"/>
  <c r="N5" i="2"/>
  <c r="O5" i="2"/>
  <c r="P5" i="2"/>
  <c r="F6" i="2"/>
  <c r="G6" i="2"/>
  <c r="H6" i="2"/>
  <c r="I6" i="2"/>
  <c r="J6" i="2"/>
  <c r="K6" i="2"/>
  <c r="L6" i="2"/>
  <c r="M6" i="2"/>
  <c r="N6" i="2"/>
  <c r="O6" i="2"/>
  <c r="P6" i="2"/>
  <c r="F7" i="2"/>
  <c r="G7" i="2"/>
  <c r="H7" i="2"/>
  <c r="I7" i="2"/>
  <c r="J7" i="2"/>
  <c r="K7" i="2"/>
  <c r="L7" i="2"/>
  <c r="M7" i="2"/>
  <c r="N7" i="2"/>
  <c r="O7" i="2"/>
  <c r="P7" i="2"/>
  <c r="F8" i="2"/>
  <c r="G8" i="2"/>
  <c r="H8" i="2"/>
  <c r="I8" i="2"/>
  <c r="J8" i="2"/>
  <c r="K8" i="2"/>
  <c r="L8" i="2"/>
  <c r="M8" i="2"/>
  <c r="N8" i="2"/>
  <c r="O8" i="2"/>
  <c r="P8" i="2"/>
  <c r="F9" i="2"/>
  <c r="G9" i="2"/>
  <c r="H9" i="2"/>
  <c r="I9" i="2"/>
  <c r="J9" i="2"/>
  <c r="K9" i="2"/>
  <c r="L9" i="2"/>
  <c r="M9" i="2"/>
  <c r="N9" i="2"/>
  <c r="O9" i="2"/>
  <c r="P9" i="2"/>
  <c r="F10" i="2"/>
  <c r="G10" i="2"/>
  <c r="H10" i="2"/>
  <c r="I10" i="2"/>
  <c r="J10" i="2"/>
  <c r="K10" i="2"/>
  <c r="L10" i="2"/>
  <c r="M10" i="2"/>
  <c r="N10" i="2"/>
  <c r="O10" i="2"/>
  <c r="P10" i="2"/>
  <c r="F11" i="2"/>
  <c r="G11" i="2"/>
  <c r="H11" i="2"/>
  <c r="I11" i="2"/>
  <c r="J11" i="2"/>
  <c r="K11" i="2"/>
  <c r="L11" i="2"/>
  <c r="M11" i="2"/>
  <c r="N11" i="2"/>
  <c r="O11" i="2"/>
  <c r="P11" i="2"/>
  <c r="F12" i="2"/>
  <c r="G12" i="2"/>
  <c r="H12" i="2"/>
  <c r="I12" i="2"/>
  <c r="J12" i="2"/>
  <c r="K12" i="2"/>
  <c r="L12" i="2"/>
  <c r="M12" i="2"/>
  <c r="N12" i="2"/>
  <c r="O12" i="2"/>
  <c r="P12" i="2"/>
  <c r="F13" i="2"/>
  <c r="G13" i="2"/>
  <c r="H13" i="2"/>
  <c r="I13" i="2"/>
  <c r="J13" i="2"/>
  <c r="K13" i="2"/>
  <c r="L13" i="2"/>
  <c r="M13" i="2"/>
  <c r="N13" i="2"/>
  <c r="O13" i="2"/>
  <c r="P13" i="2"/>
  <c r="F14" i="2"/>
  <c r="G14" i="2"/>
  <c r="H14" i="2"/>
  <c r="I14" i="2"/>
  <c r="J14" i="2"/>
  <c r="K14" i="2"/>
  <c r="L14" i="2"/>
  <c r="M14" i="2"/>
  <c r="N14" i="2"/>
  <c r="O14" i="2"/>
  <c r="P14" i="2"/>
  <c r="F15" i="2"/>
  <c r="G15" i="2"/>
  <c r="H15" i="2"/>
  <c r="I15" i="2"/>
  <c r="J15" i="2"/>
  <c r="K15" i="2"/>
  <c r="L15" i="2"/>
  <c r="M15" i="2"/>
  <c r="N15" i="2"/>
  <c r="O15" i="2"/>
  <c r="P15" i="2"/>
  <c r="F16" i="2"/>
  <c r="G16" i="2"/>
  <c r="H16" i="2"/>
  <c r="I16" i="2"/>
  <c r="J16" i="2"/>
  <c r="K16" i="2"/>
  <c r="L16" i="2"/>
  <c r="M16" i="2"/>
  <c r="N16" i="2"/>
  <c r="O16" i="2"/>
  <c r="P16" i="2"/>
  <c r="F17" i="2"/>
  <c r="G17" i="2"/>
  <c r="H17" i="2"/>
  <c r="I17" i="2"/>
  <c r="J17" i="2"/>
  <c r="K17" i="2"/>
  <c r="L17" i="2"/>
  <c r="M17" i="2"/>
  <c r="N17" i="2"/>
  <c r="O17" i="2"/>
  <c r="P17" i="2"/>
  <c r="F18" i="2"/>
  <c r="G18" i="2"/>
  <c r="H18" i="2"/>
  <c r="I18" i="2"/>
  <c r="J18" i="2"/>
  <c r="K18" i="2"/>
  <c r="L18" i="2"/>
  <c r="M18" i="2"/>
  <c r="N18" i="2"/>
  <c r="O18" i="2"/>
  <c r="P18" i="2"/>
  <c r="F19" i="2"/>
  <c r="G19" i="2"/>
  <c r="H19" i="2"/>
  <c r="I19" i="2"/>
  <c r="J19" i="2"/>
  <c r="K19" i="2"/>
  <c r="L19" i="2"/>
  <c r="M19" i="2"/>
  <c r="N19" i="2"/>
  <c r="O19" i="2"/>
  <c r="P19" i="2"/>
  <c r="F20" i="2"/>
  <c r="G20" i="2"/>
  <c r="H20" i="2"/>
  <c r="I20" i="2"/>
  <c r="J20" i="2"/>
  <c r="K20" i="2"/>
  <c r="L20" i="2"/>
  <c r="M20" i="2"/>
  <c r="N20" i="2"/>
  <c r="O20" i="2"/>
  <c r="P20" i="2"/>
  <c r="F21" i="2"/>
  <c r="G21" i="2"/>
  <c r="H21" i="2"/>
  <c r="I21" i="2"/>
  <c r="J21" i="2"/>
  <c r="K21" i="2"/>
  <c r="L21" i="2"/>
  <c r="M21" i="2"/>
  <c r="N21" i="2"/>
  <c r="O21" i="2"/>
  <c r="P21" i="2"/>
  <c r="F22" i="2"/>
  <c r="G22" i="2"/>
  <c r="H22" i="2"/>
  <c r="I22" i="2"/>
  <c r="J22" i="2"/>
  <c r="K22" i="2"/>
  <c r="L22" i="2"/>
  <c r="M22" i="2"/>
  <c r="N22" i="2"/>
  <c r="O22" i="2"/>
  <c r="P22" i="2"/>
  <c r="F23" i="2"/>
  <c r="G23" i="2"/>
  <c r="H23" i="2"/>
  <c r="I23" i="2"/>
  <c r="J23" i="2"/>
  <c r="K23" i="2"/>
  <c r="L23" i="2"/>
  <c r="M23" i="2"/>
  <c r="N23" i="2"/>
  <c r="O23" i="2"/>
  <c r="P23" i="2"/>
  <c r="F24" i="2"/>
  <c r="G24" i="2"/>
  <c r="H24" i="2"/>
  <c r="I24" i="2"/>
  <c r="J24" i="2"/>
  <c r="K24" i="2"/>
  <c r="L24" i="2"/>
  <c r="M24" i="2"/>
  <c r="N24" i="2"/>
  <c r="O24" i="2"/>
  <c r="P24" i="2"/>
  <c r="F25" i="2"/>
  <c r="G25" i="2"/>
  <c r="H25" i="2"/>
  <c r="I25" i="2"/>
  <c r="J25" i="2"/>
  <c r="K25" i="2"/>
  <c r="L25" i="2"/>
  <c r="M25" i="2"/>
  <c r="N25" i="2"/>
  <c r="O25" i="2"/>
  <c r="P25" i="2"/>
  <c r="F26" i="2"/>
  <c r="G26" i="2"/>
  <c r="H26" i="2"/>
  <c r="I26" i="2"/>
  <c r="J26" i="2"/>
  <c r="K26" i="2"/>
  <c r="L26" i="2"/>
  <c r="M26" i="2"/>
  <c r="N26" i="2"/>
  <c r="O26" i="2"/>
  <c r="P26" i="2"/>
  <c r="F27" i="2"/>
  <c r="G27" i="2"/>
  <c r="H27" i="2"/>
  <c r="I27" i="2"/>
  <c r="J27" i="2"/>
  <c r="K27" i="2"/>
  <c r="L27" i="2"/>
  <c r="M27" i="2"/>
  <c r="N27" i="2"/>
  <c r="O27" i="2"/>
  <c r="P27" i="2"/>
  <c r="F28" i="2"/>
  <c r="G28" i="2"/>
  <c r="H28" i="2"/>
  <c r="I28" i="2"/>
  <c r="J28" i="2"/>
  <c r="K28" i="2"/>
  <c r="L28" i="2"/>
  <c r="M28" i="2"/>
  <c r="N28" i="2"/>
  <c r="O28" i="2"/>
  <c r="P28" i="2"/>
  <c r="F29" i="2"/>
  <c r="G29" i="2"/>
  <c r="H29" i="2"/>
  <c r="I29" i="2"/>
  <c r="J29" i="2"/>
  <c r="K29" i="2"/>
  <c r="L29" i="2"/>
  <c r="M29" i="2"/>
  <c r="N29" i="2"/>
  <c r="O29" i="2"/>
  <c r="P29" i="2"/>
  <c r="F30" i="2"/>
  <c r="G30" i="2"/>
  <c r="H30" i="2"/>
  <c r="I30" i="2"/>
  <c r="J30" i="2"/>
  <c r="K30" i="2"/>
  <c r="L30" i="2"/>
  <c r="M30" i="2"/>
  <c r="N30" i="2"/>
  <c r="O30" i="2"/>
  <c r="P30" i="2"/>
  <c r="F31" i="2"/>
  <c r="G31" i="2"/>
  <c r="H31" i="2"/>
  <c r="I31" i="2"/>
  <c r="J31" i="2"/>
  <c r="K31" i="2"/>
  <c r="L31" i="2"/>
  <c r="M31" i="2"/>
  <c r="N31" i="2"/>
  <c r="O31" i="2"/>
  <c r="P31" i="2"/>
  <c r="F32" i="2"/>
  <c r="G32" i="2"/>
  <c r="H32" i="2"/>
  <c r="I32" i="2"/>
  <c r="J32" i="2"/>
  <c r="K32" i="2"/>
  <c r="L32" i="2"/>
  <c r="M32" i="2"/>
  <c r="N32" i="2"/>
  <c r="O32" i="2"/>
  <c r="P32" i="2"/>
  <c r="F33" i="2"/>
  <c r="G33" i="2"/>
  <c r="H33" i="2"/>
  <c r="I33" i="2"/>
  <c r="J33" i="2"/>
  <c r="K33" i="2"/>
  <c r="L33" i="2"/>
  <c r="M33" i="2"/>
  <c r="N33" i="2"/>
  <c r="O33" i="2"/>
  <c r="P33" i="2"/>
  <c r="F34" i="2"/>
  <c r="G34" i="2"/>
  <c r="H34" i="2"/>
  <c r="I34" i="2"/>
  <c r="J34" i="2"/>
  <c r="K34" i="2"/>
  <c r="L34" i="2"/>
  <c r="M34" i="2"/>
  <c r="N34" i="2"/>
  <c r="O34" i="2"/>
  <c r="P34" i="2"/>
  <c r="F35" i="2"/>
  <c r="G35" i="2"/>
  <c r="H35" i="2"/>
  <c r="I35" i="2"/>
  <c r="J35" i="2"/>
  <c r="K35" i="2"/>
  <c r="L35" i="2"/>
  <c r="M35" i="2"/>
  <c r="N35" i="2"/>
  <c r="O35" i="2"/>
  <c r="P35" i="2"/>
  <c r="F36" i="2"/>
  <c r="G36" i="2"/>
  <c r="H36" i="2"/>
  <c r="I36" i="2"/>
  <c r="J36" i="2"/>
  <c r="K36" i="2"/>
  <c r="L36" i="2"/>
  <c r="M36" i="2"/>
  <c r="N36" i="2"/>
  <c r="O36" i="2"/>
  <c r="P36" i="2"/>
  <c r="F37" i="2"/>
  <c r="G37" i="2"/>
  <c r="H37" i="2"/>
  <c r="I37" i="2"/>
  <c r="J37" i="2"/>
  <c r="K37" i="2"/>
  <c r="L37" i="2"/>
  <c r="M37" i="2"/>
  <c r="N37" i="2"/>
  <c r="O37" i="2"/>
  <c r="P37" i="2"/>
  <c r="F38" i="2"/>
  <c r="G38" i="2"/>
  <c r="H38" i="2"/>
  <c r="I38" i="2"/>
  <c r="J38" i="2"/>
  <c r="K38" i="2"/>
  <c r="L38" i="2"/>
  <c r="M38" i="2"/>
  <c r="N38" i="2"/>
  <c r="O38" i="2"/>
  <c r="P38" i="2"/>
  <c r="F39" i="2"/>
  <c r="G39" i="2"/>
  <c r="H39" i="2"/>
  <c r="I39" i="2"/>
  <c r="J39" i="2"/>
  <c r="K39" i="2"/>
  <c r="L39" i="2"/>
  <c r="M39" i="2"/>
  <c r="N39" i="2"/>
  <c r="O39" i="2"/>
  <c r="P39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" i="2"/>
  <c r="AF40" i="1"/>
  <c r="AE40" i="1"/>
  <c r="AD40" i="1"/>
  <c r="AF39" i="1"/>
  <c r="AE39" i="1"/>
  <c r="AD39" i="1"/>
  <c r="AF38" i="1"/>
  <c r="AE38" i="1"/>
  <c r="AD38" i="1"/>
  <c r="AF37" i="1"/>
  <c r="AE37" i="1"/>
  <c r="AD37" i="1"/>
  <c r="AD6" i="1"/>
  <c r="AE6" i="1"/>
  <c r="AF6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3" i="1"/>
  <c r="AE23" i="1"/>
  <c r="AF23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N84" i="1"/>
  <c r="M84" i="1"/>
  <c r="L84" i="1"/>
  <c r="N79" i="1"/>
  <c r="M79" i="1"/>
  <c r="L79" i="1"/>
  <c r="N78" i="1"/>
  <c r="M78" i="1"/>
  <c r="L78" i="1"/>
  <c r="N77" i="1"/>
  <c r="M77" i="1"/>
  <c r="L77" i="1"/>
  <c r="N76" i="1"/>
  <c r="M76" i="1"/>
  <c r="L76" i="1"/>
  <c r="N52" i="1"/>
  <c r="M52" i="1"/>
  <c r="L52" i="1"/>
  <c r="N51" i="1"/>
  <c r="M51" i="1"/>
  <c r="L51" i="1"/>
  <c r="N75" i="1"/>
  <c r="M75" i="1"/>
  <c r="L75" i="1"/>
  <c r="N74" i="1"/>
  <c r="M74" i="1"/>
  <c r="L74" i="1"/>
  <c r="N73" i="1"/>
  <c r="M73" i="1"/>
  <c r="L73" i="1"/>
  <c r="N72" i="1"/>
  <c r="M72" i="1"/>
  <c r="L72" i="1"/>
  <c r="N68" i="1"/>
  <c r="M68" i="1"/>
  <c r="L68" i="1"/>
  <c r="N67" i="1"/>
  <c r="M67" i="1"/>
  <c r="L67" i="1"/>
  <c r="N66" i="1"/>
  <c r="M66" i="1"/>
  <c r="L66" i="1"/>
  <c r="N61" i="1"/>
  <c r="M61" i="1"/>
  <c r="L61" i="1"/>
  <c r="N60" i="1"/>
  <c r="M60" i="1"/>
  <c r="L60" i="1"/>
  <c r="N57" i="1"/>
  <c r="M57" i="1"/>
  <c r="L57" i="1"/>
  <c r="N53" i="1"/>
  <c r="M53" i="1"/>
  <c r="L53" i="1"/>
</calcChain>
</file>

<file path=xl/sharedStrings.xml><?xml version="1.0" encoding="utf-8"?>
<sst xmlns="http://schemas.openxmlformats.org/spreadsheetml/2006/main" count="471" uniqueCount="50">
  <si>
    <t xml:space="preserve">Module 1 </t>
  </si>
  <si>
    <t>X</t>
  </si>
  <si>
    <t>Y</t>
  </si>
  <si>
    <t>Z</t>
  </si>
  <si>
    <t>P1 Coordinates</t>
  </si>
  <si>
    <t>P2 Coordinates</t>
  </si>
  <si>
    <t>P3 Coordinates</t>
  </si>
  <si>
    <t>unit vektor P1P2</t>
  </si>
  <si>
    <r>
      <t>D</t>
    </r>
    <r>
      <rPr>
        <b/>
        <sz val="10"/>
        <rFont val="Tahoma"/>
        <family val="2"/>
      </rPr>
      <t>X</t>
    </r>
  </si>
  <si>
    <r>
      <t>D</t>
    </r>
    <r>
      <rPr>
        <b/>
        <sz val="10"/>
        <rFont val="Tahoma"/>
        <family val="2"/>
      </rPr>
      <t>Y</t>
    </r>
  </si>
  <si>
    <r>
      <t>D</t>
    </r>
    <r>
      <rPr>
        <b/>
        <sz val="10"/>
        <rFont val="Tahoma"/>
        <family val="2"/>
      </rPr>
      <t>Z</t>
    </r>
  </si>
  <si>
    <t>[mm]</t>
  </si>
  <si>
    <t>rotation</t>
  </si>
  <si>
    <t>Module 2 ( +72)</t>
  </si>
  <si>
    <t>[cm]</t>
  </si>
  <si>
    <t>Port type</t>
  </si>
  <si>
    <t>1-AEF</t>
  </si>
  <si>
    <t>1-AEH</t>
  </si>
  <si>
    <t>1-AEI</t>
  </si>
  <si>
    <t>1-AEJ</t>
  </si>
  <si>
    <t>1-AEL</t>
  </si>
  <si>
    <t>1-AEO</t>
  </si>
  <si>
    <t>1-AET</t>
  </si>
  <si>
    <t>1-AEZ</t>
  </si>
  <si>
    <t>1-AEB</t>
  </si>
  <si>
    <t>1-AER</t>
  </si>
  <si>
    <t>1-AEY</t>
  </si>
  <si>
    <t>1-AEG</t>
  </si>
  <si>
    <t>1-AEV</t>
  </si>
  <si>
    <t>1-AEW</t>
  </si>
  <si>
    <t>1-AEA</t>
  </si>
  <si>
    <t>1-AEE</t>
  </si>
  <si>
    <t>1-AEK</t>
  </si>
  <si>
    <t>1-AEN</t>
  </si>
  <si>
    <t>1-AFG</t>
  </si>
  <si>
    <t>1-AEP</t>
  </si>
  <si>
    <t>1-AEQ</t>
  </si>
  <si>
    <t>1-AEU</t>
  </si>
  <si>
    <t>1-AEM</t>
  </si>
  <si>
    <t>с</t>
  </si>
  <si>
    <t>Module 3 ( +144)</t>
  </si>
  <si>
    <t>Module 4 ( +216)</t>
  </si>
  <si>
    <t>Module 5 ( +288)</t>
  </si>
  <si>
    <t>№</t>
  </si>
  <si>
    <t>Module</t>
  </si>
  <si>
    <t>SubModule</t>
  </si>
  <si>
    <t>v</t>
  </si>
  <si>
    <t>DX</t>
  </si>
  <si>
    <t>DY</t>
  </si>
  <si>
    <t>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</si>
</sst>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04"/>
      <scheme val="minor"/>
    </font>
    <font>
      <b/>
      <sz val="10"/>
      <name val="Tahoma"/>
      <family val="2"/>
    </font>
    <font>
      <sz val="8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0"/>
      <name val="Symbol"/>
      <family val="1"/>
      <charset val="2"/>
    </font>
    <font>
      <sz val="12"/>
      <color theme="1"/>
      <name val="Calibri"/>
      <family val="2"/>
      <charset val="204"/>
      <scheme val="minor"/>
    </font>
    <font>
      <sz val="10"/>
      <name val="Tahoma"/>
      <family val="2"/>
    </font>
    <font>
      <b/>
      <sz val="12"/>
      <color rgb="FF0070C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indexed="12"/>
      <name val="Tahoma"/>
      <family val="2"/>
    </font>
    <font>
      <b/>
      <sz val="10"/>
      <color indexed="12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2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3">
    <xf numFmtId="0" fontId="0" fillId="0" borderId="0" xfId="0"/>
    <xf numFmtId="2" fontId="6" fillId="2" borderId="2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6" fillId="4" borderId="2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2" fontId="6" fillId="4" borderId="6" xfId="0" applyNumberFormat="1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7" borderId="2" xfId="0" applyNumberFormat="1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2" fontId="6" fillId="5" borderId="2" xfId="0" applyNumberFormat="1" applyFont="1" applyFill="1" applyBorder="1" applyAlignment="1">
      <alignment horizontal="center" vertical="center"/>
    </xf>
    <xf numFmtId="2" fontId="6" fillId="5" borderId="3" xfId="0" applyNumberFormat="1" applyFont="1" applyFill="1" applyBorder="1" applyAlignment="1">
      <alignment horizontal="center" vertical="center"/>
    </xf>
    <xf numFmtId="2" fontId="6" fillId="7" borderId="4" xfId="0" applyNumberFormat="1" applyFont="1" applyFill="1" applyBorder="1" applyAlignment="1">
      <alignment horizontal="center" vertical="center"/>
    </xf>
    <xf numFmtId="2" fontId="6" fillId="7" borderId="5" xfId="0" applyNumberFormat="1" applyFont="1" applyFill="1" applyBorder="1" applyAlignment="1">
      <alignment horizontal="center" vertical="center"/>
    </xf>
    <xf numFmtId="2" fontId="6" fillId="7" borderId="6" xfId="0" applyNumberFormat="1" applyFont="1" applyFill="1" applyBorder="1" applyAlignment="1">
      <alignment horizontal="center" vertical="center"/>
    </xf>
    <xf numFmtId="2" fontId="6" fillId="6" borderId="2" xfId="0" applyNumberFormat="1" applyFont="1" applyFill="1" applyBorder="1" applyAlignment="1">
      <alignment horizontal="center" vertical="center"/>
    </xf>
    <xf numFmtId="2" fontId="6" fillId="6" borderId="3" xfId="0" applyNumberFormat="1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center"/>
    </xf>
    <xf numFmtId="2" fontId="1" fillId="6" borderId="3" xfId="0" applyNumberFormat="1" applyFont="1" applyFill="1" applyBorder="1" applyAlignment="1">
      <alignment horizontal="center" vertical="center"/>
    </xf>
    <xf numFmtId="2" fontId="4" fillId="6" borderId="2" xfId="0" applyNumberFormat="1" applyFont="1" applyFill="1" applyBorder="1" applyAlignment="1">
      <alignment horizontal="center" vertical="center"/>
    </xf>
    <xf numFmtId="2" fontId="4" fillId="6" borderId="3" xfId="0" applyNumberFormat="1" applyFont="1" applyFill="1" applyBorder="1" applyAlignment="1">
      <alignment horizontal="center" vertical="center"/>
    </xf>
    <xf numFmtId="2" fontId="6" fillId="6" borderId="6" xfId="0" applyNumberFormat="1" applyFont="1" applyFill="1" applyBorder="1" applyAlignment="1">
      <alignment horizontal="center" vertical="center"/>
    </xf>
    <xf numFmtId="0" fontId="0" fillId="6" borderId="12" xfId="0" applyFill="1" applyBorder="1"/>
    <xf numFmtId="2" fontId="6" fillId="6" borderId="12" xfId="0" applyNumberFormat="1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0" fillId="6" borderId="14" xfId="0" applyFill="1" applyBorder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3" borderId="12" xfId="0" applyFill="1" applyBorder="1"/>
    <xf numFmtId="2" fontId="6" fillId="3" borderId="12" xfId="0" applyNumberFormat="1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6" fillId="7" borderId="13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3" borderId="11" xfId="0" applyFill="1" applyBorder="1"/>
    <xf numFmtId="0" fontId="8" fillId="7" borderId="13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vertical="center"/>
    </xf>
    <xf numFmtId="0" fontId="9" fillId="6" borderId="27" xfId="0" applyFont="1" applyFill="1" applyBorder="1" applyAlignment="1">
      <alignment vertical="center"/>
    </xf>
    <xf numFmtId="0" fontId="9" fillId="6" borderId="28" xfId="0" applyFont="1" applyFill="1" applyBorder="1" applyAlignment="1">
      <alignment vertical="center"/>
    </xf>
    <xf numFmtId="2" fontId="6" fillId="2" borderId="4" xfId="0" applyNumberFormat="1" applyFon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2" fontId="6" fillId="7" borderId="12" xfId="0" applyNumberFormat="1" applyFont="1" applyFill="1" applyBorder="1" applyAlignment="1">
      <alignment horizontal="center" vertical="center"/>
    </xf>
    <xf numFmtId="2" fontId="6" fillId="5" borderId="12" xfId="0" applyNumberFormat="1" applyFont="1" applyFill="1" applyBorder="1" applyAlignment="1">
      <alignment horizontal="center" vertical="center"/>
    </xf>
    <xf numFmtId="2" fontId="6" fillId="4" borderId="12" xfId="0" applyNumberFormat="1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2" fontId="6" fillId="7" borderId="15" xfId="0" applyNumberFormat="1" applyFont="1" applyFill="1" applyBorder="1" applyAlignment="1">
      <alignment horizontal="center" vertical="center"/>
    </xf>
    <xf numFmtId="2" fontId="6" fillId="7" borderId="10" xfId="0" applyNumberFormat="1" applyFont="1" applyFill="1" applyBorder="1" applyAlignment="1">
      <alignment horizontal="center" vertical="center"/>
    </xf>
    <xf numFmtId="2" fontId="6" fillId="7" borderId="16" xfId="0" applyNumberFormat="1" applyFont="1" applyFill="1" applyBorder="1" applyAlignment="1">
      <alignment horizontal="center" vertical="center"/>
    </xf>
    <xf numFmtId="2" fontId="1" fillId="6" borderId="7" xfId="0" applyNumberFormat="1" applyFont="1" applyFill="1" applyBorder="1" applyAlignment="1">
      <alignment horizontal="center" vertical="center"/>
    </xf>
    <xf numFmtId="2" fontId="1" fillId="6" borderId="8" xfId="0" applyNumberFormat="1" applyFont="1" applyFill="1" applyBorder="1" applyAlignment="1">
      <alignment horizontal="center" vertical="center"/>
    </xf>
    <xf numFmtId="2" fontId="1" fillId="6" borderId="9" xfId="0" applyNumberFormat="1" applyFont="1" applyFill="1" applyBorder="1" applyAlignment="1">
      <alignment horizontal="center" vertical="center"/>
    </xf>
    <xf numFmtId="2" fontId="4" fillId="6" borderId="7" xfId="0" applyNumberFormat="1" applyFont="1" applyFill="1" applyBorder="1" applyAlignment="1">
      <alignment horizontal="center" vertical="center"/>
    </xf>
    <xf numFmtId="2" fontId="4" fillId="6" borderId="8" xfId="0" applyNumberFormat="1" applyFont="1" applyFill="1" applyBorder="1" applyAlignment="1">
      <alignment horizontal="center" vertical="center"/>
    </xf>
    <xf numFmtId="2" fontId="4" fillId="6" borderId="9" xfId="0" applyNumberFormat="1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/>
    </xf>
    <xf numFmtId="2" fontId="1" fillId="6" borderId="5" xfId="0" applyNumberFormat="1" applyFont="1" applyFill="1" applyBorder="1" applyAlignment="1">
      <alignment horizontal="center" vertical="center"/>
    </xf>
    <xf numFmtId="2" fontId="1" fillId="6" borderId="6" xfId="0" applyNumberFormat="1" applyFont="1" applyFill="1" applyBorder="1" applyAlignment="1">
      <alignment horizontal="center" vertical="center"/>
    </xf>
    <xf numFmtId="2" fontId="6" fillId="7" borderId="14" xfId="0" applyNumberFormat="1" applyFont="1" applyFill="1" applyBorder="1" applyAlignment="1">
      <alignment horizontal="center" vertical="center"/>
    </xf>
    <xf numFmtId="0" fontId="10" fillId="6" borderId="26" xfId="0" applyFont="1" applyFill="1" applyBorder="1" applyAlignment="1">
      <alignment horizontal="center" vertical="center"/>
    </xf>
    <xf numFmtId="0" fontId="12" fillId="0" borderId="0" xfId="0" applyFont="1"/>
    <xf numFmtId="2" fontId="11" fillId="6" borderId="2" xfId="0" applyNumberFormat="1" applyFont="1" applyFill="1" applyBorder="1" applyAlignment="1">
      <alignment horizontal="center" vertical="center"/>
    </xf>
    <xf numFmtId="2" fontId="11" fillId="6" borderId="1" xfId="0" applyNumberFormat="1" applyFont="1" applyFill="1" applyBorder="1" applyAlignment="1">
      <alignment horizontal="center" vertical="center"/>
    </xf>
    <xf numFmtId="2" fontId="11" fillId="6" borderId="3" xfId="0" applyNumberFormat="1" applyFont="1" applyFill="1" applyBorder="1" applyAlignment="1">
      <alignment horizontal="center" vertical="center"/>
    </xf>
    <xf numFmtId="0" fontId="12" fillId="0" borderId="26" xfId="0" applyFont="1" applyBorder="1"/>
    <xf numFmtId="2" fontId="11" fillId="6" borderId="49" xfId="0" applyNumberFormat="1" applyFont="1" applyFill="1" applyBorder="1" applyAlignment="1">
      <alignment horizontal="center" vertical="center"/>
    </xf>
    <xf numFmtId="2" fontId="11" fillId="6" borderId="39" xfId="0" applyNumberFormat="1" applyFont="1" applyFill="1" applyBorder="1" applyAlignment="1">
      <alignment horizontal="center" vertical="center"/>
    </xf>
    <xf numFmtId="2" fontId="11" fillId="6" borderId="40" xfId="0" applyNumberFormat="1" applyFont="1" applyFill="1" applyBorder="1" applyAlignment="1">
      <alignment horizontal="center" vertical="center"/>
    </xf>
    <xf numFmtId="2" fontId="11" fillId="6" borderId="38" xfId="0" applyNumberFormat="1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2" fontId="14" fillId="7" borderId="18" xfId="0" applyNumberFormat="1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2" fontId="14" fillId="7" borderId="7" xfId="0" applyNumberFormat="1" applyFont="1" applyFill="1" applyBorder="1" applyAlignment="1">
      <alignment horizontal="center" vertical="center"/>
    </xf>
    <xf numFmtId="2" fontId="14" fillId="7" borderId="8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2" fontId="14" fillId="7" borderId="32" xfId="0" applyNumberFormat="1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33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4" fillId="7" borderId="35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33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4" fillId="6" borderId="50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5" fillId="6" borderId="1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6" borderId="41" xfId="0" applyFont="1" applyFill="1" applyBorder="1" applyAlignment="1">
      <alignment horizontal="center" vertical="center"/>
    </xf>
    <xf numFmtId="2" fontId="14" fillId="7" borderId="19" xfId="0" applyNumberFormat="1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6" borderId="42" xfId="0" applyFont="1" applyFill="1" applyBorder="1" applyAlignment="1">
      <alignment horizontal="center" vertical="center"/>
    </xf>
    <xf numFmtId="0" fontId="14" fillId="7" borderId="42" xfId="0" applyFont="1" applyFill="1" applyBorder="1" applyAlignment="1">
      <alignment horizontal="center" vertical="center"/>
    </xf>
    <xf numFmtId="2" fontId="14" fillId="7" borderId="48" xfId="0" applyNumberFormat="1" applyFont="1" applyFill="1" applyBorder="1" applyAlignment="1">
      <alignment horizontal="center" vertical="center"/>
    </xf>
    <xf numFmtId="0" fontId="14" fillId="7" borderId="43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2" fontId="14" fillId="6" borderId="19" xfId="0" applyNumberFormat="1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32" xfId="0" applyFont="1" applyFill="1" applyBorder="1" applyAlignment="1">
      <alignment horizontal="center" vertical="center"/>
    </xf>
    <xf numFmtId="0" fontId="14" fillId="6" borderId="30" xfId="0" applyFont="1" applyFill="1" applyBorder="1" applyAlignment="1">
      <alignment horizontal="center" vertical="center"/>
    </xf>
    <xf numFmtId="0" fontId="14" fillId="7" borderId="31" xfId="0" applyFont="1" applyFill="1" applyBorder="1" applyAlignment="1">
      <alignment horizontal="center" vertical="center"/>
    </xf>
    <xf numFmtId="0" fontId="14" fillId="6" borderId="31" xfId="0" applyFont="1" applyFill="1" applyBorder="1" applyAlignment="1">
      <alignment horizontal="center" vertical="center"/>
    </xf>
    <xf numFmtId="0" fontId="14" fillId="6" borderId="43" xfId="0" applyFont="1" applyFill="1" applyBorder="1" applyAlignment="1">
      <alignment horizontal="center" vertical="center"/>
    </xf>
    <xf numFmtId="0" fontId="14" fillId="6" borderId="36" xfId="0" applyFont="1" applyFill="1" applyBorder="1" applyAlignment="1">
      <alignment horizontal="center" vertical="center"/>
    </xf>
    <xf numFmtId="2" fontId="14" fillId="7" borderId="11" xfId="0" applyNumberFormat="1" applyFont="1" applyFill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4" fillId="7" borderId="30" xfId="0" applyFont="1" applyFill="1" applyBorder="1" applyAlignment="1">
      <alignment horizontal="center" vertical="center"/>
    </xf>
    <xf numFmtId="0" fontId="14" fillId="6" borderId="34" xfId="0" applyFont="1" applyFill="1" applyBorder="1" applyAlignment="1">
      <alignment horizontal="center" vertical="center"/>
    </xf>
    <xf numFmtId="0" fontId="14" fillId="7" borderId="34" xfId="0" applyFont="1" applyFill="1" applyBorder="1" applyAlignment="1">
      <alignment horizontal="center" vertical="center"/>
    </xf>
    <xf numFmtId="0" fontId="13" fillId="6" borderId="51" xfId="0" applyFont="1" applyFill="1" applyBorder="1" applyAlignment="1">
      <alignment horizontal="center" vertical="center"/>
    </xf>
    <xf numFmtId="0" fontId="14" fillId="6" borderId="37" xfId="0" applyFont="1" applyFill="1" applyBorder="1" applyAlignment="1">
      <alignment horizontal="center" vertical="center"/>
    </xf>
    <xf numFmtId="2" fontId="14" fillId="7" borderId="17" xfId="0" applyNumberFormat="1" applyFont="1" applyFill="1" applyBorder="1" applyAlignment="1">
      <alignment horizontal="center" vertical="center"/>
    </xf>
    <xf numFmtId="0" fontId="14" fillId="7" borderId="18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2" fontId="1" fillId="6" borderId="17" xfId="0" applyNumberFormat="1" applyFont="1" applyFill="1" applyBorder="1" applyAlignment="1">
      <alignment horizontal="center" vertical="center"/>
    </xf>
    <xf numFmtId="2" fontId="1" fillId="6" borderId="18" xfId="0" applyNumberFormat="1" applyFont="1" applyFill="1" applyBorder="1" applyAlignment="1">
      <alignment horizontal="center" vertical="center"/>
    </xf>
    <xf numFmtId="2" fontId="1" fillId="6" borderId="19" xfId="0" applyNumberFormat="1" applyFont="1" applyFill="1" applyBorder="1" applyAlignment="1">
      <alignment horizontal="center" vertical="center"/>
    </xf>
    <xf numFmtId="2" fontId="1" fillId="6" borderId="44" xfId="0" applyNumberFormat="1" applyFont="1" applyFill="1" applyBorder="1" applyAlignment="1">
      <alignment horizontal="center" vertical="center"/>
    </xf>
    <xf numFmtId="2" fontId="1" fillId="6" borderId="45" xfId="0" applyNumberFormat="1" applyFont="1" applyFill="1" applyBorder="1" applyAlignment="1">
      <alignment horizontal="center" vertical="center"/>
    </xf>
    <xf numFmtId="2" fontId="1" fillId="6" borderId="46" xfId="0" applyNumberFormat="1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9" xfId="0" applyFont="1" applyFill="1" applyBorder="1" applyAlignment="1">
      <alignment horizontal="center" vertical="center"/>
    </xf>
    <xf numFmtId="0" fontId="3" fillId="8" borderId="40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2" fontId="1" fillId="6" borderId="15" xfId="0" applyNumberFormat="1" applyFont="1" applyFill="1" applyBorder="1" applyAlignment="1">
      <alignment horizontal="center" vertical="center"/>
    </xf>
    <xf numFmtId="2" fontId="1" fillId="6" borderId="10" xfId="0" applyNumberFormat="1" applyFont="1" applyFill="1" applyBorder="1" applyAlignment="1">
      <alignment horizontal="center" vertical="center"/>
    </xf>
    <xf numFmtId="2" fontId="1" fillId="6" borderId="16" xfId="0" applyNumberFormat="1" applyFont="1" applyFill="1" applyBorder="1" applyAlignment="1">
      <alignment horizontal="center" vertical="center"/>
    </xf>
    <xf numFmtId="2" fontId="11" fillId="6" borderId="29" xfId="0" applyNumberFormat="1" applyFont="1" applyFill="1" applyBorder="1" applyAlignment="1">
      <alignment horizontal="center" vertical="center"/>
    </xf>
    <xf numFmtId="2" fontId="11" fillId="6" borderId="47" xfId="0" applyNumberFormat="1" applyFont="1" applyFill="1" applyBorder="1" applyAlignment="1">
      <alignment horizontal="center" vertical="center"/>
    </xf>
    <xf numFmtId="2" fontId="11" fillId="6" borderId="48" xfId="0" applyNumberFormat="1" applyFont="1" applyFill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colors>
    <mruColors>
      <color rgb="FF00FF00"/>
      <color rgb="FF66FF33"/>
      <color rgb="FF00FFFF"/>
      <color rgb="FF99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3E53-D1C5-4333-8FDE-C4344C647D60}">
  <dimension ref="A1:AV143"/>
  <sheetViews>
    <sheetView topLeftCell="C20" zoomScale="70" zoomScaleNormal="70" workbookViewId="0">
      <selection activeCell="S37" sqref="S37"/>
    </sheetView>
  </sheetViews>
  <sheetFormatPr defaultRowHeight="15.6" x14ac:dyDescent="0.3"/>
  <cols>
    <col min="1" max="1" width="18.109375" style="4" customWidth="1"/>
    <col min="2" max="2" width="8.77734375" customWidth="1"/>
    <col min="3" max="12" width="18.109375" customWidth="1"/>
    <col min="13" max="14" width="17" customWidth="1"/>
    <col min="15" max="15" width="16.5546875" customWidth="1"/>
    <col min="17" max="17" width="11.77734375" customWidth="1"/>
    <col min="18" max="19" width="18.109375" customWidth="1"/>
    <col min="20" max="20" width="8.77734375" customWidth="1"/>
    <col min="21" max="30" width="18.109375" customWidth="1"/>
    <col min="31" max="32" width="17" customWidth="1"/>
    <col min="33" max="33" width="16.5546875" customWidth="1"/>
    <col min="34" max="34" width="17.33203125" customWidth="1"/>
  </cols>
  <sheetData>
    <row r="1" spans="1:48" ht="14.4" customHeight="1" x14ac:dyDescent="0.3">
      <c r="A1" s="152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  <c r="S1" s="164" t="s">
        <v>40</v>
      </c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6"/>
    </row>
    <row r="2" spans="1:48" ht="54" customHeight="1" thickBot="1" x14ac:dyDescent="0.35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9"/>
      <c r="AV2" t="s">
        <v>39</v>
      </c>
    </row>
    <row r="3" spans="1:48" ht="54" customHeight="1" thickBot="1" x14ac:dyDescent="0.35">
      <c r="A3" s="36"/>
      <c r="B3" s="41"/>
      <c r="C3" s="176" t="s">
        <v>4</v>
      </c>
      <c r="D3" s="177"/>
      <c r="E3" s="178"/>
      <c r="F3" s="176" t="s">
        <v>5</v>
      </c>
      <c r="G3" s="177"/>
      <c r="H3" s="178"/>
      <c r="I3" s="176" t="s">
        <v>6</v>
      </c>
      <c r="J3" s="177"/>
      <c r="K3" s="178"/>
      <c r="L3" s="176" t="s">
        <v>7</v>
      </c>
      <c r="M3" s="177"/>
      <c r="N3" s="178"/>
      <c r="O3" s="170" t="s">
        <v>15</v>
      </c>
      <c r="S3" s="61"/>
      <c r="T3" s="46"/>
      <c r="U3" s="161" t="s">
        <v>4</v>
      </c>
      <c r="V3" s="162"/>
      <c r="W3" s="163"/>
      <c r="X3" s="161" t="s">
        <v>5</v>
      </c>
      <c r="Y3" s="162"/>
      <c r="Z3" s="163"/>
      <c r="AA3" s="161" t="s">
        <v>6</v>
      </c>
      <c r="AB3" s="162"/>
      <c r="AC3" s="163"/>
      <c r="AD3" s="161" t="s">
        <v>7</v>
      </c>
      <c r="AE3" s="162"/>
      <c r="AF3" s="163"/>
      <c r="AG3" s="173" t="s">
        <v>15</v>
      </c>
    </row>
    <row r="4" spans="1:48" ht="26.4" customHeight="1" x14ac:dyDescent="0.3">
      <c r="A4" s="37"/>
      <c r="B4" s="42"/>
      <c r="C4" s="25" t="s">
        <v>1</v>
      </c>
      <c r="D4" s="23" t="s">
        <v>2</v>
      </c>
      <c r="E4" s="26" t="s">
        <v>3</v>
      </c>
      <c r="F4" s="25" t="s">
        <v>1</v>
      </c>
      <c r="G4" s="23" t="s">
        <v>2</v>
      </c>
      <c r="H4" s="26" t="s">
        <v>3</v>
      </c>
      <c r="I4" s="25" t="s">
        <v>1</v>
      </c>
      <c r="J4" s="23" t="s">
        <v>2</v>
      </c>
      <c r="K4" s="26" t="s">
        <v>3</v>
      </c>
      <c r="L4" s="27" t="s">
        <v>8</v>
      </c>
      <c r="M4" s="24" t="s">
        <v>9</v>
      </c>
      <c r="N4" s="28" t="s">
        <v>10</v>
      </c>
      <c r="O4" s="171"/>
      <c r="S4" s="61"/>
      <c r="T4" s="39"/>
      <c r="U4" s="66" t="s">
        <v>1</v>
      </c>
      <c r="V4" s="67" t="s">
        <v>2</v>
      </c>
      <c r="W4" s="68" t="s">
        <v>3</v>
      </c>
      <c r="X4" s="66" t="s">
        <v>1</v>
      </c>
      <c r="Y4" s="67" t="s">
        <v>2</v>
      </c>
      <c r="Z4" s="68" t="s">
        <v>3</v>
      </c>
      <c r="AA4" s="66" t="s">
        <v>1</v>
      </c>
      <c r="AB4" s="67" t="s">
        <v>2</v>
      </c>
      <c r="AC4" s="68" t="s">
        <v>3</v>
      </c>
      <c r="AD4" s="69" t="s">
        <v>8</v>
      </c>
      <c r="AE4" s="70" t="s">
        <v>9</v>
      </c>
      <c r="AF4" s="71" t="s">
        <v>10</v>
      </c>
      <c r="AG4" s="174"/>
    </row>
    <row r="5" spans="1:48" ht="45.6" customHeight="1" thickBot="1" x14ac:dyDescent="0.35">
      <c r="A5" s="37"/>
      <c r="B5" s="42"/>
      <c r="C5" s="25" t="s">
        <v>14</v>
      </c>
      <c r="D5" s="23" t="s">
        <v>14</v>
      </c>
      <c r="E5" s="26" t="s">
        <v>14</v>
      </c>
      <c r="F5" s="25" t="s">
        <v>14</v>
      </c>
      <c r="G5" s="23" t="s">
        <v>14</v>
      </c>
      <c r="H5" s="26" t="s">
        <v>14</v>
      </c>
      <c r="I5" s="25" t="s">
        <v>14</v>
      </c>
      <c r="J5" s="23" t="s">
        <v>14</v>
      </c>
      <c r="K5" s="26" t="s">
        <v>14</v>
      </c>
      <c r="L5" s="25" t="s">
        <v>14</v>
      </c>
      <c r="M5" s="23" t="s">
        <v>14</v>
      </c>
      <c r="N5" s="26" t="s">
        <v>14</v>
      </c>
      <c r="O5" s="172"/>
      <c r="S5" s="61"/>
      <c r="T5" s="40"/>
      <c r="U5" s="72" t="s">
        <v>11</v>
      </c>
      <c r="V5" s="73" t="s">
        <v>11</v>
      </c>
      <c r="W5" s="74" t="s">
        <v>11</v>
      </c>
      <c r="X5" s="72" t="s">
        <v>11</v>
      </c>
      <c r="Y5" s="73" t="s">
        <v>11</v>
      </c>
      <c r="Z5" s="74" t="s">
        <v>11</v>
      </c>
      <c r="AA5" s="72" t="s">
        <v>11</v>
      </c>
      <c r="AB5" s="73" t="s">
        <v>11</v>
      </c>
      <c r="AC5" s="74" t="s">
        <v>11</v>
      </c>
      <c r="AD5" s="72" t="s">
        <v>11</v>
      </c>
      <c r="AE5" s="73" t="s">
        <v>11</v>
      </c>
      <c r="AF5" s="74" t="s">
        <v>11</v>
      </c>
      <c r="AG5" s="175"/>
    </row>
    <row r="6" spans="1:48" x14ac:dyDescent="0.3">
      <c r="A6" s="37"/>
      <c r="B6" s="32">
        <v>1</v>
      </c>
      <c r="C6" s="13">
        <v>726.56798270000002</v>
      </c>
      <c r="D6" s="14">
        <v>109.16686990000001</v>
      </c>
      <c r="E6" s="15">
        <v>-177.82648639999999</v>
      </c>
      <c r="F6" s="13">
        <v>611.47048269999993</v>
      </c>
      <c r="G6" s="14">
        <v>88.775969399999994</v>
      </c>
      <c r="H6" s="15">
        <v>-14.248128500000002</v>
      </c>
      <c r="I6" s="13">
        <v>725.76764759999992</v>
      </c>
      <c r="J6" s="14">
        <v>134.02507900000001</v>
      </c>
      <c r="K6" s="15">
        <v>-175.2909578</v>
      </c>
      <c r="L6" s="13">
        <v>-115.09750000000004</v>
      </c>
      <c r="M6" s="14">
        <v>-20.390900500000008</v>
      </c>
      <c r="N6" s="15">
        <v>163.57835789999999</v>
      </c>
      <c r="O6" s="15" t="s">
        <v>16</v>
      </c>
      <c r="S6" s="61"/>
      <c r="T6" s="32">
        <v>1</v>
      </c>
      <c r="U6" s="63">
        <v>6200</v>
      </c>
      <c r="V6" s="64">
        <v>580.47219500000006</v>
      </c>
      <c r="W6" s="65">
        <v>-2531.3825029999998</v>
      </c>
      <c r="X6" s="63">
        <v>6200</v>
      </c>
      <c r="Y6" s="64">
        <v>132.760897</v>
      </c>
      <c r="Z6" s="65">
        <v>-578.95729200000005</v>
      </c>
      <c r="AA6" s="63">
        <v>6200</v>
      </c>
      <c r="AB6" s="64">
        <v>824.147649</v>
      </c>
      <c r="AC6" s="65">
        <v>-2475.5052009999999</v>
      </c>
      <c r="AD6" s="63">
        <f>SUM(X6,-U6)</f>
        <v>0</v>
      </c>
      <c r="AE6" s="64">
        <f>SUM(Y6,-V6)</f>
        <v>-447.71129800000006</v>
      </c>
      <c r="AF6" s="65">
        <f>SUM(Z6,-W6)</f>
        <v>1952.4252109999998</v>
      </c>
      <c r="AG6" s="75" t="s">
        <v>24</v>
      </c>
    </row>
    <row r="7" spans="1:48" x14ac:dyDescent="0.3">
      <c r="A7" s="37" t="s">
        <v>12</v>
      </c>
      <c r="B7" s="33">
        <v>2</v>
      </c>
      <c r="C7" s="21">
        <v>726.56798270000002</v>
      </c>
      <c r="D7" s="12">
        <v>109.16686990000001</v>
      </c>
      <c r="E7" s="22">
        <v>-177.82648639999999</v>
      </c>
      <c r="F7" s="21">
        <v>611.47048269999993</v>
      </c>
      <c r="G7" s="12">
        <v>88.775969399999994</v>
      </c>
      <c r="H7" s="22">
        <v>-14.248128500000002</v>
      </c>
      <c r="I7" s="21">
        <v>725.76764759999992</v>
      </c>
      <c r="J7" s="12">
        <v>134.02507900000001</v>
      </c>
      <c r="K7" s="22">
        <v>-175.2909578</v>
      </c>
      <c r="L7" s="21">
        <v>-115.09750000000004</v>
      </c>
      <c r="M7" s="12">
        <v>-20.390900500000008</v>
      </c>
      <c r="N7" s="17">
        <v>163.57835789999999</v>
      </c>
      <c r="O7" s="17" t="s">
        <v>16</v>
      </c>
      <c r="S7" s="61" t="s">
        <v>12</v>
      </c>
      <c r="T7" s="33">
        <v>2</v>
      </c>
      <c r="U7" s="16">
        <v>6200</v>
      </c>
      <c r="V7" s="11">
        <v>580.47219500000006</v>
      </c>
      <c r="W7" s="17">
        <v>-2531.3825029999998</v>
      </c>
      <c r="X7" s="16">
        <v>6200</v>
      </c>
      <c r="Y7" s="11">
        <v>132.760897</v>
      </c>
      <c r="Z7" s="17">
        <v>-578.95729200000005</v>
      </c>
      <c r="AA7" s="16">
        <v>6200</v>
      </c>
      <c r="AB7" s="11">
        <v>824.147649</v>
      </c>
      <c r="AC7" s="17">
        <v>-2475.5052009999999</v>
      </c>
      <c r="AD7" s="16">
        <v>0</v>
      </c>
      <c r="AE7" s="11">
        <v>-447.71129800000006</v>
      </c>
      <c r="AF7" s="17">
        <v>1952.4252109999998</v>
      </c>
      <c r="AG7" s="57" t="s">
        <v>24</v>
      </c>
    </row>
    <row r="8" spans="1:48" x14ac:dyDescent="0.3">
      <c r="A8" s="37" t="s">
        <v>12</v>
      </c>
      <c r="B8" s="32">
        <v>3</v>
      </c>
      <c r="C8" s="13">
        <v>567.67007699999999</v>
      </c>
      <c r="D8" s="14">
        <v>133.43321759999998</v>
      </c>
      <c r="E8" s="15">
        <v>246.56682000000001</v>
      </c>
      <c r="F8" s="13">
        <v>546.75961719999998</v>
      </c>
      <c r="G8" s="14">
        <v>121.7702333</v>
      </c>
      <c r="H8" s="15">
        <v>133.9233423</v>
      </c>
      <c r="I8" s="13">
        <v>554.95068070000002</v>
      </c>
      <c r="J8" s="14">
        <v>112.39490789999999</v>
      </c>
      <c r="K8" s="15">
        <v>251.10625639999998</v>
      </c>
      <c r="L8" s="13">
        <v>-20.91045980000008</v>
      </c>
      <c r="M8" s="14">
        <v>-11.662984299999994</v>
      </c>
      <c r="N8" s="15">
        <v>-112.64347770000002</v>
      </c>
      <c r="O8" s="15" t="s">
        <v>17</v>
      </c>
      <c r="S8" s="61"/>
      <c r="T8" s="32">
        <v>3</v>
      </c>
      <c r="U8" s="13">
        <v>7265.6798269999999</v>
      </c>
      <c r="V8" s="14">
        <v>1091.6686990000001</v>
      </c>
      <c r="W8" s="15">
        <v>-1778.264864</v>
      </c>
      <c r="X8" s="13">
        <v>6114.7048269999996</v>
      </c>
      <c r="Y8" s="14">
        <v>887.75969399999997</v>
      </c>
      <c r="Z8" s="15">
        <v>-142.48128500000001</v>
      </c>
      <c r="AA8" s="13">
        <v>7257.6764759999996</v>
      </c>
      <c r="AB8" s="14">
        <v>1340.2507900000001</v>
      </c>
      <c r="AC8" s="15">
        <v>-1752.909578</v>
      </c>
      <c r="AD8" s="13">
        <v>-1150.9750000000004</v>
      </c>
      <c r="AE8" s="14">
        <v>-203.90900500000009</v>
      </c>
      <c r="AF8" s="15">
        <v>1635.7835789999999</v>
      </c>
      <c r="AG8" s="56" t="s">
        <v>16</v>
      </c>
    </row>
    <row r="9" spans="1:48" x14ac:dyDescent="0.3">
      <c r="A9" s="37"/>
      <c r="B9" s="33">
        <v>4</v>
      </c>
      <c r="C9" s="16">
        <v>567.67007699999999</v>
      </c>
      <c r="D9" s="11">
        <v>133.43321759999998</v>
      </c>
      <c r="E9" s="17">
        <v>246.56682000000001</v>
      </c>
      <c r="F9" s="16">
        <v>546.75961719999998</v>
      </c>
      <c r="G9" s="11">
        <v>121.7702333</v>
      </c>
      <c r="H9" s="17">
        <v>133.9233423</v>
      </c>
      <c r="I9" s="16">
        <v>554.95068070000002</v>
      </c>
      <c r="J9" s="11">
        <v>112.39490789999999</v>
      </c>
      <c r="K9" s="17">
        <v>251.10625639999998</v>
      </c>
      <c r="L9" s="16">
        <v>-20.91045980000008</v>
      </c>
      <c r="M9" s="11">
        <v>-11.662984299999994</v>
      </c>
      <c r="N9" s="17">
        <v>-112.64347770000002</v>
      </c>
      <c r="O9" s="17" t="s">
        <v>17</v>
      </c>
      <c r="S9" s="61"/>
      <c r="T9" s="33">
        <v>4</v>
      </c>
      <c r="U9" s="16">
        <v>5676.7007700000004</v>
      </c>
      <c r="V9" s="11">
        <v>1334.3321759999999</v>
      </c>
      <c r="W9" s="17">
        <v>2465.6682000000001</v>
      </c>
      <c r="X9" s="16">
        <v>5467.5961719999996</v>
      </c>
      <c r="Y9" s="11">
        <v>1217.702333</v>
      </c>
      <c r="Z9" s="17">
        <v>1339.2334229999999</v>
      </c>
      <c r="AA9" s="16">
        <v>5549.5068069999998</v>
      </c>
      <c r="AB9" s="11">
        <v>1123.949079</v>
      </c>
      <c r="AC9" s="17">
        <v>2511.0625639999998</v>
      </c>
      <c r="AD9" s="16">
        <v>-209.10459800000081</v>
      </c>
      <c r="AE9" s="11">
        <v>-116.62984299999994</v>
      </c>
      <c r="AF9" s="17">
        <v>-1126.4347770000002</v>
      </c>
      <c r="AG9" s="57" t="s">
        <v>17</v>
      </c>
    </row>
    <row r="10" spans="1:48" x14ac:dyDescent="0.3">
      <c r="A10" s="37"/>
      <c r="B10" s="32">
        <v>5</v>
      </c>
      <c r="C10" s="13">
        <v>316.16230869999998</v>
      </c>
      <c r="D10" s="14">
        <v>-2.8952800000000001E-2</v>
      </c>
      <c r="E10" s="15">
        <v>71.664823400000003</v>
      </c>
      <c r="F10" s="13">
        <v>495.50954730000001</v>
      </c>
      <c r="G10" s="14">
        <v>100.0034747</v>
      </c>
      <c r="H10" s="15">
        <v>92.477549499999995</v>
      </c>
      <c r="I10" s="13">
        <v>321.27415129999997</v>
      </c>
      <c r="J10" s="14">
        <v>-4.1759098000000003</v>
      </c>
      <c r="K10" s="15">
        <v>47.546950099999997</v>
      </c>
      <c r="L10" s="13">
        <v>179.34723860000003</v>
      </c>
      <c r="M10" s="14">
        <v>100.03242750000001</v>
      </c>
      <c r="N10" s="15">
        <v>20.812726099999999</v>
      </c>
      <c r="O10" s="15" t="s">
        <v>18</v>
      </c>
      <c r="S10" s="61" t="s">
        <v>12</v>
      </c>
      <c r="T10" s="32">
        <v>5</v>
      </c>
      <c r="U10" s="13">
        <v>7265.6798269999999</v>
      </c>
      <c r="V10" s="14">
        <v>1091.6686990000001</v>
      </c>
      <c r="W10" s="15">
        <v>-1778.264864</v>
      </c>
      <c r="X10" s="13">
        <v>6114.7048269999996</v>
      </c>
      <c r="Y10" s="14">
        <v>887.75969399999997</v>
      </c>
      <c r="Z10" s="15">
        <v>-142.48128500000001</v>
      </c>
      <c r="AA10" s="13">
        <v>7257.6764759999996</v>
      </c>
      <c r="AB10" s="14">
        <v>1340.2507900000001</v>
      </c>
      <c r="AC10" s="15">
        <v>-1752.909578</v>
      </c>
      <c r="AD10" s="13">
        <v>-1150.9750000000004</v>
      </c>
      <c r="AE10" s="14">
        <v>-203.90900500000009</v>
      </c>
      <c r="AF10" s="15">
        <v>1635.7835789999999</v>
      </c>
      <c r="AG10" s="56" t="s">
        <v>16</v>
      </c>
    </row>
    <row r="11" spans="1:48" x14ac:dyDescent="0.3">
      <c r="A11" s="37"/>
      <c r="B11" s="33">
        <v>6</v>
      </c>
      <c r="C11" s="16">
        <v>722.4618107</v>
      </c>
      <c r="D11" s="11">
        <v>226.58800439999999</v>
      </c>
      <c r="E11" s="17">
        <v>118.8147003</v>
      </c>
      <c r="F11" s="16">
        <v>580.56365879999998</v>
      </c>
      <c r="G11" s="11">
        <v>147.44311920000001</v>
      </c>
      <c r="H11" s="17">
        <v>102.34783210000001</v>
      </c>
      <c r="I11" s="16">
        <v>710.75403010000002</v>
      </c>
      <c r="J11" s="11">
        <v>245.05791129999997</v>
      </c>
      <c r="K11" s="17">
        <v>130.93040969999998</v>
      </c>
      <c r="L11" s="16">
        <v>-141.89815189999999</v>
      </c>
      <c r="M11" s="11">
        <v>-79.144885200000004</v>
      </c>
      <c r="N11" s="17">
        <v>-16.4668682</v>
      </c>
      <c r="O11" s="17" t="s">
        <v>19</v>
      </c>
      <c r="S11" s="61" t="s">
        <v>12</v>
      </c>
      <c r="T11" s="33">
        <v>6</v>
      </c>
      <c r="U11" s="16">
        <v>5676.7007700000004</v>
      </c>
      <c r="V11" s="11">
        <v>1334.3321759999999</v>
      </c>
      <c r="W11" s="17">
        <v>2465.6682000000001</v>
      </c>
      <c r="X11" s="16">
        <v>5467.5961719999996</v>
      </c>
      <c r="Y11" s="11">
        <v>1217.702333</v>
      </c>
      <c r="Z11" s="17">
        <v>1339.2334229999999</v>
      </c>
      <c r="AA11" s="16">
        <v>5549.5068069999998</v>
      </c>
      <c r="AB11" s="11">
        <v>1123.949079</v>
      </c>
      <c r="AC11" s="17">
        <v>2511.0625639999998</v>
      </c>
      <c r="AD11" s="16">
        <v>-209.10459800000081</v>
      </c>
      <c r="AE11" s="11">
        <v>-116.62984299999994</v>
      </c>
      <c r="AF11" s="17">
        <v>-1126.4347770000002</v>
      </c>
      <c r="AG11" s="57" t="s">
        <v>17</v>
      </c>
    </row>
    <row r="12" spans="1:48" x14ac:dyDescent="0.3">
      <c r="A12" s="37"/>
      <c r="B12" s="32">
        <v>7</v>
      </c>
      <c r="C12" s="13">
        <v>330.25084800000002</v>
      </c>
      <c r="D12" s="14">
        <v>47.712297200000002</v>
      </c>
      <c r="E12" s="15">
        <v>-12.0707422</v>
      </c>
      <c r="F12" s="13">
        <v>524.70879880000007</v>
      </c>
      <c r="G12" s="14">
        <v>147.41893759999999</v>
      </c>
      <c r="H12" s="15">
        <v>17.037724099999998</v>
      </c>
      <c r="I12" s="13">
        <v>339.0607339</v>
      </c>
      <c r="J12" s="14">
        <v>27.229490399999996</v>
      </c>
      <c r="K12" s="15">
        <v>-0.76408330000000002</v>
      </c>
      <c r="L12" s="13">
        <v>194.45795080000002</v>
      </c>
      <c r="M12" s="14">
        <v>99.706640399999998</v>
      </c>
      <c r="N12" s="15">
        <v>29.108466299999996</v>
      </c>
      <c r="O12" s="15" t="s">
        <v>20</v>
      </c>
      <c r="S12" s="61"/>
      <c r="T12" s="32">
        <v>7</v>
      </c>
      <c r="U12" s="13">
        <v>3161.6230869999999</v>
      </c>
      <c r="V12" s="14">
        <v>-0.28952800000000001</v>
      </c>
      <c r="W12" s="15">
        <v>716.648234</v>
      </c>
      <c r="X12" s="13">
        <v>4955.0954730000003</v>
      </c>
      <c r="Y12" s="14">
        <v>1000.034747</v>
      </c>
      <c r="Z12" s="15">
        <v>924.77549499999998</v>
      </c>
      <c r="AA12" s="13">
        <v>3212.7415129999999</v>
      </c>
      <c r="AB12" s="14">
        <v>-41.759098000000002</v>
      </c>
      <c r="AC12" s="15">
        <v>475.46950099999998</v>
      </c>
      <c r="AD12" s="13">
        <f t="shared" ref="AD12:AF21" si="0">SUM(X12,-U12)</f>
        <v>1793.4723860000004</v>
      </c>
      <c r="AE12" s="14">
        <f t="shared" si="0"/>
        <v>1000.3242750000001</v>
      </c>
      <c r="AF12" s="15">
        <f t="shared" si="0"/>
        <v>208.12726099999998</v>
      </c>
      <c r="AG12" s="56" t="s">
        <v>18</v>
      </c>
    </row>
    <row r="13" spans="1:48" x14ac:dyDescent="0.3">
      <c r="A13" s="37"/>
      <c r="B13" s="33">
        <v>8</v>
      </c>
      <c r="C13" s="21">
        <v>687.4732272</v>
      </c>
      <c r="D13" s="12">
        <v>278.16435190000004</v>
      </c>
      <c r="E13" s="22">
        <v>138.10414109999999</v>
      </c>
      <c r="F13" s="21">
        <v>546.41900989999999</v>
      </c>
      <c r="G13" s="12">
        <v>217.35785879999997</v>
      </c>
      <c r="H13" s="22">
        <v>52.985692600000007</v>
      </c>
      <c r="I13" s="21">
        <v>673.97989500000006</v>
      </c>
      <c r="J13" s="12">
        <v>297.34758870000002</v>
      </c>
      <c r="K13" s="22">
        <v>146.76054979999998</v>
      </c>
      <c r="L13" s="21">
        <v>-141.05421729999998</v>
      </c>
      <c r="M13" s="12">
        <v>-60.806493100000033</v>
      </c>
      <c r="N13" s="22">
        <v>-85.118448499999985</v>
      </c>
      <c r="O13" s="22" t="s">
        <v>21</v>
      </c>
      <c r="S13" s="61"/>
      <c r="T13" s="33">
        <v>8</v>
      </c>
      <c r="U13" s="21">
        <v>7224.6181070000002</v>
      </c>
      <c r="V13" s="12">
        <v>2265.880044</v>
      </c>
      <c r="W13" s="22">
        <v>1188.147003</v>
      </c>
      <c r="X13" s="21">
        <v>5805.6365880000003</v>
      </c>
      <c r="Y13" s="12">
        <v>1474.431192</v>
      </c>
      <c r="Z13" s="22">
        <v>1023.4783210000001</v>
      </c>
      <c r="AA13" s="21">
        <v>7107.540301</v>
      </c>
      <c r="AB13" s="12">
        <v>2450.5791129999998</v>
      </c>
      <c r="AC13" s="22">
        <v>1309.304097</v>
      </c>
      <c r="AD13" s="21">
        <f t="shared" si="0"/>
        <v>-1418.9815189999999</v>
      </c>
      <c r="AE13" s="12">
        <f t="shared" si="0"/>
        <v>-791.44885199999999</v>
      </c>
      <c r="AF13" s="22">
        <f t="shared" si="0"/>
        <v>-164.66868199999999</v>
      </c>
      <c r="AG13" s="31" t="s">
        <v>19</v>
      </c>
    </row>
    <row r="14" spans="1:48" x14ac:dyDescent="0.3">
      <c r="A14" s="37"/>
      <c r="B14" s="32">
        <v>9</v>
      </c>
      <c r="C14" s="13">
        <v>716.28155089999996</v>
      </c>
      <c r="D14" s="14">
        <v>343.61088230000001</v>
      </c>
      <c r="E14" s="15">
        <v>-68.067785999999998</v>
      </c>
      <c r="F14" s="13">
        <v>542.85621719999995</v>
      </c>
      <c r="G14" s="14">
        <v>272.01376340000002</v>
      </c>
      <c r="H14" s="15">
        <v>-6.2013185999999996</v>
      </c>
      <c r="I14" s="13">
        <v>710.22486860000004</v>
      </c>
      <c r="J14" s="14">
        <v>366.11043439999997</v>
      </c>
      <c r="K14" s="15">
        <v>-59.007611999999995</v>
      </c>
      <c r="L14" s="13">
        <v>-173.42533370000001</v>
      </c>
      <c r="M14" s="14">
        <v>-71.597118899999984</v>
      </c>
      <c r="N14" s="15">
        <v>61.866467399999998</v>
      </c>
      <c r="O14" s="15" t="s">
        <v>22</v>
      </c>
      <c r="S14" s="61" t="s">
        <v>12</v>
      </c>
      <c r="T14" s="32">
        <v>9</v>
      </c>
      <c r="U14" s="13">
        <v>3161.6230869999999</v>
      </c>
      <c r="V14" s="14">
        <v>-0.28952800000000001</v>
      </c>
      <c r="W14" s="15">
        <v>716.648234</v>
      </c>
      <c r="X14" s="13">
        <v>4955.0954730000003</v>
      </c>
      <c r="Y14" s="14">
        <v>1000.034747</v>
      </c>
      <c r="Z14" s="15">
        <v>924.77549499999998</v>
      </c>
      <c r="AA14" s="13">
        <v>3212.7415129999999</v>
      </c>
      <c r="AB14" s="14">
        <v>-41.759098000000002</v>
      </c>
      <c r="AC14" s="15">
        <v>475.46950099999998</v>
      </c>
      <c r="AD14" s="13">
        <f t="shared" si="0"/>
        <v>1793.4723860000004</v>
      </c>
      <c r="AE14" s="14">
        <f t="shared" si="0"/>
        <v>1000.3242750000001</v>
      </c>
      <c r="AF14" s="15">
        <f t="shared" si="0"/>
        <v>208.12726099999998</v>
      </c>
      <c r="AG14" s="56" t="s">
        <v>18</v>
      </c>
    </row>
    <row r="15" spans="1:48" x14ac:dyDescent="0.3">
      <c r="A15" s="37"/>
      <c r="B15" s="33">
        <v>10</v>
      </c>
      <c r="C15" s="16">
        <v>236.03516150000002</v>
      </c>
      <c r="D15" s="11">
        <v>145.3453974</v>
      </c>
      <c r="E15" s="17">
        <v>103.2517493</v>
      </c>
      <c r="F15" s="16">
        <v>401.91110330000004</v>
      </c>
      <c r="G15" s="11">
        <v>213.82581650000003</v>
      </c>
      <c r="H15" s="17">
        <v>44.078395999999998</v>
      </c>
      <c r="I15" s="16">
        <v>224.4556772</v>
      </c>
      <c r="J15" s="11">
        <v>165.5648956</v>
      </c>
      <c r="K15" s="17">
        <v>94.191537699999998</v>
      </c>
      <c r="L15" s="16">
        <v>165.87594180000002</v>
      </c>
      <c r="M15" s="11">
        <v>68.48041910000002</v>
      </c>
      <c r="N15" s="17">
        <v>-59.173353300000009</v>
      </c>
      <c r="O15" s="17" t="s">
        <v>23</v>
      </c>
      <c r="S15" s="61" t="s">
        <v>12</v>
      </c>
      <c r="T15" s="33">
        <v>10</v>
      </c>
      <c r="U15" s="16">
        <v>7224.6181070000002</v>
      </c>
      <c r="V15" s="11">
        <v>2265.880044</v>
      </c>
      <c r="W15" s="17">
        <v>1188.147003</v>
      </c>
      <c r="X15" s="16">
        <v>5805.6365880000003</v>
      </c>
      <c r="Y15" s="11">
        <v>1474.431192</v>
      </c>
      <c r="Z15" s="17">
        <v>1023.4783210000001</v>
      </c>
      <c r="AA15" s="16">
        <v>7107.540301</v>
      </c>
      <c r="AB15" s="11">
        <v>2450.5791129999998</v>
      </c>
      <c r="AC15" s="17">
        <v>1309.304097</v>
      </c>
      <c r="AD15" s="16">
        <f t="shared" si="0"/>
        <v>-1418.9815189999999</v>
      </c>
      <c r="AE15" s="11">
        <f t="shared" si="0"/>
        <v>-791.44885199999999</v>
      </c>
      <c r="AF15" s="17">
        <f t="shared" si="0"/>
        <v>-164.66868199999999</v>
      </c>
      <c r="AG15" s="57" t="s">
        <v>19</v>
      </c>
    </row>
    <row r="16" spans="1:48" x14ac:dyDescent="0.3">
      <c r="A16" s="37"/>
      <c r="B16" s="32">
        <v>11</v>
      </c>
      <c r="C16" s="13">
        <v>620</v>
      </c>
      <c r="D16" s="14">
        <v>55.063371500000002</v>
      </c>
      <c r="E16" s="15">
        <v>-240.125981</v>
      </c>
      <c r="F16" s="13">
        <v>620</v>
      </c>
      <c r="G16" s="14">
        <v>12.862597600000001</v>
      </c>
      <c r="H16" s="15">
        <v>-56.092530799999999</v>
      </c>
      <c r="I16" s="13">
        <v>620</v>
      </c>
      <c r="J16" s="14">
        <v>79.4309169</v>
      </c>
      <c r="K16" s="15">
        <v>-234.53825080000001</v>
      </c>
      <c r="L16" s="13">
        <v>0</v>
      </c>
      <c r="M16" s="14">
        <v>-42.200773900000002</v>
      </c>
      <c r="N16" s="15">
        <v>184.0334502</v>
      </c>
      <c r="O16" s="15" t="s">
        <v>24</v>
      </c>
      <c r="S16" s="61"/>
      <c r="T16" s="32">
        <v>11</v>
      </c>
      <c r="U16" s="13">
        <v>3302.50848</v>
      </c>
      <c r="V16" s="14">
        <v>477.122972</v>
      </c>
      <c r="W16" s="15">
        <v>-120.70742199999999</v>
      </c>
      <c r="X16" s="13">
        <v>5247.0879880000002</v>
      </c>
      <c r="Y16" s="14">
        <v>1474.189376</v>
      </c>
      <c r="Z16" s="15">
        <v>170.377241</v>
      </c>
      <c r="AA16" s="13">
        <v>3390.6073390000001</v>
      </c>
      <c r="AB16" s="14">
        <v>272.29490399999997</v>
      </c>
      <c r="AC16" s="15">
        <v>-7.6408329999999998</v>
      </c>
      <c r="AD16" s="13">
        <f t="shared" si="0"/>
        <v>1944.5795080000003</v>
      </c>
      <c r="AE16" s="14">
        <f t="shared" si="0"/>
        <v>997.06640400000003</v>
      </c>
      <c r="AF16" s="15">
        <f t="shared" si="0"/>
        <v>291.08466299999998</v>
      </c>
      <c r="AG16" s="56" t="s">
        <v>20</v>
      </c>
    </row>
    <row r="17" spans="1:33" x14ac:dyDescent="0.3">
      <c r="A17" s="37" t="s">
        <v>12</v>
      </c>
      <c r="B17" s="33">
        <v>12</v>
      </c>
      <c r="C17" s="5">
        <v>620</v>
      </c>
      <c r="D17" s="6">
        <v>55.063371500000002</v>
      </c>
      <c r="E17" s="7">
        <v>-240.125981</v>
      </c>
      <c r="F17" s="5">
        <v>620</v>
      </c>
      <c r="G17" s="6">
        <v>12.862597600000001</v>
      </c>
      <c r="H17" s="7">
        <v>-56.092530799999999</v>
      </c>
      <c r="I17" s="5">
        <v>620</v>
      </c>
      <c r="J17" s="6">
        <v>79.4309169</v>
      </c>
      <c r="K17" s="7">
        <v>-234.53825080000001</v>
      </c>
      <c r="L17" s="5">
        <v>0</v>
      </c>
      <c r="M17" s="6">
        <v>-42.200773900000002</v>
      </c>
      <c r="N17" s="7">
        <v>184.0334502</v>
      </c>
      <c r="O17" s="7" t="s">
        <v>24</v>
      </c>
      <c r="S17" s="61" t="s">
        <v>12</v>
      </c>
      <c r="T17" s="33">
        <v>12</v>
      </c>
      <c r="U17" s="5">
        <v>4940.4564680000003</v>
      </c>
      <c r="V17" s="6">
        <v>1514.421098</v>
      </c>
      <c r="W17" s="7">
        <v>2582.9879689999998</v>
      </c>
      <c r="X17" s="5">
        <v>4998.7691889999996</v>
      </c>
      <c r="Y17" s="6">
        <v>2301.110158</v>
      </c>
      <c r="Z17" s="7">
        <v>685.74996599999997</v>
      </c>
      <c r="AA17" s="5">
        <v>4905.0093779999997</v>
      </c>
      <c r="AB17" s="6">
        <v>1286.2074680000001</v>
      </c>
      <c r="AC17" s="7">
        <v>2487.2694080000001</v>
      </c>
      <c r="AD17" s="5">
        <f t="shared" si="0"/>
        <v>58.312720999999328</v>
      </c>
      <c r="AE17" s="6">
        <f t="shared" si="0"/>
        <v>786.68905999999993</v>
      </c>
      <c r="AF17" s="7">
        <f t="shared" si="0"/>
        <v>-1897.2380029999999</v>
      </c>
      <c r="AG17" s="58" t="s">
        <v>38</v>
      </c>
    </row>
    <row r="18" spans="1:33" x14ac:dyDescent="0.3">
      <c r="A18" s="37"/>
      <c r="B18" s="32">
        <v>13</v>
      </c>
      <c r="C18" s="13">
        <v>391.67697420000002</v>
      </c>
      <c r="D18" s="14">
        <v>213.0561793</v>
      </c>
      <c r="E18" s="15">
        <v>238.2075605</v>
      </c>
      <c r="F18" s="13">
        <v>426.7936689</v>
      </c>
      <c r="G18" s="14">
        <v>230.54645529999999</v>
      </c>
      <c r="H18" s="15">
        <v>74.893539099999998</v>
      </c>
      <c r="I18" s="13">
        <v>371.99959580000001</v>
      </c>
      <c r="J18" s="14">
        <v>228.25563339999999</v>
      </c>
      <c r="K18" s="15">
        <v>235.604221</v>
      </c>
      <c r="L18" s="13">
        <v>35.116694700000018</v>
      </c>
      <c r="M18" s="14">
        <v>17.490275999999994</v>
      </c>
      <c r="N18" s="15">
        <v>-163.3140214</v>
      </c>
      <c r="O18" s="43" t="s">
        <v>25</v>
      </c>
      <c r="S18" s="61" t="s">
        <v>12</v>
      </c>
      <c r="T18" s="32">
        <v>13</v>
      </c>
      <c r="U18" s="55">
        <v>3302.50848</v>
      </c>
      <c r="V18" s="54">
        <v>477.122972</v>
      </c>
      <c r="W18" s="43">
        <v>-120.70742199999999</v>
      </c>
      <c r="X18" s="55">
        <v>5247.0879880000002</v>
      </c>
      <c r="Y18" s="54">
        <v>1474.189376</v>
      </c>
      <c r="Z18" s="43">
        <v>170.377241</v>
      </c>
      <c r="AA18" s="55">
        <v>3390.6073390000001</v>
      </c>
      <c r="AB18" s="54">
        <v>272.29490399999997</v>
      </c>
      <c r="AC18" s="43">
        <v>-7.6408329999999998</v>
      </c>
      <c r="AD18" s="55">
        <f t="shared" si="0"/>
        <v>1944.5795080000003</v>
      </c>
      <c r="AE18" s="54">
        <f t="shared" si="0"/>
        <v>997.06640400000003</v>
      </c>
      <c r="AF18" s="43">
        <f t="shared" si="0"/>
        <v>291.08466299999998</v>
      </c>
      <c r="AG18" s="59" t="s">
        <v>20</v>
      </c>
    </row>
    <row r="19" spans="1:33" x14ac:dyDescent="0.3">
      <c r="A19" s="37" t="s">
        <v>12</v>
      </c>
      <c r="B19" s="33">
        <v>14</v>
      </c>
      <c r="C19" s="16">
        <v>391.67697420000002</v>
      </c>
      <c r="D19" s="11">
        <v>213.0561793</v>
      </c>
      <c r="E19" s="17">
        <v>238.2075605</v>
      </c>
      <c r="F19" s="16">
        <v>426.7936689</v>
      </c>
      <c r="G19" s="11">
        <v>230.54645529999999</v>
      </c>
      <c r="H19" s="17">
        <v>74.893539099999998</v>
      </c>
      <c r="I19" s="16">
        <v>371.99959580000001</v>
      </c>
      <c r="J19" s="11">
        <v>228.25563339999999</v>
      </c>
      <c r="K19" s="17">
        <v>235.604221</v>
      </c>
      <c r="L19" s="16">
        <v>35.116694700000018</v>
      </c>
      <c r="M19" s="11">
        <v>17.490275999999994</v>
      </c>
      <c r="N19" s="17">
        <v>-163.3140214</v>
      </c>
      <c r="O19" s="17" t="s">
        <v>25</v>
      </c>
      <c r="S19" s="61" t="s">
        <v>12</v>
      </c>
      <c r="T19" s="33">
        <v>14</v>
      </c>
      <c r="U19" s="16">
        <v>6874.7322720000002</v>
      </c>
      <c r="V19" s="11">
        <v>2781.6435190000002</v>
      </c>
      <c r="W19" s="17">
        <v>1381.0414109999999</v>
      </c>
      <c r="X19" s="16">
        <v>5464.1900990000004</v>
      </c>
      <c r="Y19" s="11">
        <v>2173.5785879999999</v>
      </c>
      <c r="Z19" s="17">
        <v>529.85692600000004</v>
      </c>
      <c r="AA19" s="16">
        <v>6739.7989500000003</v>
      </c>
      <c r="AB19" s="11">
        <v>2973.4758870000001</v>
      </c>
      <c r="AC19" s="17">
        <v>1467.6054979999999</v>
      </c>
      <c r="AD19" s="16">
        <f t="shared" si="0"/>
        <v>-1410.5421729999998</v>
      </c>
      <c r="AE19" s="11">
        <f t="shared" si="0"/>
        <v>-608.06493100000034</v>
      </c>
      <c r="AF19" s="17">
        <f t="shared" si="0"/>
        <v>-851.18448499999988</v>
      </c>
      <c r="AG19" s="57" t="s">
        <v>21</v>
      </c>
    </row>
    <row r="20" spans="1:33" x14ac:dyDescent="0.3">
      <c r="A20" s="37"/>
      <c r="B20" s="32">
        <v>15</v>
      </c>
      <c r="C20" s="13">
        <v>626.33035229999996</v>
      </c>
      <c r="D20" s="14">
        <v>153.3101029</v>
      </c>
      <c r="E20" s="15">
        <v>-243.56128629999998</v>
      </c>
      <c r="F20" s="13">
        <v>611.83893439999997</v>
      </c>
      <c r="G20" s="14">
        <v>152.892112</v>
      </c>
      <c r="H20" s="15">
        <v>-43.8668385</v>
      </c>
      <c r="I20" s="13">
        <v>646.75652869999999</v>
      </c>
      <c r="J20" s="14">
        <v>138.9691742</v>
      </c>
      <c r="K20" s="15">
        <v>-242.10901819999998</v>
      </c>
      <c r="L20" s="13">
        <v>-14.491417899999941</v>
      </c>
      <c r="M20" s="14">
        <v>-0.41799089999999522</v>
      </c>
      <c r="N20" s="15">
        <v>199.69444779999998</v>
      </c>
      <c r="O20" s="15" t="s">
        <v>26</v>
      </c>
      <c r="S20" s="61" t="s">
        <v>12</v>
      </c>
      <c r="T20" s="32">
        <v>15</v>
      </c>
      <c r="U20" s="13">
        <v>7162.815509</v>
      </c>
      <c r="V20" s="14">
        <v>3436.108823</v>
      </c>
      <c r="W20" s="15">
        <v>-680.67786000000001</v>
      </c>
      <c r="X20" s="13">
        <v>5428.5621719999999</v>
      </c>
      <c r="Y20" s="14">
        <v>2720.1376340000002</v>
      </c>
      <c r="Z20" s="15">
        <v>-62.013185999999997</v>
      </c>
      <c r="AA20" s="13">
        <v>7102.2486859999999</v>
      </c>
      <c r="AB20" s="14">
        <v>3661.1043439999999</v>
      </c>
      <c r="AC20" s="15">
        <v>-590.07611999999995</v>
      </c>
      <c r="AD20" s="13">
        <f t="shared" si="0"/>
        <v>-1734.2533370000001</v>
      </c>
      <c r="AE20" s="14">
        <f t="shared" si="0"/>
        <v>-715.97118899999987</v>
      </c>
      <c r="AF20" s="15">
        <f t="shared" si="0"/>
        <v>618.66467399999999</v>
      </c>
      <c r="AG20" s="56" t="s">
        <v>22</v>
      </c>
    </row>
    <row r="21" spans="1:33" x14ac:dyDescent="0.3">
      <c r="A21" s="37" t="s">
        <v>12</v>
      </c>
      <c r="B21" s="33">
        <v>16</v>
      </c>
      <c r="C21" s="5">
        <v>626.33035229999996</v>
      </c>
      <c r="D21" s="6">
        <v>153.3101029</v>
      </c>
      <c r="E21" s="7">
        <v>-243.56128629999998</v>
      </c>
      <c r="F21" s="5">
        <v>611.83893439999997</v>
      </c>
      <c r="G21" s="6">
        <v>152.892112</v>
      </c>
      <c r="H21" s="7">
        <v>-43.8668385</v>
      </c>
      <c r="I21" s="5">
        <v>646.75652869999999</v>
      </c>
      <c r="J21" s="6">
        <v>138.9691742</v>
      </c>
      <c r="K21" s="7">
        <v>-242.10901819999998</v>
      </c>
      <c r="L21" s="5">
        <v>-14.491417899999941</v>
      </c>
      <c r="M21" s="6">
        <v>-0.41799089999999522</v>
      </c>
      <c r="N21" s="7">
        <v>199.69444779999998</v>
      </c>
      <c r="O21" s="7" t="s">
        <v>26</v>
      </c>
      <c r="S21" s="61" t="s">
        <v>12</v>
      </c>
      <c r="T21" s="33">
        <v>16</v>
      </c>
      <c r="U21" s="5">
        <v>2360.351615</v>
      </c>
      <c r="V21" s="6">
        <v>1453.453974</v>
      </c>
      <c r="W21" s="7">
        <v>1032.5174930000001</v>
      </c>
      <c r="X21" s="5">
        <v>4019.1110330000001</v>
      </c>
      <c r="Y21" s="6">
        <v>2138.2581650000002</v>
      </c>
      <c r="Z21" s="7">
        <v>440.78395999999998</v>
      </c>
      <c r="AA21" s="5">
        <v>2244.5567719999999</v>
      </c>
      <c r="AB21" s="6">
        <v>1655.648956</v>
      </c>
      <c r="AC21" s="7">
        <v>941.91537700000003</v>
      </c>
      <c r="AD21" s="5">
        <f t="shared" si="0"/>
        <v>1658.7594180000001</v>
      </c>
      <c r="AE21" s="6">
        <f t="shared" si="0"/>
        <v>684.80419100000017</v>
      </c>
      <c r="AF21" s="7">
        <f t="shared" si="0"/>
        <v>-591.73353300000008</v>
      </c>
      <c r="AG21" s="58" t="s">
        <v>23</v>
      </c>
    </row>
    <row r="22" spans="1:33" x14ac:dyDescent="0.3">
      <c r="A22" s="37"/>
      <c r="B22" s="32">
        <v>17</v>
      </c>
      <c r="C22" s="13">
        <v>477.83061699999996</v>
      </c>
      <c r="D22" s="14">
        <v>130.68674289999998</v>
      </c>
      <c r="E22" s="15">
        <v>-255.0769933</v>
      </c>
      <c r="F22" s="13">
        <v>567.70363150000003</v>
      </c>
      <c r="G22" s="14">
        <v>88.122743100000008</v>
      </c>
      <c r="H22" s="15">
        <v>-86.211993700000008</v>
      </c>
      <c r="I22" s="13">
        <v>472.67946000000001</v>
      </c>
      <c r="J22" s="14">
        <v>106.15587000000001</v>
      </c>
      <c r="K22" s="15">
        <v>-258.44306999999998</v>
      </c>
      <c r="L22" s="13">
        <v>89.873014500000039</v>
      </c>
      <c r="M22" s="14">
        <v>-42.563999799999991</v>
      </c>
      <c r="N22" s="15">
        <v>168.8649996</v>
      </c>
      <c r="O22" s="15" t="s">
        <v>27</v>
      </c>
      <c r="S22" s="61"/>
      <c r="T22" s="32">
        <v>17</v>
      </c>
      <c r="U22" s="13">
        <v>2360.351615</v>
      </c>
      <c r="V22" s="14">
        <v>1453.453974</v>
      </c>
      <c r="W22" s="15">
        <v>1032.5174930000001</v>
      </c>
      <c r="X22" s="13">
        <v>4019.1110330000001</v>
      </c>
      <c r="Y22" s="14">
        <v>2138.2581650000002</v>
      </c>
      <c r="Z22" s="15">
        <v>440.78395999999998</v>
      </c>
      <c r="AA22" s="13">
        <v>2244.5567719999999</v>
      </c>
      <c r="AB22" s="14">
        <v>1655.648956</v>
      </c>
      <c r="AC22" s="15">
        <v>941.91537700000003</v>
      </c>
      <c r="AD22" s="13">
        <v>1658.7594180000001</v>
      </c>
      <c r="AE22" s="14">
        <v>684.80419100000017</v>
      </c>
      <c r="AF22" s="15">
        <v>-591.73353300000008</v>
      </c>
      <c r="AG22" s="56" t="s">
        <v>23</v>
      </c>
    </row>
    <row r="23" spans="1:33" x14ac:dyDescent="0.3">
      <c r="A23" s="37" t="s">
        <v>12</v>
      </c>
      <c r="B23" s="33">
        <v>18</v>
      </c>
      <c r="C23" s="5">
        <v>477.83061699999996</v>
      </c>
      <c r="D23" s="6">
        <v>130.68674289999998</v>
      </c>
      <c r="E23" s="7">
        <v>-255.0769933</v>
      </c>
      <c r="F23" s="5">
        <v>567.70363150000003</v>
      </c>
      <c r="G23" s="6">
        <v>88.122743100000008</v>
      </c>
      <c r="H23" s="7">
        <v>-86.211993700000008</v>
      </c>
      <c r="I23" s="5">
        <v>472.67946000000001</v>
      </c>
      <c r="J23" s="6">
        <v>106.15587000000001</v>
      </c>
      <c r="K23" s="7">
        <v>-258.44306999999998</v>
      </c>
      <c r="L23" s="5">
        <v>89.873014500000039</v>
      </c>
      <c r="M23" s="6">
        <v>-42.563999799999991</v>
      </c>
      <c r="N23" s="7">
        <v>168.8649996</v>
      </c>
      <c r="O23" s="7" t="s">
        <v>27</v>
      </c>
      <c r="S23" s="61"/>
      <c r="T23" s="33">
        <v>18</v>
      </c>
      <c r="U23" s="5">
        <v>7660.3826369999997</v>
      </c>
      <c r="V23" s="6">
        <v>0</v>
      </c>
      <c r="W23" s="7">
        <v>1045.224903</v>
      </c>
      <c r="X23" s="5">
        <v>6287.2127570000002</v>
      </c>
      <c r="Y23" s="6">
        <v>0</v>
      </c>
      <c r="Z23" s="7">
        <v>252.424903</v>
      </c>
      <c r="AA23" s="5">
        <v>7660.3826369999997</v>
      </c>
      <c r="AB23" s="6">
        <v>250</v>
      </c>
      <c r="AC23" s="7">
        <v>1045.224903</v>
      </c>
      <c r="AD23" s="5">
        <f t="shared" ref="AD23:AF23" si="1">SUM(X23,-U23)</f>
        <v>-1373.1698799999995</v>
      </c>
      <c r="AE23" s="6">
        <f t="shared" si="1"/>
        <v>0</v>
      </c>
      <c r="AF23" s="7">
        <f t="shared" si="1"/>
        <v>-792.80000000000007</v>
      </c>
      <c r="AG23" s="58" t="s">
        <v>30</v>
      </c>
    </row>
    <row r="24" spans="1:33" x14ac:dyDescent="0.3">
      <c r="A24" s="37"/>
      <c r="B24" s="32">
        <v>19</v>
      </c>
      <c r="C24" s="13">
        <v>423.00847480000004</v>
      </c>
      <c r="D24" s="14">
        <v>200.3519087</v>
      </c>
      <c r="E24" s="15">
        <v>-194.26653659999999</v>
      </c>
      <c r="F24" s="13">
        <v>421.53451999999999</v>
      </c>
      <c r="G24" s="14">
        <v>279.58263940000001</v>
      </c>
      <c r="H24" s="15">
        <v>-48.448018000000005</v>
      </c>
      <c r="I24" s="13">
        <v>436.43122000000005</v>
      </c>
      <c r="J24" s="14">
        <v>181.87708000000001</v>
      </c>
      <c r="K24" s="15">
        <v>-184.09253000000001</v>
      </c>
      <c r="L24" s="13">
        <v>-1.4739548000000469</v>
      </c>
      <c r="M24" s="14">
        <v>79.230730700000024</v>
      </c>
      <c r="N24" s="15">
        <v>145.8185186</v>
      </c>
      <c r="O24" s="15" t="s">
        <v>28</v>
      </c>
      <c r="S24" s="61" t="s">
        <v>12</v>
      </c>
      <c r="T24" s="32">
        <v>19</v>
      </c>
      <c r="U24" s="13">
        <v>7660.3826369999997</v>
      </c>
      <c r="V24" s="14">
        <v>0</v>
      </c>
      <c r="W24" s="15">
        <v>1045.224903</v>
      </c>
      <c r="X24" s="13">
        <v>6287.2127570000002</v>
      </c>
      <c r="Y24" s="14">
        <v>0</v>
      </c>
      <c r="Z24" s="15">
        <v>252.424903</v>
      </c>
      <c r="AA24" s="13">
        <v>7660.3826369999997</v>
      </c>
      <c r="AB24" s="14">
        <v>250</v>
      </c>
      <c r="AC24" s="15">
        <v>1045.224903</v>
      </c>
      <c r="AD24" s="13">
        <v>-1373.1698799999995</v>
      </c>
      <c r="AE24" s="14">
        <v>0</v>
      </c>
      <c r="AF24" s="15">
        <v>-792.80000000000007</v>
      </c>
      <c r="AG24" s="56" t="s">
        <v>30</v>
      </c>
    </row>
    <row r="25" spans="1:33" x14ac:dyDescent="0.3">
      <c r="A25" s="37" t="s">
        <v>12</v>
      </c>
      <c r="B25" s="33">
        <v>20</v>
      </c>
      <c r="C25" s="16">
        <v>423.00847480000004</v>
      </c>
      <c r="D25" s="11">
        <v>200.3519087</v>
      </c>
      <c r="E25" s="17">
        <v>-194.26653659999999</v>
      </c>
      <c r="F25" s="16">
        <v>421.53451999999999</v>
      </c>
      <c r="G25" s="11">
        <v>279.58263940000001</v>
      </c>
      <c r="H25" s="17">
        <v>-48.448018000000005</v>
      </c>
      <c r="I25" s="16">
        <v>436.43122000000005</v>
      </c>
      <c r="J25" s="11">
        <v>181.87708000000001</v>
      </c>
      <c r="K25" s="17">
        <v>-184.09253000000001</v>
      </c>
      <c r="L25" s="16">
        <v>-1.4739548000000469</v>
      </c>
      <c r="M25" s="11">
        <v>79.230730700000024</v>
      </c>
      <c r="N25" s="17">
        <v>145.8185186</v>
      </c>
      <c r="O25" s="17" t="s">
        <v>28</v>
      </c>
      <c r="S25" s="61"/>
      <c r="T25" s="33">
        <v>20</v>
      </c>
      <c r="U25" s="16">
        <v>3916.769742</v>
      </c>
      <c r="V25" s="11">
        <v>2130.5617929999999</v>
      </c>
      <c r="W25" s="17">
        <v>2382.075605</v>
      </c>
      <c r="X25" s="16">
        <v>4267.9366890000001</v>
      </c>
      <c r="Y25" s="11">
        <v>2305.4645529999998</v>
      </c>
      <c r="Z25" s="17">
        <v>748.93539099999998</v>
      </c>
      <c r="AA25" s="16">
        <v>3719.995958</v>
      </c>
      <c r="AB25" s="11">
        <v>2282.5563339999999</v>
      </c>
      <c r="AC25" s="17">
        <v>2356.0422100000001</v>
      </c>
      <c r="AD25" s="16">
        <f t="shared" ref="AD25:AF28" si="2">SUM(X25,-U25)</f>
        <v>351.16694700000016</v>
      </c>
      <c r="AE25" s="11">
        <f t="shared" si="2"/>
        <v>174.90275999999994</v>
      </c>
      <c r="AF25" s="17">
        <f t="shared" si="2"/>
        <v>-1633.140214</v>
      </c>
      <c r="AG25" s="57" t="s">
        <v>25</v>
      </c>
    </row>
    <row r="26" spans="1:33" x14ac:dyDescent="0.3">
      <c r="A26" s="37"/>
      <c r="B26" s="32">
        <v>21</v>
      </c>
      <c r="C26" s="13">
        <v>542.5090831</v>
      </c>
      <c r="D26" s="14">
        <v>277.48388</v>
      </c>
      <c r="E26" s="15">
        <v>-199.49707119999999</v>
      </c>
      <c r="F26" s="13">
        <v>490.70851640000001</v>
      </c>
      <c r="G26" s="14">
        <v>348.78123730000004</v>
      </c>
      <c r="H26" s="15">
        <v>-13.233516700000001</v>
      </c>
      <c r="I26" s="13">
        <v>529.22618</v>
      </c>
      <c r="J26" s="14">
        <v>295.76622000000003</v>
      </c>
      <c r="K26" s="15">
        <v>-210.18915000000001</v>
      </c>
      <c r="L26" s="13">
        <v>-51.800566700000033</v>
      </c>
      <c r="M26" s="14">
        <v>71.297357300000016</v>
      </c>
      <c r="N26" s="15">
        <v>186.2635545</v>
      </c>
      <c r="O26" s="15" t="s">
        <v>29</v>
      </c>
      <c r="S26" s="61"/>
      <c r="T26" s="32">
        <v>21</v>
      </c>
      <c r="U26" s="13">
        <v>6263.3035229999996</v>
      </c>
      <c r="V26" s="14">
        <v>1533.1010289999999</v>
      </c>
      <c r="W26" s="15">
        <v>-2435.6128629999998</v>
      </c>
      <c r="X26" s="13">
        <v>6118.3893440000002</v>
      </c>
      <c r="Y26" s="14">
        <v>1528.92112</v>
      </c>
      <c r="Z26" s="15">
        <v>-438.668385</v>
      </c>
      <c r="AA26" s="13">
        <v>6467.5652870000004</v>
      </c>
      <c r="AB26" s="14">
        <v>1389.691742</v>
      </c>
      <c r="AC26" s="15">
        <v>-2421.0901819999999</v>
      </c>
      <c r="AD26" s="13">
        <f t="shared" si="2"/>
        <v>-144.91417899999942</v>
      </c>
      <c r="AE26" s="14">
        <f t="shared" si="2"/>
        <v>-4.1799089999999524</v>
      </c>
      <c r="AF26" s="15">
        <f t="shared" si="2"/>
        <v>1996.9444779999999</v>
      </c>
      <c r="AG26" s="56" t="s">
        <v>26</v>
      </c>
    </row>
    <row r="27" spans="1:33" x14ac:dyDescent="0.3">
      <c r="A27" s="37" t="s">
        <v>12</v>
      </c>
      <c r="B27" s="33">
        <v>22</v>
      </c>
      <c r="C27" s="5">
        <v>542.5090831</v>
      </c>
      <c r="D27" s="6">
        <v>277.48388</v>
      </c>
      <c r="E27" s="7">
        <v>-199.49707119999999</v>
      </c>
      <c r="F27" s="5">
        <v>490.70851640000001</v>
      </c>
      <c r="G27" s="6">
        <v>348.78123730000004</v>
      </c>
      <c r="H27" s="7">
        <v>-13.233516700000001</v>
      </c>
      <c r="I27" s="5">
        <v>529.22618</v>
      </c>
      <c r="J27" s="6">
        <v>295.76622000000003</v>
      </c>
      <c r="K27" s="7">
        <v>-210.18915000000001</v>
      </c>
      <c r="L27" s="5">
        <v>-51.800566700000033</v>
      </c>
      <c r="M27" s="6">
        <v>71.297357300000016</v>
      </c>
      <c r="N27" s="7">
        <v>186.2635545</v>
      </c>
      <c r="O27" s="7" t="s">
        <v>29</v>
      </c>
      <c r="S27" s="61" t="s">
        <v>12</v>
      </c>
      <c r="T27" s="33">
        <v>22</v>
      </c>
      <c r="U27" s="5">
        <v>3916.769742</v>
      </c>
      <c r="V27" s="6">
        <v>2130.5617929999999</v>
      </c>
      <c r="W27" s="7">
        <v>2382.075605</v>
      </c>
      <c r="X27" s="5">
        <v>4267.9366890000001</v>
      </c>
      <c r="Y27" s="6">
        <v>2305.4645529999998</v>
      </c>
      <c r="Z27" s="7">
        <v>748.93539099999998</v>
      </c>
      <c r="AA27" s="5">
        <v>3719.995958</v>
      </c>
      <c r="AB27" s="6">
        <v>2282.5563339999999</v>
      </c>
      <c r="AC27" s="7">
        <v>2356.0422100000001</v>
      </c>
      <c r="AD27" s="5">
        <f t="shared" si="2"/>
        <v>351.16694700000016</v>
      </c>
      <c r="AE27" s="6">
        <f t="shared" si="2"/>
        <v>174.90275999999994</v>
      </c>
      <c r="AF27" s="7">
        <f t="shared" si="2"/>
        <v>-1633.140214</v>
      </c>
      <c r="AG27" s="58" t="s">
        <v>25</v>
      </c>
    </row>
    <row r="28" spans="1:33" x14ac:dyDescent="0.3">
      <c r="A28" s="37" t="s">
        <v>12</v>
      </c>
      <c r="B28" s="32">
        <v>23</v>
      </c>
      <c r="C28" s="13">
        <v>821.25</v>
      </c>
      <c r="D28" s="14">
        <v>0</v>
      </c>
      <c r="E28" s="15">
        <v>0</v>
      </c>
      <c r="F28" s="13">
        <v>624</v>
      </c>
      <c r="G28" s="14">
        <v>0</v>
      </c>
      <c r="H28" s="15">
        <v>0</v>
      </c>
      <c r="I28" s="13">
        <v>821.25</v>
      </c>
      <c r="J28" s="14">
        <v>25</v>
      </c>
      <c r="K28" s="15">
        <v>0</v>
      </c>
      <c r="L28" s="13">
        <v>-197.25</v>
      </c>
      <c r="M28" s="14">
        <v>0</v>
      </c>
      <c r="N28" s="15">
        <v>0</v>
      </c>
      <c r="O28" s="15" t="s">
        <v>30</v>
      </c>
      <c r="S28" s="61" t="s">
        <v>12</v>
      </c>
      <c r="T28" s="32">
        <v>23</v>
      </c>
      <c r="U28" s="13">
        <v>6263.3035229999996</v>
      </c>
      <c r="V28" s="14">
        <v>1533.1010289999999</v>
      </c>
      <c r="W28" s="15">
        <v>-2435.6128629999998</v>
      </c>
      <c r="X28" s="13">
        <v>6118.3893440000002</v>
      </c>
      <c r="Y28" s="14">
        <v>1528.92112</v>
      </c>
      <c r="Z28" s="15">
        <v>-438.668385</v>
      </c>
      <c r="AA28" s="13">
        <v>6467.5652870000004</v>
      </c>
      <c r="AB28" s="14">
        <v>1389.691742</v>
      </c>
      <c r="AC28" s="15">
        <v>-2421.0901819999999</v>
      </c>
      <c r="AD28" s="13">
        <f t="shared" si="2"/>
        <v>-144.91417899999942</v>
      </c>
      <c r="AE28" s="14">
        <f t="shared" si="2"/>
        <v>-4.1799089999999524</v>
      </c>
      <c r="AF28" s="15">
        <f t="shared" si="2"/>
        <v>1996.9444779999999</v>
      </c>
      <c r="AG28" s="56" t="s">
        <v>26</v>
      </c>
    </row>
    <row r="29" spans="1:33" x14ac:dyDescent="0.3">
      <c r="A29" s="37"/>
      <c r="B29" s="33">
        <v>24</v>
      </c>
      <c r="C29" s="16">
        <v>810.74233089999996</v>
      </c>
      <c r="D29" s="11">
        <v>105.18862039999999</v>
      </c>
      <c r="E29" s="17">
        <v>10</v>
      </c>
      <c r="F29" s="16">
        <v>607.94211590000009</v>
      </c>
      <c r="G29" s="11">
        <v>78.876592500000001</v>
      </c>
      <c r="H29" s="17">
        <v>10</v>
      </c>
      <c r="I29" s="16">
        <v>807.52570159999993</v>
      </c>
      <c r="J29" s="11">
        <v>129.9808227</v>
      </c>
      <c r="K29" s="17">
        <v>10</v>
      </c>
      <c r="L29" s="16">
        <v>-202.80021499999992</v>
      </c>
      <c r="M29" s="11">
        <v>-26.312027899999986</v>
      </c>
      <c r="N29" s="17">
        <v>0</v>
      </c>
      <c r="O29" s="17" t="s">
        <v>31</v>
      </c>
      <c r="S29" s="61"/>
      <c r="T29" s="33">
        <v>24</v>
      </c>
      <c r="U29" s="16">
        <v>4778.3061699999998</v>
      </c>
      <c r="V29" s="11">
        <v>1306.8674289999999</v>
      </c>
      <c r="W29" s="17">
        <v>-2550.769933</v>
      </c>
      <c r="X29" s="16">
        <v>5677.0363150000003</v>
      </c>
      <c r="Y29" s="11">
        <v>881.22743100000002</v>
      </c>
      <c r="Z29" s="17">
        <v>-862.11993700000005</v>
      </c>
      <c r="AA29" s="16">
        <v>4726.7946000000002</v>
      </c>
      <c r="AB29" s="11">
        <v>1061.5587</v>
      </c>
      <c r="AC29" s="17">
        <v>-2584.4306999999999</v>
      </c>
      <c r="AD29" s="16">
        <v>898.73014500000045</v>
      </c>
      <c r="AE29" s="11">
        <v>-425.63999799999988</v>
      </c>
      <c r="AF29" s="17">
        <v>1688.6499960000001</v>
      </c>
      <c r="AG29" s="60" t="s">
        <v>27</v>
      </c>
    </row>
    <row r="30" spans="1:33" x14ac:dyDescent="0.3">
      <c r="A30" s="37" t="s">
        <v>12</v>
      </c>
      <c r="B30" s="32">
        <v>25</v>
      </c>
      <c r="C30" s="13">
        <v>810.74233089999996</v>
      </c>
      <c r="D30" s="14">
        <v>105.18862039999999</v>
      </c>
      <c r="E30" s="15">
        <v>10</v>
      </c>
      <c r="F30" s="13">
        <v>607.94211590000009</v>
      </c>
      <c r="G30" s="14">
        <v>78.876592500000001</v>
      </c>
      <c r="H30" s="15">
        <v>10</v>
      </c>
      <c r="I30" s="13">
        <v>807.52570159999993</v>
      </c>
      <c r="J30" s="14">
        <v>129.9808227</v>
      </c>
      <c r="K30" s="15">
        <v>10</v>
      </c>
      <c r="L30" s="13">
        <v>-202.80021499999992</v>
      </c>
      <c r="M30" s="14">
        <v>-26.312027899999986</v>
      </c>
      <c r="N30" s="15">
        <v>0</v>
      </c>
      <c r="O30" s="15" t="s">
        <v>31</v>
      </c>
      <c r="S30" s="61"/>
      <c r="T30" s="32">
        <v>25</v>
      </c>
      <c r="U30" s="13">
        <v>4230.0847480000002</v>
      </c>
      <c r="V30" s="14">
        <v>2003.5190869999999</v>
      </c>
      <c r="W30" s="15">
        <v>-1942.6653659999999</v>
      </c>
      <c r="X30" s="13">
        <v>4215.3451999999997</v>
      </c>
      <c r="Y30" s="14">
        <v>2795.8263940000002</v>
      </c>
      <c r="Z30" s="15">
        <v>-484.48018000000002</v>
      </c>
      <c r="AA30" s="13">
        <v>4364.3122000000003</v>
      </c>
      <c r="AB30" s="14">
        <v>1818.7708</v>
      </c>
      <c r="AC30" s="15">
        <v>-1840.9253000000001</v>
      </c>
      <c r="AD30" s="13">
        <v>-14.739548000000468</v>
      </c>
      <c r="AE30" s="14">
        <v>792.30730700000026</v>
      </c>
      <c r="AF30" s="15">
        <v>1458.1851859999999</v>
      </c>
      <c r="AG30" s="59" t="s">
        <v>28</v>
      </c>
    </row>
    <row r="31" spans="1:33" x14ac:dyDescent="0.3">
      <c r="A31" s="37"/>
      <c r="B31" s="33">
        <v>26</v>
      </c>
      <c r="C31" s="16">
        <v>783.67627300000004</v>
      </c>
      <c r="D31" s="11">
        <v>210.72450009999997</v>
      </c>
      <c r="E31" s="17">
        <v>36.918400000000005</v>
      </c>
      <c r="F31" s="16">
        <v>572.45530339999993</v>
      </c>
      <c r="G31" s="11">
        <v>156.78284650000001</v>
      </c>
      <c r="H31" s="17">
        <v>36.918400000000005</v>
      </c>
      <c r="I31" s="16">
        <v>789.86224240000001</v>
      </c>
      <c r="J31" s="11">
        <v>186.50191179999999</v>
      </c>
      <c r="K31" s="17">
        <v>36.918400000000005</v>
      </c>
      <c r="L31" s="16">
        <v>-211.22096960000007</v>
      </c>
      <c r="M31" s="11">
        <v>-53.941653599999974</v>
      </c>
      <c r="N31" s="17">
        <v>0</v>
      </c>
      <c r="O31" s="17" t="s">
        <v>32</v>
      </c>
      <c r="S31" s="61"/>
      <c r="T31" s="33">
        <v>26</v>
      </c>
      <c r="U31" s="16">
        <v>5425.0908310000004</v>
      </c>
      <c r="V31" s="11">
        <v>2774.8388</v>
      </c>
      <c r="W31" s="17">
        <v>-1994.970712</v>
      </c>
      <c r="X31" s="16">
        <v>4907.0851640000001</v>
      </c>
      <c r="Y31" s="11">
        <v>3487.8123730000002</v>
      </c>
      <c r="Z31" s="17">
        <v>-132.33516700000001</v>
      </c>
      <c r="AA31" s="16">
        <v>5292.2618000000002</v>
      </c>
      <c r="AB31" s="11">
        <v>2957.6622000000002</v>
      </c>
      <c r="AC31" s="17">
        <v>-2101.8915000000002</v>
      </c>
      <c r="AD31" s="16">
        <v>-518.00566700000036</v>
      </c>
      <c r="AE31" s="11">
        <v>712.97357300000021</v>
      </c>
      <c r="AF31" s="17">
        <v>1862.6355450000001</v>
      </c>
      <c r="AG31" s="60" t="s">
        <v>29</v>
      </c>
    </row>
    <row r="32" spans="1:33" x14ac:dyDescent="0.3">
      <c r="A32" s="37" t="s">
        <v>12</v>
      </c>
      <c r="B32" s="32">
        <v>27</v>
      </c>
      <c r="C32" s="13">
        <v>760.04019049999999</v>
      </c>
      <c r="D32" s="14">
        <v>192.14748589999999</v>
      </c>
      <c r="E32" s="15">
        <v>59.516576999999998</v>
      </c>
      <c r="F32" s="13">
        <v>594.69441639999991</v>
      </c>
      <c r="G32" s="14">
        <v>168.09216429999998</v>
      </c>
      <c r="H32" s="15">
        <v>9.1939519999999995</v>
      </c>
      <c r="I32" s="13">
        <v>763.63942329999998</v>
      </c>
      <c r="J32" s="14">
        <v>167.40793209999998</v>
      </c>
      <c r="K32" s="15">
        <v>59.516576699999995</v>
      </c>
      <c r="L32" s="13">
        <v>-165.34577410000003</v>
      </c>
      <c r="M32" s="14">
        <v>-24.055321600000003</v>
      </c>
      <c r="N32" s="15">
        <v>-50.322624999999995</v>
      </c>
      <c r="O32" s="43" t="s">
        <v>32</v>
      </c>
      <c r="S32" s="61" t="s">
        <v>12</v>
      </c>
      <c r="T32" s="32">
        <v>27</v>
      </c>
      <c r="U32" s="55">
        <v>4778.3061699999998</v>
      </c>
      <c r="V32" s="54">
        <v>1306.8674289999999</v>
      </c>
      <c r="W32" s="43">
        <v>-2550.769933</v>
      </c>
      <c r="X32" s="55">
        <v>5677.0363150000003</v>
      </c>
      <c r="Y32" s="54">
        <v>881.22743100000002</v>
      </c>
      <c r="Z32" s="43">
        <v>-862.11993700000005</v>
      </c>
      <c r="AA32" s="55">
        <v>4726.7946000000002</v>
      </c>
      <c r="AB32" s="54">
        <v>1061.5587</v>
      </c>
      <c r="AC32" s="43">
        <v>-2584.4306999999999</v>
      </c>
      <c r="AD32" s="55">
        <v>898.73014500000045</v>
      </c>
      <c r="AE32" s="54">
        <v>-425.63999799999988</v>
      </c>
      <c r="AF32" s="43">
        <v>1688.6499960000001</v>
      </c>
      <c r="AG32" s="59" t="s">
        <v>27</v>
      </c>
    </row>
    <row r="33" spans="1:33" x14ac:dyDescent="0.3">
      <c r="A33" s="37" t="s">
        <v>12</v>
      </c>
      <c r="B33" s="33">
        <v>28</v>
      </c>
      <c r="C33" s="5">
        <v>617.94953980000003</v>
      </c>
      <c r="D33" s="6">
        <v>326.25883149999999</v>
      </c>
      <c r="E33" s="7">
        <v>193.54955079999999</v>
      </c>
      <c r="F33" s="5">
        <v>497.68466520000004</v>
      </c>
      <c r="G33" s="6">
        <v>167.37811500000001</v>
      </c>
      <c r="H33" s="7">
        <v>85.867018099999996</v>
      </c>
      <c r="I33" s="5">
        <v>632.9869946</v>
      </c>
      <c r="J33" s="6">
        <v>308.57946270000002</v>
      </c>
      <c r="K33" s="7">
        <v>202.84013060000001</v>
      </c>
      <c r="L33" s="5">
        <v>-120.26487459999998</v>
      </c>
      <c r="M33" s="6">
        <v>-158.88071650000001</v>
      </c>
      <c r="N33" s="7">
        <v>-107.6825327</v>
      </c>
      <c r="O33" s="7" t="s">
        <v>33</v>
      </c>
      <c r="S33" s="61" t="s">
        <v>12</v>
      </c>
      <c r="T33" s="33">
        <v>28</v>
      </c>
      <c r="U33" s="5">
        <v>5425.0908310000004</v>
      </c>
      <c r="V33" s="6">
        <v>2774.8388</v>
      </c>
      <c r="W33" s="7">
        <v>-1994.970712</v>
      </c>
      <c r="X33" s="5">
        <v>4907.0851640000001</v>
      </c>
      <c r="Y33" s="6">
        <v>3487.8123730000002</v>
      </c>
      <c r="Z33" s="7">
        <v>-132.33516700000001</v>
      </c>
      <c r="AA33" s="5">
        <v>5292.2618000000002</v>
      </c>
      <c r="AB33" s="6">
        <v>2957.6622000000002</v>
      </c>
      <c r="AC33" s="7">
        <v>-2101.8915000000002</v>
      </c>
      <c r="AD33" s="5">
        <v>-518.00566700000036</v>
      </c>
      <c r="AE33" s="6">
        <v>712.97357300000021</v>
      </c>
      <c r="AF33" s="7">
        <v>1862.6355450000001</v>
      </c>
      <c r="AG33" s="58" t="s">
        <v>29</v>
      </c>
    </row>
    <row r="34" spans="1:33" x14ac:dyDescent="0.3">
      <c r="A34" s="37"/>
      <c r="B34" s="32">
        <v>29</v>
      </c>
      <c r="C34" s="13">
        <v>630.72256420000008</v>
      </c>
      <c r="D34" s="14">
        <v>202.88815629999999</v>
      </c>
      <c r="E34" s="15">
        <v>221.79455549999997</v>
      </c>
      <c r="F34" s="13">
        <v>513.67335049999997</v>
      </c>
      <c r="G34" s="14">
        <v>240.7088736</v>
      </c>
      <c r="H34" s="15">
        <v>51.591515200000003</v>
      </c>
      <c r="I34" s="13">
        <v>636.74365969999997</v>
      </c>
      <c r="J34" s="14">
        <v>180.4095926</v>
      </c>
      <c r="K34" s="15">
        <v>212.65887910000001</v>
      </c>
      <c r="L34" s="13">
        <v>-117.04921370000002</v>
      </c>
      <c r="M34" s="14">
        <v>37.820717300000027</v>
      </c>
      <c r="N34" s="15">
        <v>-170.20304029999997</v>
      </c>
      <c r="O34" s="15" t="s">
        <v>33</v>
      </c>
      <c r="S34" s="61"/>
      <c r="T34" s="32">
        <v>29</v>
      </c>
      <c r="U34" s="13">
        <v>7836.7627300000004</v>
      </c>
      <c r="V34" s="14">
        <v>2107.2450009999998</v>
      </c>
      <c r="W34" s="15">
        <v>369.18400000000003</v>
      </c>
      <c r="X34" s="13">
        <v>5724.5530339999996</v>
      </c>
      <c r="Y34" s="14">
        <v>1567.8284650000001</v>
      </c>
      <c r="Z34" s="15">
        <v>369.18400000000003</v>
      </c>
      <c r="AA34" s="13">
        <v>7898.6224240000001</v>
      </c>
      <c r="AB34" s="14">
        <v>1865.0191179999999</v>
      </c>
      <c r="AC34" s="15">
        <v>369.18400000000003</v>
      </c>
      <c r="AD34" s="13">
        <v>-2112.2096960000008</v>
      </c>
      <c r="AE34" s="14">
        <v>-539.41653599999972</v>
      </c>
      <c r="AF34" s="15">
        <v>0</v>
      </c>
      <c r="AG34" s="56" t="s">
        <v>32</v>
      </c>
    </row>
    <row r="35" spans="1:33" x14ac:dyDescent="0.3">
      <c r="A35" s="37"/>
      <c r="B35" s="33">
        <v>30</v>
      </c>
      <c r="C35" s="16">
        <v>712.59491170000001</v>
      </c>
      <c r="D35" s="11">
        <v>267.96865750000001</v>
      </c>
      <c r="E35" s="17">
        <v>-142.00274489999998</v>
      </c>
      <c r="F35" s="16">
        <v>642.95022349999999</v>
      </c>
      <c r="G35" s="11">
        <v>235.61182690000001</v>
      </c>
      <c r="H35" s="17">
        <v>-77.950789999999998</v>
      </c>
      <c r="I35" s="16">
        <v>709.16081459999998</v>
      </c>
      <c r="J35" s="11">
        <v>291.37318049999999</v>
      </c>
      <c r="K35" s="17">
        <v>-133.9135373</v>
      </c>
      <c r="L35" s="16">
        <v>-69.644688200000019</v>
      </c>
      <c r="M35" s="11">
        <v>-32.356830600000009</v>
      </c>
      <c r="N35" s="17">
        <v>64.051954899999998</v>
      </c>
      <c r="O35" s="17" t="s">
        <v>34</v>
      </c>
      <c r="S35" s="61" t="s">
        <v>12</v>
      </c>
      <c r="T35" s="33">
        <v>30</v>
      </c>
      <c r="U35" s="16">
        <v>7836.7627300000004</v>
      </c>
      <c r="V35" s="11">
        <v>2107.2450009999998</v>
      </c>
      <c r="W35" s="17">
        <v>369.18400000000003</v>
      </c>
      <c r="X35" s="16">
        <v>5724.5530339999996</v>
      </c>
      <c r="Y35" s="11">
        <v>1567.8284650000001</v>
      </c>
      <c r="Z35" s="17">
        <v>369.18400000000003</v>
      </c>
      <c r="AA35" s="16">
        <v>7898.6224240000001</v>
      </c>
      <c r="AB35" s="11">
        <v>1865.0191179999999</v>
      </c>
      <c r="AC35" s="17">
        <v>369.18400000000003</v>
      </c>
      <c r="AD35" s="16">
        <v>-2112.2096960000008</v>
      </c>
      <c r="AE35" s="11">
        <v>-539.41653599999972</v>
      </c>
      <c r="AF35" s="17">
        <v>0</v>
      </c>
      <c r="AG35" s="57" t="s">
        <v>32</v>
      </c>
    </row>
    <row r="36" spans="1:33" x14ac:dyDescent="0.3">
      <c r="A36" s="37" t="s">
        <v>12</v>
      </c>
      <c r="B36" s="32">
        <v>31</v>
      </c>
      <c r="C36" s="13">
        <v>712.59491170000001</v>
      </c>
      <c r="D36" s="14">
        <v>267.96865750000001</v>
      </c>
      <c r="E36" s="15">
        <v>-142.00274489999998</v>
      </c>
      <c r="F36" s="13">
        <v>642.95022349999999</v>
      </c>
      <c r="G36" s="14">
        <v>235.61182690000001</v>
      </c>
      <c r="H36" s="15">
        <v>-77.950789999999998</v>
      </c>
      <c r="I36" s="13">
        <v>709.16081459999998</v>
      </c>
      <c r="J36" s="14">
        <v>291.37318049999999</v>
      </c>
      <c r="K36" s="15">
        <v>-133.9135373</v>
      </c>
      <c r="L36" s="13">
        <v>-69.644688200000019</v>
      </c>
      <c r="M36" s="14">
        <v>-32.356830600000009</v>
      </c>
      <c r="N36" s="15">
        <v>64.051954899999998</v>
      </c>
      <c r="O36" s="15" t="s">
        <v>34</v>
      </c>
      <c r="S36" s="61"/>
      <c r="T36" s="32">
        <v>31</v>
      </c>
      <c r="U36" s="13">
        <v>4938.5774099999999</v>
      </c>
      <c r="V36" s="14">
        <v>2180.5918809999998</v>
      </c>
      <c r="W36" s="15">
        <v>2546.0429089999998</v>
      </c>
      <c r="X36" s="13">
        <v>5013.5288419999997</v>
      </c>
      <c r="Y36" s="14">
        <v>1904.0020300000001</v>
      </c>
      <c r="Z36" s="15">
        <v>860.22550000000001</v>
      </c>
      <c r="AA36" s="13">
        <v>4819.1229739999999</v>
      </c>
      <c r="AB36" s="14">
        <v>2396.3989069999998</v>
      </c>
      <c r="AC36" s="15">
        <v>2505.3247900000001</v>
      </c>
      <c r="AD36" s="13">
        <v>74.951431999999841</v>
      </c>
      <c r="AE36" s="14">
        <v>-276.58985099999973</v>
      </c>
      <c r="AF36" s="15">
        <v>-1685.8174089999998</v>
      </c>
      <c r="AG36" s="56" t="s">
        <v>38</v>
      </c>
    </row>
    <row r="37" spans="1:33" x14ac:dyDescent="0.3">
      <c r="A37" s="37"/>
      <c r="B37" s="33">
        <v>32</v>
      </c>
      <c r="C37" s="5">
        <v>668.56993399999999</v>
      </c>
      <c r="D37" s="6">
        <v>264.09232299999996</v>
      </c>
      <c r="E37" s="7">
        <v>-213.76482299999998</v>
      </c>
      <c r="F37" s="5">
        <v>631.55049059999999</v>
      </c>
      <c r="G37" s="6">
        <v>242.49349379999998</v>
      </c>
      <c r="H37" s="7">
        <v>-140.8714421</v>
      </c>
      <c r="I37" s="5">
        <v>671.37538870000003</v>
      </c>
      <c r="J37" s="6">
        <v>287.4866662</v>
      </c>
      <c r="K37" s="7">
        <v>-205.40814110000002</v>
      </c>
      <c r="L37" s="5">
        <v>-37.0194434</v>
      </c>
      <c r="M37" s="6">
        <v>-21.598829200000001</v>
      </c>
      <c r="N37" s="22">
        <v>72.893380899999983</v>
      </c>
      <c r="O37" s="22" t="s">
        <v>35</v>
      </c>
      <c r="S37" s="182" t="s">
        <v>12</v>
      </c>
      <c r="T37" s="33">
        <v>32</v>
      </c>
      <c r="U37" s="5">
        <v>6307.2256420000003</v>
      </c>
      <c r="V37" s="6">
        <v>2028.8815629999999</v>
      </c>
      <c r="W37" s="7">
        <v>2217.9455549999998</v>
      </c>
      <c r="X37" s="5">
        <v>5136.7335050000002</v>
      </c>
      <c r="Y37" s="6">
        <v>2407.0887360000002</v>
      </c>
      <c r="Z37" s="7">
        <v>515.91515200000003</v>
      </c>
      <c r="AA37" s="5">
        <v>6367.4365969999999</v>
      </c>
      <c r="AB37" s="6">
        <v>1804.095926</v>
      </c>
      <c r="AC37" s="7">
        <v>2126.5887910000001</v>
      </c>
      <c r="AD37" s="5">
        <f t="shared" ref="AD37:AF40" si="3">SUM(X37,-U37)</f>
        <v>-1170.4921370000002</v>
      </c>
      <c r="AE37" s="6">
        <f t="shared" si="3"/>
        <v>378.20717300000024</v>
      </c>
      <c r="AF37" s="7">
        <f t="shared" si="3"/>
        <v>-1702.0304029999998</v>
      </c>
      <c r="AG37" s="31" t="s">
        <v>33</v>
      </c>
    </row>
    <row r="38" spans="1:33" x14ac:dyDescent="0.3">
      <c r="A38" s="37" t="s">
        <v>12</v>
      </c>
      <c r="B38" s="32">
        <v>33</v>
      </c>
      <c r="C38" s="13">
        <v>668.56993399999999</v>
      </c>
      <c r="D38" s="14">
        <v>264.09232299999996</v>
      </c>
      <c r="E38" s="15">
        <v>-213.76482299999998</v>
      </c>
      <c r="F38" s="13">
        <v>631.55049059999999</v>
      </c>
      <c r="G38" s="14">
        <v>242.49349379999998</v>
      </c>
      <c r="H38" s="15">
        <v>-140.8714421</v>
      </c>
      <c r="I38" s="13">
        <v>671.37538870000003</v>
      </c>
      <c r="J38" s="14">
        <v>287.4866662</v>
      </c>
      <c r="K38" s="15">
        <v>-205.40814110000002</v>
      </c>
      <c r="L38" s="13">
        <v>-37.0194434</v>
      </c>
      <c r="M38" s="14">
        <v>-21.598829200000001</v>
      </c>
      <c r="N38" s="15">
        <v>72.893380899999983</v>
      </c>
      <c r="O38" s="15" t="s">
        <v>35</v>
      </c>
      <c r="S38" s="61"/>
      <c r="T38" s="32">
        <v>33</v>
      </c>
      <c r="U38" s="1">
        <v>7125.9491170000001</v>
      </c>
      <c r="V38" s="2">
        <v>2679.6865750000002</v>
      </c>
      <c r="W38" s="3">
        <v>-1420.0274489999999</v>
      </c>
      <c r="X38" s="1">
        <v>6429.5022349999999</v>
      </c>
      <c r="Y38" s="2">
        <v>2356.1182690000001</v>
      </c>
      <c r="Z38" s="3">
        <v>-779.50789999999995</v>
      </c>
      <c r="AA38" s="1">
        <v>7091.6081459999996</v>
      </c>
      <c r="AB38" s="2">
        <v>2913.7318049999999</v>
      </c>
      <c r="AC38" s="3">
        <v>-1339.1353730000001</v>
      </c>
      <c r="AD38" s="1">
        <f t="shared" si="3"/>
        <v>-696.44688200000019</v>
      </c>
      <c r="AE38" s="2">
        <f t="shared" si="3"/>
        <v>-323.56830600000012</v>
      </c>
      <c r="AF38" s="3">
        <f t="shared" si="3"/>
        <v>640.51954899999998</v>
      </c>
      <c r="AG38" s="56" t="s">
        <v>34</v>
      </c>
    </row>
    <row r="39" spans="1:33" x14ac:dyDescent="0.3">
      <c r="A39" s="37"/>
      <c r="B39" s="33">
        <v>34</v>
      </c>
      <c r="C39" s="16">
        <v>768.57510089999994</v>
      </c>
      <c r="D39" s="11">
        <v>-137.594064</v>
      </c>
      <c r="E39" s="17">
        <v>102.74275689999999</v>
      </c>
      <c r="F39" s="16">
        <v>706.08355099999994</v>
      </c>
      <c r="G39" s="11">
        <v>-57.859737099999997</v>
      </c>
      <c r="H39" s="17">
        <v>85.27612289999999</v>
      </c>
      <c r="I39" s="16">
        <v>771.37765820000004</v>
      </c>
      <c r="J39" s="11">
        <v>-136.93841749999999</v>
      </c>
      <c r="K39" s="17">
        <v>95.708853300000001</v>
      </c>
      <c r="L39" s="16">
        <v>-62.491549899999974</v>
      </c>
      <c r="M39" s="11">
        <v>79.734326900000013</v>
      </c>
      <c r="N39" s="17">
        <v>-17.466633999999999</v>
      </c>
      <c r="O39" s="17" t="s">
        <v>36</v>
      </c>
      <c r="S39" s="61"/>
      <c r="T39" s="33">
        <v>34</v>
      </c>
      <c r="U39" s="5">
        <v>6685.6993400000001</v>
      </c>
      <c r="V39" s="6">
        <v>2640.9232299999999</v>
      </c>
      <c r="W39" s="7">
        <v>-2137.6482299999998</v>
      </c>
      <c r="X39" s="5">
        <v>6315.5049060000001</v>
      </c>
      <c r="Y39" s="6">
        <v>2424.9349379999999</v>
      </c>
      <c r="Z39" s="7">
        <v>-1408.7144209999999</v>
      </c>
      <c r="AA39" s="5">
        <v>6713.7538869999998</v>
      </c>
      <c r="AB39" s="6">
        <v>2874.8666619999999</v>
      </c>
      <c r="AC39" s="7">
        <v>-2054.0814110000001</v>
      </c>
      <c r="AD39" s="5">
        <f t="shared" si="3"/>
        <v>-370.194434</v>
      </c>
      <c r="AE39" s="6">
        <f t="shared" si="3"/>
        <v>-215.988292</v>
      </c>
      <c r="AF39" s="7">
        <f t="shared" si="3"/>
        <v>728.93380899999988</v>
      </c>
      <c r="AG39" s="57" t="s">
        <v>35</v>
      </c>
    </row>
    <row r="40" spans="1:33" x14ac:dyDescent="0.3">
      <c r="A40" s="37" t="s">
        <v>12</v>
      </c>
      <c r="B40" s="32">
        <v>35</v>
      </c>
      <c r="C40" s="13">
        <v>768.57510089999994</v>
      </c>
      <c r="D40" s="14">
        <v>-137.594064</v>
      </c>
      <c r="E40" s="15">
        <v>102.74275689999999</v>
      </c>
      <c r="F40" s="13">
        <v>706.08355099999994</v>
      </c>
      <c r="G40" s="14">
        <v>-57.859737099999997</v>
      </c>
      <c r="H40" s="15">
        <v>85.27612289999999</v>
      </c>
      <c r="I40" s="13">
        <v>771.37765820000004</v>
      </c>
      <c r="J40" s="14">
        <v>-136.93841749999999</v>
      </c>
      <c r="K40" s="15">
        <v>95.708853300000001</v>
      </c>
      <c r="L40" s="13">
        <v>-62.491549899999974</v>
      </c>
      <c r="M40" s="14">
        <v>79.734326900000013</v>
      </c>
      <c r="N40" s="15">
        <v>-17.466633999999999</v>
      </c>
      <c r="O40" s="15" t="s">
        <v>36</v>
      </c>
      <c r="S40" s="61"/>
      <c r="T40" s="32">
        <v>35</v>
      </c>
      <c r="U40" s="1">
        <v>7685.7510089999996</v>
      </c>
      <c r="V40" s="2">
        <v>-1375.94064</v>
      </c>
      <c r="W40" s="3">
        <v>1027.4275689999999</v>
      </c>
      <c r="X40" s="1">
        <v>7060.8355099999999</v>
      </c>
      <c r="Y40" s="2">
        <v>-578.59737099999995</v>
      </c>
      <c r="Z40" s="3">
        <v>852.76122899999996</v>
      </c>
      <c r="AA40" s="1">
        <v>7713.7765820000004</v>
      </c>
      <c r="AB40" s="2">
        <v>-1369.3841749999999</v>
      </c>
      <c r="AC40" s="3">
        <v>957.08853299999998</v>
      </c>
      <c r="AD40" s="1">
        <f t="shared" si="3"/>
        <v>-624.91549899999973</v>
      </c>
      <c r="AE40" s="2">
        <f t="shared" si="3"/>
        <v>797.34326900000008</v>
      </c>
      <c r="AF40" s="3">
        <f t="shared" si="3"/>
        <v>-174.66633999999999</v>
      </c>
      <c r="AG40" s="56" t="s">
        <v>36</v>
      </c>
    </row>
    <row r="41" spans="1:33" ht="16.2" thickBot="1" x14ac:dyDescent="0.35">
      <c r="A41" s="38"/>
      <c r="B41" s="34">
        <v>36</v>
      </c>
      <c r="C41" s="8">
        <v>644.62474110000005</v>
      </c>
      <c r="D41" s="9">
        <v>468.34728899999999</v>
      </c>
      <c r="E41" s="10">
        <v>0</v>
      </c>
      <c r="F41" s="8">
        <v>499.81069909999997</v>
      </c>
      <c r="G41" s="9">
        <v>363.13372880000003</v>
      </c>
      <c r="H41" s="10">
        <v>0</v>
      </c>
      <c r="I41" s="8">
        <v>659.31937240000002</v>
      </c>
      <c r="J41" s="9">
        <v>448.12186410000004</v>
      </c>
      <c r="K41" s="10">
        <v>0</v>
      </c>
      <c r="L41" s="8">
        <v>-144.81404200000006</v>
      </c>
      <c r="M41" s="9">
        <v>-105.21356019999999</v>
      </c>
      <c r="N41" s="29">
        <v>0</v>
      </c>
      <c r="O41" s="29" t="s">
        <v>37</v>
      </c>
      <c r="S41" s="61" t="s">
        <v>12</v>
      </c>
      <c r="T41" s="33">
        <v>36</v>
      </c>
      <c r="U41" s="5">
        <v>7125.9491170000001</v>
      </c>
      <c r="V41" s="6">
        <v>2679.6865750000002</v>
      </c>
      <c r="W41" s="7">
        <v>-1420.0274489999999</v>
      </c>
      <c r="X41" s="5">
        <v>6429.5022349999999</v>
      </c>
      <c r="Y41" s="6">
        <v>2356.1182690000001</v>
      </c>
      <c r="Z41" s="7">
        <v>-779.50789999999995</v>
      </c>
      <c r="AA41" s="5">
        <v>7091.6081459999996</v>
      </c>
      <c r="AB41" s="6">
        <v>2913.7318049999999</v>
      </c>
      <c r="AC41" s="7">
        <v>-1339.1353730000001</v>
      </c>
      <c r="AD41" s="5">
        <v>-696.44688200000019</v>
      </c>
      <c r="AE41" s="6">
        <v>-323.56830600000012</v>
      </c>
      <c r="AF41" s="7">
        <v>640.51954899999998</v>
      </c>
      <c r="AG41" s="31" t="s">
        <v>34</v>
      </c>
    </row>
    <row r="42" spans="1:33" x14ac:dyDescent="0.3">
      <c r="S42" s="61" t="s">
        <v>12</v>
      </c>
      <c r="T42" s="32">
        <v>37</v>
      </c>
      <c r="U42" s="1">
        <v>6685.6993400000001</v>
      </c>
      <c r="V42" s="2">
        <v>2640.9232299999999</v>
      </c>
      <c r="W42" s="3">
        <v>-2137.6482299999998</v>
      </c>
      <c r="X42" s="1">
        <v>6315.5049060000001</v>
      </c>
      <c r="Y42" s="2">
        <v>2424.9349379999999</v>
      </c>
      <c r="Z42" s="3">
        <v>-1408.7144209999999</v>
      </c>
      <c r="AA42" s="1">
        <v>6713.7538869999998</v>
      </c>
      <c r="AB42" s="2">
        <v>2874.8666619999999</v>
      </c>
      <c r="AC42" s="3">
        <v>-2054.0814110000001</v>
      </c>
      <c r="AD42" s="1">
        <v>-370.194434</v>
      </c>
      <c r="AE42" s="2">
        <v>-215.988292</v>
      </c>
      <c r="AF42" s="3">
        <v>728.93380899999988</v>
      </c>
      <c r="AG42" s="56" t="s">
        <v>35</v>
      </c>
    </row>
    <row r="43" spans="1:33" x14ac:dyDescent="0.3">
      <c r="S43" s="61" t="s">
        <v>12</v>
      </c>
      <c r="T43" s="33">
        <v>38</v>
      </c>
      <c r="U43" s="5">
        <v>7685.7510089999996</v>
      </c>
      <c r="V43" s="6">
        <v>-1375.94064</v>
      </c>
      <c r="W43" s="7">
        <v>1027.4275689999999</v>
      </c>
      <c r="X43" s="5">
        <v>7060.8355099999999</v>
      </c>
      <c r="Y43" s="6">
        <v>-578.59737099999995</v>
      </c>
      <c r="Z43" s="7">
        <v>852.76122899999996</v>
      </c>
      <c r="AA43" s="5">
        <v>7713.7765820000004</v>
      </c>
      <c r="AB43" s="6">
        <v>-1369.3841749999999</v>
      </c>
      <c r="AC43" s="7">
        <v>957.08853299999998</v>
      </c>
      <c r="AD43" s="5">
        <v>-624.91549899999973</v>
      </c>
      <c r="AE43" s="6">
        <v>797.34326900000008</v>
      </c>
      <c r="AF43" s="7">
        <v>-174.66633999999999</v>
      </c>
      <c r="AG43" s="57" t="s">
        <v>36</v>
      </c>
    </row>
    <row r="44" spans="1:33" x14ac:dyDescent="0.3">
      <c r="S44" s="61"/>
      <c r="T44" s="32">
        <v>39</v>
      </c>
      <c r="U44" s="1">
        <v>6446.2474110000003</v>
      </c>
      <c r="V44" s="2">
        <v>4683.47289</v>
      </c>
      <c r="W44" s="3">
        <v>0</v>
      </c>
      <c r="X44" s="1">
        <v>4998.1069909999997</v>
      </c>
      <c r="Y44" s="2">
        <v>3631.3372880000002</v>
      </c>
      <c r="Z44" s="3">
        <v>0</v>
      </c>
      <c r="AA44" s="1">
        <v>6593.1937239999997</v>
      </c>
      <c r="AB44" s="2">
        <v>4481.2186410000004</v>
      </c>
      <c r="AC44" s="3">
        <v>0</v>
      </c>
      <c r="AD44" s="1">
        <v>-1448.1404200000006</v>
      </c>
      <c r="AE44" s="2">
        <v>-1052.1356019999998</v>
      </c>
      <c r="AF44" s="3">
        <v>0</v>
      </c>
      <c r="AG44" s="56" t="s">
        <v>37</v>
      </c>
    </row>
    <row r="45" spans="1:33" ht="16.2" thickBot="1" x14ac:dyDescent="0.35">
      <c r="S45" s="61" t="s">
        <v>12</v>
      </c>
      <c r="T45" s="33">
        <v>40</v>
      </c>
      <c r="U45" s="5">
        <v>8107.4233089999998</v>
      </c>
      <c r="V45" s="6">
        <v>1051.8862039999999</v>
      </c>
      <c r="W45" s="7">
        <v>100</v>
      </c>
      <c r="X45" s="5">
        <v>6079.4211590000004</v>
      </c>
      <c r="Y45" s="6">
        <v>788.76592500000004</v>
      </c>
      <c r="Z45" s="7">
        <v>100</v>
      </c>
      <c r="AA45" s="5">
        <v>8139.589602</v>
      </c>
      <c r="AB45" s="6">
        <v>803.96418100000005</v>
      </c>
      <c r="AC45" s="7">
        <v>100</v>
      </c>
      <c r="AD45" s="5">
        <v>-2028.0021499999993</v>
      </c>
      <c r="AE45" s="6">
        <v>-263.12027899999987</v>
      </c>
      <c r="AF45" s="7">
        <v>0</v>
      </c>
      <c r="AG45" s="31" t="s">
        <v>31</v>
      </c>
    </row>
    <row r="46" spans="1:33" ht="14.4" customHeight="1" thickBot="1" x14ac:dyDescent="0.35">
      <c r="A46" s="152" t="s">
        <v>13</v>
      </c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4"/>
      <c r="S46" s="62"/>
      <c r="T46" s="47">
        <v>41</v>
      </c>
      <c r="U46" s="51">
        <v>8107.4233089999998</v>
      </c>
      <c r="V46" s="52">
        <v>1051.8862039999999</v>
      </c>
      <c r="W46" s="53">
        <v>100</v>
      </c>
      <c r="X46" s="51">
        <v>6079.4211590000004</v>
      </c>
      <c r="Y46" s="52">
        <v>788.76592500000004</v>
      </c>
      <c r="Z46" s="53">
        <v>100</v>
      </c>
      <c r="AA46" s="51">
        <v>8139.589602</v>
      </c>
      <c r="AB46" s="52">
        <v>803.96418100000005</v>
      </c>
      <c r="AC46" s="53">
        <v>100</v>
      </c>
      <c r="AD46" s="51">
        <v>-2028.0021499999993</v>
      </c>
      <c r="AE46" s="52">
        <v>-263.12027899999987</v>
      </c>
      <c r="AF46" s="53">
        <v>0</v>
      </c>
      <c r="AG46" s="44" t="s">
        <v>31</v>
      </c>
    </row>
    <row r="47" spans="1:33" ht="51" customHeight="1" thickBot="1" x14ac:dyDescent="0.35">
      <c r="A47" s="155"/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7"/>
    </row>
    <row r="48" spans="1:33" ht="37.200000000000003" customHeight="1" x14ac:dyDescent="0.3">
      <c r="A48" s="36"/>
      <c r="B48" s="35"/>
      <c r="C48" s="176" t="s">
        <v>4</v>
      </c>
      <c r="D48" s="177"/>
      <c r="E48" s="178"/>
      <c r="F48" s="176" t="s">
        <v>5</v>
      </c>
      <c r="G48" s="177"/>
      <c r="H48" s="178"/>
      <c r="I48" s="176" t="s">
        <v>6</v>
      </c>
      <c r="J48" s="177"/>
      <c r="K48" s="178"/>
      <c r="L48" s="176" t="s">
        <v>7</v>
      </c>
      <c r="M48" s="177"/>
      <c r="N48" s="178"/>
      <c r="O48" s="170" t="s">
        <v>15</v>
      </c>
      <c r="S48" s="152" t="s">
        <v>41</v>
      </c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4"/>
    </row>
    <row r="49" spans="1:33" ht="34.200000000000003" customHeight="1" thickBot="1" x14ac:dyDescent="0.35">
      <c r="A49" s="37"/>
      <c r="B49" s="30"/>
      <c r="C49" s="25" t="s">
        <v>1</v>
      </c>
      <c r="D49" s="23" t="s">
        <v>2</v>
      </c>
      <c r="E49" s="26" t="s">
        <v>3</v>
      </c>
      <c r="F49" s="25" t="s">
        <v>1</v>
      </c>
      <c r="G49" s="23" t="s">
        <v>2</v>
      </c>
      <c r="H49" s="26" t="s">
        <v>3</v>
      </c>
      <c r="I49" s="25" t="s">
        <v>1</v>
      </c>
      <c r="J49" s="23" t="s">
        <v>2</v>
      </c>
      <c r="K49" s="26" t="s">
        <v>3</v>
      </c>
      <c r="L49" s="27" t="s">
        <v>8</v>
      </c>
      <c r="M49" s="24" t="s">
        <v>9</v>
      </c>
      <c r="N49" s="28" t="s">
        <v>10</v>
      </c>
      <c r="O49" s="171"/>
      <c r="S49" s="155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7"/>
    </row>
    <row r="50" spans="1:33" ht="60" customHeight="1" thickBot="1" x14ac:dyDescent="0.35">
      <c r="A50" s="37"/>
      <c r="B50" s="31"/>
      <c r="C50" s="25" t="s">
        <v>11</v>
      </c>
      <c r="D50" s="23" t="s">
        <v>11</v>
      </c>
      <c r="E50" s="26" t="s">
        <v>11</v>
      </c>
      <c r="F50" s="25" t="s">
        <v>11</v>
      </c>
      <c r="G50" s="23" t="s">
        <v>11</v>
      </c>
      <c r="H50" s="26" t="s">
        <v>11</v>
      </c>
      <c r="I50" s="25" t="s">
        <v>11</v>
      </c>
      <c r="J50" s="23" t="s">
        <v>11</v>
      </c>
      <c r="K50" s="26" t="s">
        <v>11</v>
      </c>
      <c r="L50" s="25" t="s">
        <v>11</v>
      </c>
      <c r="M50" s="23" t="s">
        <v>11</v>
      </c>
      <c r="N50" s="26" t="s">
        <v>11</v>
      </c>
      <c r="O50" s="172"/>
      <c r="S50" s="36"/>
      <c r="T50" s="35"/>
      <c r="U50" s="158" t="s">
        <v>4</v>
      </c>
      <c r="V50" s="159"/>
      <c r="W50" s="160"/>
      <c r="X50" s="158" t="s">
        <v>5</v>
      </c>
      <c r="Y50" s="159"/>
      <c r="Z50" s="160"/>
      <c r="AA50" s="158" t="s">
        <v>6</v>
      </c>
      <c r="AB50" s="159"/>
      <c r="AC50" s="160"/>
      <c r="AD50" s="158" t="s">
        <v>7</v>
      </c>
      <c r="AE50" s="159"/>
      <c r="AF50" s="160"/>
      <c r="AG50" s="48" t="s">
        <v>15</v>
      </c>
    </row>
    <row r="51" spans="1:33" ht="23.4" customHeight="1" x14ac:dyDescent="0.3">
      <c r="A51" s="37"/>
      <c r="B51" s="32">
        <v>1</v>
      </c>
      <c r="C51" s="1">
        <v>6200</v>
      </c>
      <c r="D51" s="2">
        <v>580.47219500000006</v>
      </c>
      <c r="E51" s="3">
        <v>-2531.3825029999998</v>
      </c>
      <c r="F51" s="1">
        <v>6200</v>
      </c>
      <c r="G51" s="2">
        <v>132.760897</v>
      </c>
      <c r="H51" s="3">
        <v>-578.95729200000005</v>
      </c>
      <c r="I51" s="1">
        <v>6200</v>
      </c>
      <c r="J51" s="2">
        <v>824.147649</v>
      </c>
      <c r="K51" s="3">
        <v>-2475.5052009999999</v>
      </c>
      <c r="L51" s="1">
        <f t="shared" ref="L51:N53" si="4">SUM(F51,-C51)</f>
        <v>0</v>
      </c>
      <c r="M51" s="2">
        <f t="shared" si="4"/>
        <v>-447.71129800000006</v>
      </c>
      <c r="N51" s="3">
        <f t="shared" si="4"/>
        <v>1952.4252109999998</v>
      </c>
      <c r="O51" s="15" t="s">
        <v>24</v>
      </c>
      <c r="S51" s="37"/>
      <c r="T51" s="30"/>
      <c r="U51" s="25" t="s">
        <v>1</v>
      </c>
      <c r="V51" s="23" t="s">
        <v>2</v>
      </c>
      <c r="W51" s="26" t="s">
        <v>3</v>
      </c>
      <c r="X51" s="25" t="s">
        <v>1</v>
      </c>
      <c r="Y51" s="23" t="s">
        <v>2</v>
      </c>
      <c r="Z51" s="26" t="s">
        <v>3</v>
      </c>
      <c r="AA51" s="25" t="s">
        <v>1</v>
      </c>
      <c r="AB51" s="23" t="s">
        <v>2</v>
      </c>
      <c r="AC51" s="26" t="s">
        <v>3</v>
      </c>
      <c r="AD51" s="27" t="s">
        <v>8</v>
      </c>
      <c r="AE51" s="24" t="s">
        <v>9</v>
      </c>
      <c r="AF51" s="28" t="s">
        <v>10</v>
      </c>
      <c r="AG51" s="49"/>
    </row>
    <row r="52" spans="1:33" ht="16.2" thickBot="1" x14ac:dyDescent="0.35">
      <c r="A52" s="37" t="s">
        <v>12</v>
      </c>
      <c r="B52" s="33">
        <v>2</v>
      </c>
      <c r="C52" s="16">
        <v>6200</v>
      </c>
      <c r="D52" s="11">
        <v>580.47219500000006</v>
      </c>
      <c r="E52" s="17">
        <v>-2531.3825029999998</v>
      </c>
      <c r="F52" s="16">
        <v>6200</v>
      </c>
      <c r="G52" s="11">
        <v>132.760897</v>
      </c>
      <c r="H52" s="17">
        <v>-578.95729200000005</v>
      </c>
      <c r="I52" s="16">
        <v>6200</v>
      </c>
      <c r="J52" s="11">
        <v>824.147649</v>
      </c>
      <c r="K52" s="17">
        <v>-2475.5052009999999</v>
      </c>
      <c r="L52" s="16">
        <f t="shared" si="4"/>
        <v>0</v>
      </c>
      <c r="M52" s="11">
        <f t="shared" si="4"/>
        <v>-447.71129800000006</v>
      </c>
      <c r="N52" s="17">
        <f t="shared" si="4"/>
        <v>1952.4252109999998</v>
      </c>
      <c r="O52" s="17" t="s">
        <v>24</v>
      </c>
      <c r="S52" s="37"/>
      <c r="T52" s="31"/>
      <c r="U52" s="25" t="s">
        <v>11</v>
      </c>
      <c r="V52" s="23" t="s">
        <v>11</v>
      </c>
      <c r="W52" s="26" t="s">
        <v>11</v>
      </c>
      <c r="X52" s="25" t="s">
        <v>11</v>
      </c>
      <c r="Y52" s="23" t="s">
        <v>11</v>
      </c>
      <c r="Z52" s="26" t="s">
        <v>11</v>
      </c>
      <c r="AA52" s="25" t="s">
        <v>11</v>
      </c>
      <c r="AB52" s="23" t="s">
        <v>11</v>
      </c>
      <c r="AC52" s="26" t="s">
        <v>11</v>
      </c>
      <c r="AD52" s="25" t="s">
        <v>11</v>
      </c>
      <c r="AE52" s="23" t="s">
        <v>11</v>
      </c>
      <c r="AF52" s="26" t="s">
        <v>11</v>
      </c>
      <c r="AG52" s="50"/>
    </row>
    <row r="53" spans="1:33" x14ac:dyDescent="0.3">
      <c r="A53" s="37"/>
      <c r="B53" s="32">
        <v>3</v>
      </c>
      <c r="C53" s="1">
        <v>7265.6798269999999</v>
      </c>
      <c r="D53" s="2">
        <v>1091.6686990000001</v>
      </c>
      <c r="E53" s="3">
        <v>-1778.264864</v>
      </c>
      <c r="F53" s="1">
        <v>6114.7048269999996</v>
      </c>
      <c r="G53" s="2">
        <v>887.75969399999997</v>
      </c>
      <c r="H53" s="3">
        <v>-142.48128500000001</v>
      </c>
      <c r="I53" s="1">
        <v>7257.6764759999996</v>
      </c>
      <c r="J53" s="2">
        <v>1340.2507900000001</v>
      </c>
      <c r="K53" s="3">
        <v>-1752.909578</v>
      </c>
      <c r="L53" s="1">
        <f t="shared" si="4"/>
        <v>-1150.9750000000004</v>
      </c>
      <c r="M53" s="2">
        <f t="shared" si="4"/>
        <v>-203.90900500000009</v>
      </c>
      <c r="N53" s="3">
        <f t="shared" si="4"/>
        <v>1635.7835789999999</v>
      </c>
      <c r="O53" s="15" t="s">
        <v>16</v>
      </c>
      <c r="S53" s="37" t="s">
        <v>12</v>
      </c>
      <c r="T53" s="32">
        <v>1</v>
      </c>
      <c r="U53" s="1">
        <v>6200</v>
      </c>
      <c r="V53" s="2">
        <v>580.47219500000006</v>
      </c>
      <c r="W53" s="3">
        <v>-2531.3825029999998</v>
      </c>
      <c r="X53" s="1">
        <v>6200</v>
      </c>
      <c r="Y53" s="2">
        <v>132.760897</v>
      </c>
      <c r="Z53" s="3">
        <v>-578.95729200000005</v>
      </c>
      <c r="AA53" s="1">
        <v>6200</v>
      </c>
      <c r="AB53" s="2">
        <v>824.147649</v>
      </c>
      <c r="AC53" s="3">
        <v>-2475.5052009999999</v>
      </c>
      <c r="AD53" s="1">
        <v>0</v>
      </c>
      <c r="AE53" s="2">
        <v>-447.71129800000006</v>
      </c>
      <c r="AF53" s="3">
        <v>1952.4252109999998</v>
      </c>
      <c r="AG53" s="15" t="s">
        <v>24</v>
      </c>
    </row>
    <row r="54" spans="1:33" x14ac:dyDescent="0.3">
      <c r="A54" s="37" t="s">
        <v>12</v>
      </c>
      <c r="B54" s="33">
        <v>4</v>
      </c>
      <c r="C54" s="5">
        <v>7265.6798269999999</v>
      </c>
      <c r="D54" s="6">
        <v>1091.6686990000001</v>
      </c>
      <c r="E54" s="7">
        <v>-1778.264864</v>
      </c>
      <c r="F54" s="5">
        <v>6114.7048269999996</v>
      </c>
      <c r="G54" s="6">
        <v>887.75969399999997</v>
      </c>
      <c r="H54" s="7">
        <v>-142.48128500000001</v>
      </c>
      <c r="I54" s="5">
        <v>7257.6764759999996</v>
      </c>
      <c r="J54" s="6">
        <v>1340.2507900000001</v>
      </c>
      <c r="K54" s="7">
        <v>-1752.909578</v>
      </c>
      <c r="L54" s="5">
        <v>-1150.9750000000004</v>
      </c>
      <c r="M54" s="6">
        <v>-203.90900500000009</v>
      </c>
      <c r="N54" s="7">
        <v>1635.7835789999999</v>
      </c>
      <c r="O54" s="17" t="s">
        <v>16</v>
      </c>
      <c r="S54" s="37"/>
      <c r="T54" s="33">
        <v>2</v>
      </c>
      <c r="U54" s="16">
        <v>7265.6798269999999</v>
      </c>
      <c r="V54" s="11">
        <v>1091.6686990000001</v>
      </c>
      <c r="W54" s="17">
        <v>-1778.264864</v>
      </c>
      <c r="X54" s="16">
        <v>6114.7048269999996</v>
      </c>
      <c r="Y54" s="11">
        <v>887.75969399999997</v>
      </c>
      <c r="Z54" s="17">
        <v>-142.48128500000001</v>
      </c>
      <c r="AA54" s="16">
        <v>7257.6764759999996</v>
      </c>
      <c r="AB54" s="11">
        <v>1340.2507900000001</v>
      </c>
      <c r="AC54" s="17">
        <v>-1752.909578</v>
      </c>
      <c r="AD54" s="16">
        <v>-1150.9750000000004</v>
      </c>
      <c r="AE54" s="11">
        <v>-203.90900500000009</v>
      </c>
      <c r="AF54" s="17">
        <v>1635.7835789999999</v>
      </c>
      <c r="AG54" s="17" t="s">
        <v>16</v>
      </c>
    </row>
    <row r="55" spans="1:33" x14ac:dyDescent="0.3">
      <c r="A55" s="37"/>
      <c r="B55" s="32">
        <v>5</v>
      </c>
      <c r="C55" s="13">
        <v>5676.7007700000004</v>
      </c>
      <c r="D55" s="14">
        <v>1334.3321759999999</v>
      </c>
      <c r="E55" s="15">
        <v>2465.6682000000001</v>
      </c>
      <c r="F55" s="13">
        <v>5467.5961719999996</v>
      </c>
      <c r="G55" s="14">
        <v>1217.702333</v>
      </c>
      <c r="H55" s="15">
        <v>1339.2334229999999</v>
      </c>
      <c r="I55" s="13">
        <v>5549.5068069999998</v>
      </c>
      <c r="J55" s="14">
        <v>1123.949079</v>
      </c>
      <c r="K55" s="15">
        <v>2511.0625639999998</v>
      </c>
      <c r="L55" s="13">
        <v>-209.10459800000081</v>
      </c>
      <c r="M55" s="14">
        <v>-116.62984299999994</v>
      </c>
      <c r="N55" s="15">
        <v>-1126.4347770000002</v>
      </c>
      <c r="O55" s="15" t="s">
        <v>17</v>
      </c>
      <c r="S55" s="37"/>
      <c r="T55" s="32">
        <v>3</v>
      </c>
      <c r="U55" s="1">
        <v>5676.7007700000004</v>
      </c>
      <c r="V55" s="2">
        <v>1334.3321759999999</v>
      </c>
      <c r="W55" s="3">
        <v>2465.6682000000001</v>
      </c>
      <c r="X55" s="1">
        <v>5467.5961719999996</v>
      </c>
      <c r="Y55" s="2">
        <v>1217.702333</v>
      </c>
      <c r="Z55" s="3">
        <v>1339.2334229999999</v>
      </c>
      <c r="AA55" s="1">
        <v>5549.5068069999998</v>
      </c>
      <c r="AB55" s="2">
        <v>1123.949079</v>
      </c>
      <c r="AC55" s="3">
        <v>2511.0625639999998</v>
      </c>
      <c r="AD55" s="1">
        <v>-209.10459800000081</v>
      </c>
      <c r="AE55" s="2">
        <v>-116.62984299999994</v>
      </c>
      <c r="AF55" s="3">
        <v>-1126.4347770000002</v>
      </c>
      <c r="AG55" s="15" t="s">
        <v>17</v>
      </c>
    </row>
    <row r="56" spans="1:33" x14ac:dyDescent="0.3">
      <c r="A56" s="37" t="s">
        <v>12</v>
      </c>
      <c r="B56" s="33">
        <v>6</v>
      </c>
      <c r="C56" s="16">
        <v>5676.7007700000004</v>
      </c>
      <c r="D56" s="11">
        <v>1334.3321759999999</v>
      </c>
      <c r="E56" s="17">
        <v>2465.6682000000001</v>
      </c>
      <c r="F56" s="16">
        <v>5467.5961719999996</v>
      </c>
      <c r="G56" s="11">
        <v>1217.702333</v>
      </c>
      <c r="H56" s="17">
        <v>1339.2334229999999</v>
      </c>
      <c r="I56" s="16">
        <v>5549.5068069999998</v>
      </c>
      <c r="J56" s="11">
        <v>1123.949079</v>
      </c>
      <c r="K56" s="17">
        <v>2511.0625639999998</v>
      </c>
      <c r="L56" s="16">
        <v>-209.10459800000081</v>
      </c>
      <c r="M56" s="11">
        <v>-116.62984299999994</v>
      </c>
      <c r="N56" s="17">
        <v>-1126.4347770000002</v>
      </c>
      <c r="O56" s="17" t="s">
        <v>17</v>
      </c>
      <c r="S56" s="37" t="s">
        <v>12</v>
      </c>
      <c r="T56" s="33">
        <v>4</v>
      </c>
      <c r="U56" s="5">
        <v>7265.6798269999999</v>
      </c>
      <c r="V56" s="6">
        <v>1091.6686990000001</v>
      </c>
      <c r="W56" s="7">
        <v>-1778.264864</v>
      </c>
      <c r="X56" s="5">
        <v>6114.7048269999996</v>
      </c>
      <c r="Y56" s="6">
        <v>887.75969399999997</v>
      </c>
      <c r="Z56" s="7">
        <v>-142.48128500000001</v>
      </c>
      <c r="AA56" s="5">
        <v>7257.6764759999996</v>
      </c>
      <c r="AB56" s="6">
        <v>1340.2507900000001</v>
      </c>
      <c r="AC56" s="7">
        <v>-1752.909578</v>
      </c>
      <c r="AD56" s="5">
        <v>-1150.9750000000004</v>
      </c>
      <c r="AE56" s="6">
        <v>-203.90900500000009</v>
      </c>
      <c r="AF56" s="7">
        <v>1635.7835789999999</v>
      </c>
      <c r="AG56" s="17" t="s">
        <v>16</v>
      </c>
    </row>
    <row r="57" spans="1:33" x14ac:dyDescent="0.3">
      <c r="A57" s="37" t="s">
        <v>12</v>
      </c>
      <c r="B57" s="32">
        <v>7</v>
      </c>
      <c r="C57" s="1">
        <v>4940.4564680000003</v>
      </c>
      <c r="D57" s="2">
        <v>1514.421098</v>
      </c>
      <c r="E57" s="3">
        <v>2582.9879689999998</v>
      </c>
      <c r="F57" s="1">
        <v>4998.7691889999996</v>
      </c>
      <c r="G57" s="2">
        <v>2301.110158</v>
      </c>
      <c r="H57" s="3">
        <v>685.74996599999997</v>
      </c>
      <c r="I57" s="1">
        <v>4905.0093779999997</v>
      </c>
      <c r="J57" s="2">
        <v>1286.2074680000001</v>
      </c>
      <c r="K57" s="3">
        <v>2487.2694080000001</v>
      </c>
      <c r="L57" s="1">
        <f t="shared" ref="L57:N57" si="5">SUM(F57,-C57)</f>
        <v>58.312720999999328</v>
      </c>
      <c r="M57" s="2">
        <f t="shared" si="5"/>
        <v>786.68905999999993</v>
      </c>
      <c r="N57" s="3">
        <f t="shared" si="5"/>
        <v>-1897.2380029999999</v>
      </c>
      <c r="O57" s="15" t="s">
        <v>38</v>
      </c>
      <c r="S57" s="37" t="s">
        <v>12</v>
      </c>
      <c r="T57" s="32">
        <v>5</v>
      </c>
      <c r="U57" s="13">
        <v>5676.7007700000004</v>
      </c>
      <c r="V57" s="14">
        <v>1334.3321759999999</v>
      </c>
      <c r="W57" s="15">
        <v>2465.6682000000001</v>
      </c>
      <c r="X57" s="13">
        <v>5467.5961719999996</v>
      </c>
      <c r="Y57" s="14">
        <v>1217.702333</v>
      </c>
      <c r="Z57" s="15">
        <v>1339.2334229999999</v>
      </c>
      <c r="AA57" s="13">
        <v>5549.5068069999998</v>
      </c>
      <c r="AB57" s="14">
        <v>1123.949079</v>
      </c>
      <c r="AC57" s="15">
        <v>2511.0625639999998</v>
      </c>
      <c r="AD57" s="13">
        <v>-209.10459800000081</v>
      </c>
      <c r="AE57" s="14">
        <v>-116.62984299999994</v>
      </c>
      <c r="AF57" s="15">
        <v>-1126.4347770000002</v>
      </c>
      <c r="AG57" s="15" t="s">
        <v>17</v>
      </c>
    </row>
    <row r="58" spans="1:33" x14ac:dyDescent="0.3">
      <c r="A58" s="37" t="s">
        <v>12</v>
      </c>
      <c r="B58" s="33">
        <v>8</v>
      </c>
      <c r="C58" s="16">
        <v>6874.7322720000002</v>
      </c>
      <c r="D58" s="11">
        <v>2781.6435190000002</v>
      </c>
      <c r="E58" s="17">
        <v>1381.0414109999999</v>
      </c>
      <c r="F58" s="16">
        <v>5464.1900990000004</v>
      </c>
      <c r="G58" s="11">
        <v>2173.5785879999999</v>
      </c>
      <c r="H58" s="17">
        <v>529.85692600000004</v>
      </c>
      <c r="I58" s="16">
        <v>6739.7989500000003</v>
      </c>
      <c r="J58" s="11">
        <v>2973.4758870000001</v>
      </c>
      <c r="K58" s="17">
        <v>1467.6054979999999</v>
      </c>
      <c r="L58" s="16">
        <v>-1410.5421729999998</v>
      </c>
      <c r="M58" s="11">
        <v>-608.06493100000034</v>
      </c>
      <c r="N58" s="17">
        <v>-851.18448499999988</v>
      </c>
      <c r="O58" s="22" t="s">
        <v>21</v>
      </c>
      <c r="S58" s="37"/>
      <c r="T58" s="33">
        <v>6</v>
      </c>
      <c r="U58" s="16">
        <v>3161.6230869999999</v>
      </c>
      <c r="V58" s="11">
        <v>-0.28952800000000001</v>
      </c>
      <c r="W58" s="17">
        <v>716.648234</v>
      </c>
      <c r="X58" s="16">
        <v>4955.0954730000003</v>
      </c>
      <c r="Y58" s="11">
        <v>1000.034747</v>
      </c>
      <c r="Z58" s="17">
        <v>924.77549499999998</v>
      </c>
      <c r="AA58" s="16">
        <v>3212.7415129999999</v>
      </c>
      <c r="AB58" s="11">
        <v>-41.759098000000002</v>
      </c>
      <c r="AC58" s="17">
        <v>475.46950099999998</v>
      </c>
      <c r="AD58" s="16">
        <v>1793.4723860000004</v>
      </c>
      <c r="AE58" s="11">
        <v>1000.3242750000001</v>
      </c>
      <c r="AF58" s="17">
        <v>208.12726099999998</v>
      </c>
      <c r="AG58" s="17" t="s">
        <v>18</v>
      </c>
    </row>
    <row r="59" spans="1:33" x14ac:dyDescent="0.3">
      <c r="A59" s="37"/>
      <c r="B59" s="32">
        <v>9</v>
      </c>
      <c r="C59" s="13">
        <v>7162.815509</v>
      </c>
      <c r="D59" s="14">
        <v>3436.108823</v>
      </c>
      <c r="E59" s="15">
        <v>-680.67786000000001</v>
      </c>
      <c r="F59" s="13">
        <v>5428.5621719999999</v>
      </c>
      <c r="G59" s="14">
        <v>2720.1376340000002</v>
      </c>
      <c r="H59" s="15">
        <v>-62.013185999999997</v>
      </c>
      <c r="I59" s="13">
        <v>7102.2486859999999</v>
      </c>
      <c r="J59" s="14">
        <v>3661.1043439999999</v>
      </c>
      <c r="K59" s="15">
        <v>-590.07611999999995</v>
      </c>
      <c r="L59" s="13">
        <v>-1734.2533370000001</v>
      </c>
      <c r="M59" s="14">
        <v>-715.97118899999987</v>
      </c>
      <c r="N59" s="15">
        <v>618.66467399999999</v>
      </c>
      <c r="O59" s="15" t="s">
        <v>22</v>
      </c>
      <c r="S59" s="37"/>
      <c r="T59" s="32">
        <v>7</v>
      </c>
      <c r="U59" s="1">
        <v>7224.6181070000002</v>
      </c>
      <c r="V59" s="2">
        <v>2265.880044</v>
      </c>
      <c r="W59" s="3">
        <v>1188.147003</v>
      </c>
      <c r="X59" s="1">
        <v>5805.6365880000003</v>
      </c>
      <c r="Y59" s="2">
        <v>1474.431192</v>
      </c>
      <c r="Z59" s="3">
        <v>1023.4783210000001</v>
      </c>
      <c r="AA59" s="1">
        <v>7107.540301</v>
      </c>
      <c r="AB59" s="2">
        <v>2450.5791129999998</v>
      </c>
      <c r="AC59" s="3">
        <v>1309.304097</v>
      </c>
      <c r="AD59" s="1">
        <v>-1418.9815189999999</v>
      </c>
      <c r="AE59" s="2">
        <v>-791.44885199999999</v>
      </c>
      <c r="AF59" s="3">
        <v>-164.66868199999999</v>
      </c>
      <c r="AG59" s="15" t="s">
        <v>19</v>
      </c>
    </row>
    <row r="60" spans="1:33" x14ac:dyDescent="0.3">
      <c r="A60" s="37" t="s">
        <v>12</v>
      </c>
      <c r="B60" s="33">
        <v>10</v>
      </c>
      <c r="C60" s="5">
        <v>7162.815509</v>
      </c>
      <c r="D60" s="6">
        <v>3436.108823</v>
      </c>
      <c r="E60" s="7">
        <v>-680.67786000000001</v>
      </c>
      <c r="F60" s="5">
        <v>5428.5621719999999</v>
      </c>
      <c r="G60" s="6">
        <v>2720.1376340000002</v>
      </c>
      <c r="H60" s="7">
        <v>-62.013185999999997</v>
      </c>
      <c r="I60" s="5">
        <v>7102.2486859999999</v>
      </c>
      <c r="J60" s="6">
        <v>3661.1043439999999</v>
      </c>
      <c r="K60" s="7">
        <v>-590.07611999999995</v>
      </c>
      <c r="L60" s="5">
        <f t="shared" ref="L60:N60" si="6">SUM(F60,-C60)</f>
        <v>-1734.2533370000001</v>
      </c>
      <c r="M60" s="6">
        <f t="shared" si="6"/>
        <v>-715.97118899999987</v>
      </c>
      <c r="N60" s="7">
        <f t="shared" si="6"/>
        <v>618.66467399999999</v>
      </c>
      <c r="O60" s="17" t="s">
        <v>22</v>
      </c>
      <c r="S60" s="37" t="s">
        <v>12</v>
      </c>
      <c r="T60" s="33">
        <v>8</v>
      </c>
      <c r="U60" s="16">
        <v>3161.6230869999999</v>
      </c>
      <c r="V60" s="11">
        <v>-0.28952800000000001</v>
      </c>
      <c r="W60" s="17">
        <v>716.648234</v>
      </c>
      <c r="X60" s="16">
        <v>4955.0954730000003</v>
      </c>
      <c r="Y60" s="11">
        <v>1000.034747</v>
      </c>
      <c r="Z60" s="17">
        <v>924.77549499999998</v>
      </c>
      <c r="AA60" s="16">
        <v>3212.7415129999999</v>
      </c>
      <c r="AB60" s="11">
        <v>-41.759098000000002</v>
      </c>
      <c r="AC60" s="17">
        <v>475.46950099999998</v>
      </c>
      <c r="AD60" s="16">
        <v>1793.4723860000004</v>
      </c>
      <c r="AE60" s="11">
        <v>1000.3242750000001</v>
      </c>
      <c r="AF60" s="17">
        <v>208.12726099999998</v>
      </c>
      <c r="AG60" s="22" t="s">
        <v>18</v>
      </c>
    </row>
    <row r="61" spans="1:33" x14ac:dyDescent="0.3">
      <c r="A61" s="37"/>
      <c r="B61" s="32">
        <v>11</v>
      </c>
      <c r="C61" s="1">
        <v>2360.351615</v>
      </c>
      <c r="D61" s="2">
        <v>1453.453974</v>
      </c>
      <c r="E61" s="3">
        <v>1032.5174930000001</v>
      </c>
      <c r="F61" s="1">
        <v>4019.1110330000001</v>
      </c>
      <c r="G61" s="2">
        <v>2138.2581650000002</v>
      </c>
      <c r="H61" s="3">
        <v>440.78395999999998</v>
      </c>
      <c r="I61" s="1">
        <v>2244.5567719999999</v>
      </c>
      <c r="J61" s="2">
        <v>1655.648956</v>
      </c>
      <c r="K61" s="3">
        <v>941.91537700000003</v>
      </c>
      <c r="L61" s="1">
        <f>SUM(F61,-C61)</f>
        <v>1658.7594180000001</v>
      </c>
      <c r="M61" s="2">
        <f>SUM(G61,-D61)</f>
        <v>684.80419100000017</v>
      </c>
      <c r="N61" s="3">
        <f>SUM(H61,-E61)</f>
        <v>-591.73353300000008</v>
      </c>
      <c r="O61" s="15" t="s">
        <v>23</v>
      </c>
      <c r="S61" s="37" t="s">
        <v>12</v>
      </c>
      <c r="T61" s="32">
        <v>9</v>
      </c>
      <c r="U61" s="13">
        <v>7224.6181070000002</v>
      </c>
      <c r="V61" s="14">
        <v>2265.880044</v>
      </c>
      <c r="W61" s="15">
        <v>1188.147003</v>
      </c>
      <c r="X61" s="13">
        <v>5805.6365880000003</v>
      </c>
      <c r="Y61" s="14">
        <v>1474.431192</v>
      </c>
      <c r="Z61" s="15">
        <v>1023.4783210000001</v>
      </c>
      <c r="AA61" s="13">
        <v>7107.540301</v>
      </c>
      <c r="AB61" s="14">
        <v>2450.5791129999998</v>
      </c>
      <c r="AC61" s="15">
        <v>1309.304097</v>
      </c>
      <c r="AD61" s="13">
        <v>-1418.9815189999999</v>
      </c>
      <c r="AE61" s="14">
        <v>-791.44885199999999</v>
      </c>
      <c r="AF61" s="15">
        <v>-164.66868199999999</v>
      </c>
      <c r="AG61" s="15" t="s">
        <v>19</v>
      </c>
    </row>
    <row r="62" spans="1:33" x14ac:dyDescent="0.3">
      <c r="A62" s="37"/>
      <c r="B62" s="33">
        <v>12</v>
      </c>
      <c r="C62" s="16">
        <v>3916.769742</v>
      </c>
      <c r="D62" s="11">
        <v>2130.5617929999999</v>
      </c>
      <c r="E62" s="17">
        <v>2382.075605</v>
      </c>
      <c r="F62" s="16">
        <v>4267.9366890000001</v>
      </c>
      <c r="G62" s="11">
        <v>2305.4645529999998</v>
      </c>
      <c r="H62" s="17">
        <v>748.93539099999998</v>
      </c>
      <c r="I62" s="16">
        <v>3719.995958</v>
      </c>
      <c r="J62" s="11">
        <v>2282.5563339999999</v>
      </c>
      <c r="K62" s="17">
        <v>2356.0422100000001</v>
      </c>
      <c r="L62" s="16">
        <v>351.16694700000016</v>
      </c>
      <c r="M62" s="11">
        <v>174.90275999999994</v>
      </c>
      <c r="N62" s="17">
        <v>-1633.140214</v>
      </c>
      <c r="O62" s="7" t="s">
        <v>25</v>
      </c>
      <c r="S62" s="37"/>
      <c r="T62" s="33">
        <v>10</v>
      </c>
      <c r="U62" s="5">
        <v>3302.50848</v>
      </c>
      <c r="V62" s="6">
        <v>477.122972</v>
      </c>
      <c r="W62" s="7">
        <v>-120.70742199999999</v>
      </c>
      <c r="X62" s="5">
        <v>5247.0879880000002</v>
      </c>
      <c r="Y62" s="6">
        <v>1474.189376</v>
      </c>
      <c r="Z62" s="7">
        <v>170.377241</v>
      </c>
      <c r="AA62" s="5">
        <v>3390.6073390000001</v>
      </c>
      <c r="AB62" s="6">
        <v>272.29490399999997</v>
      </c>
      <c r="AC62" s="7">
        <v>-7.6408329999999998</v>
      </c>
      <c r="AD62" s="5">
        <v>1944.5795080000003</v>
      </c>
      <c r="AE62" s="6">
        <v>997.06640400000003</v>
      </c>
      <c r="AF62" s="7">
        <v>291.08466299999998</v>
      </c>
      <c r="AG62" s="17" t="s">
        <v>20</v>
      </c>
    </row>
    <row r="63" spans="1:33" x14ac:dyDescent="0.3">
      <c r="A63" s="37" t="s">
        <v>12</v>
      </c>
      <c r="B63" s="32">
        <v>13</v>
      </c>
      <c r="C63" s="13">
        <v>3916.769742</v>
      </c>
      <c r="D63" s="14">
        <v>2130.5617929999999</v>
      </c>
      <c r="E63" s="15">
        <v>2382.075605</v>
      </c>
      <c r="F63" s="13">
        <v>4267.9366890000001</v>
      </c>
      <c r="G63" s="14">
        <v>2305.4645529999998</v>
      </c>
      <c r="H63" s="15">
        <v>748.93539099999998</v>
      </c>
      <c r="I63" s="13">
        <v>3719.995958</v>
      </c>
      <c r="J63" s="14">
        <v>2282.5563339999999</v>
      </c>
      <c r="K63" s="15">
        <v>2356.0422100000001</v>
      </c>
      <c r="L63" s="13">
        <v>351.16694700000016</v>
      </c>
      <c r="M63" s="14">
        <v>174.90275999999994</v>
      </c>
      <c r="N63" s="15">
        <v>-1633.140214</v>
      </c>
      <c r="O63" s="43" t="s">
        <v>25</v>
      </c>
      <c r="S63" s="37" t="s">
        <v>12</v>
      </c>
      <c r="T63" s="32">
        <v>11</v>
      </c>
      <c r="U63" s="1">
        <v>4940.4564680000003</v>
      </c>
      <c r="V63" s="2">
        <v>1514.421098</v>
      </c>
      <c r="W63" s="3">
        <v>2582.9879689999998</v>
      </c>
      <c r="X63" s="1">
        <v>4998.7691889999996</v>
      </c>
      <c r="Y63" s="2">
        <v>2301.110158</v>
      </c>
      <c r="Z63" s="3">
        <v>685.74996599999997</v>
      </c>
      <c r="AA63" s="1">
        <v>4905.0093779999997</v>
      </c>
      <c r="AB63" s="2">
        <v>1286.2074680000001</v>
      </c>
      <c r="AC63" s="3">
        <v>2487.2694080000001</v>
      </c>
      <c r="AD63" s="1">
        <v>58.312720999999328</v>
      </c>
      <c r="AE63" s="2">
        <v>786.68905999999993</v>
      </c>
      <c r="AF63" s="3">
        <v>-1897.2380029999999</v>
      </c>
      <c r="AG63" s="15" t="s">
        <v>38</v>
      </c>
    </row>
    <row r="64" spans="1:33" x14ac:dyDescent="0.3">
      <c r="A64" s="37"/>
      <c r="B64" s="33">
        <v>14</v>
      </c>
      <c r="C64" s="5">
        <v>6263.3035229999996</v>
      </c>
      <c r="D64" s="6">
        <v>1533.1010289999999</v>
      </c>
      <c r="E64" s="7">
        <v>-2435.6128629999998</v>
      </c>
      <c r="F64" s="5">
        <v>6118.3893440000002</v>
      </c>
      <c r="G64" s="6">
        <v>1528.92112</v>
      </c>
      <c r="H64" s="7">
        <v>-438.668385</v>
      </c>
      <c r="I64" s="5">
        <v>6467.5652870000004</v>
      </c>
      <c r="J64" s="6">
        <v>1389.691742</v>
      </c>
      <c r="K64" s="7">
        <v>-2421.0901819999999</v>
      </c>
      <c r="L64" s="5">
        <v>-144.91417899999942</v>
      </c>
      <c r="M64" s="6">
        <v>-4.1799089999999524</v>
      </c>
      <c r="N64" s="7">
        <v>1996.9444779999999</v>
      </c>
      <c r="O64" s="17" t="s">
        <v>26</v>
      </c>
      <c r="S64" s="37" t="s">
        <v>12</v>
      </c>
      <c r="T64" s="33">
        <v>12</v>
      </c>
      <c r="U64" s="16">
        <v>3302.50848</v>
      </c>
      <c r="V64" s="11">
        <v>477.122972</v>
      </c>
      <c r="W64" s="17">
        <v>-120.70742199999999</v>
      </c>
      <c r="X64" s="16">
        <v>5247.0879880000002</v>
      </c>
      <c r="Y64" s="11">
        <v>1474.189376</v>
      </c>
      <c r="Z64" s="17">
        <v>170.377241</v>
      </c>
      <c r="AA64" s="16">
        <v>3390.6073390000001</v>
      </c>
      <c r="AB64" s="11">
        <v>272.29490399999997</v>
      </c>
      <c r="AC64" s="17">
        <v>-7.6408329999999998</v>
      </c>
      <c r="AD64" s="16">
        <v>1944.5795080000003</v>
      </c>
      <c r="AE64" s="11">
        <v>997.06640400000003</v>
      </c>
      <c r="AF64" s="17">
        <v>291.08466299999998</v>
      </c>
      <c r="AG64" s="7" t="s">
        <v>20</v>
      </c>
    </row>
    <row r="65" spans="1:33" x14ac:dyDescent="0.3">
      <c r="A65" s="37" t="s">
        <v>12</v>
      </c>
      <c r="B65" s="32">
        <v>15</v>
      </c>
      <c r="C65" s="13">
        <v>6263.3035229999996</v>
      </c>
      <c r="D65" s="14">
        <v>1533.1010289999999</v>
      </c>
      <c r="E65" s="15">
        <v>-2435.6128629999998</v>
      </c>
      <c r="F65" s="13">
        <v>6118.3893440000002</v>
      </c>
      <c r="G65" s="14">
        <v>1528.92112</v>
      </c>
      <c r="H65" s="15">
        <v>-438.668385</v>
      </c>
      <c r="I65" s="13">
        <v>6467.5652870000004</v>
      </c>
      <c r="J65" s="14">
        <v>1389.691742</v>
      </c>
      <c r="K65" s="15">
        <v>-2421.0901819999999</v>
      </c>
      <c r="L65" s="13">
        <v>-144.91417899999942</v>
      </c>
      <c r="M65" s="14">
        <v>-4.1799089999999524</v>
      </c>
      <c r="N65" s="15">
        <v>1996.9444779999999</v>
      </c>
      <c r="O65" s="15" t="s">
        <v>26</v>
      </c>
      <c r="S65" s="37" t="s">
        <v>12</v>
      </c>
      <c r="T65" s="32">
        <v>13</v>
      </c>
      <c r="U65" s="13">
        <v>6874.7322720000002</v>
      </c>
      <c r="V65" s="14">
        <v>2781.6435190000002</v>
      </c>
      <c r="W65" s="15">
        <v>1381.0414109999999</v>
      </c>
      <c r="X65" s="13">
        <v>5464.1900990000004</v>
      </c>
      <c r="Y65" s="14">
        <v>2173.5785879999999</v>
      </c>
      <c r="Z65" s="15">
        <v>529.85692600000004</v>
      </c>
      <c r="AA65" s="13">
        <v>6739.7989500000003</v>
      </c>
      <c r="AB65" s="14">
        <v>2973.4758870000001</v>
      </c>
      <c r="AC65" s="15">
        <v>1467.6054979999999</v>
      </c>
      <c r="AD65" s="13">
        <v>-1410.5421729999998</v>
      </c>
      <c r="AE65" s="14">
        <v>-608.06493100000034</v>
      </c>
      <c r="AF65" s="15">
        <v>-851.18448499999988</v>
      </c>
      <c r="AG65" s="43" t="s">
        <v>21</v>
      </c>
    </row>
    <row r="66" spans="1:33" x14ac:dyDescent="0.3">
      <c r="A66" s="37"/>
      <c r="B66" s="33">
        <v>16</v>
      </c>
      <c r="C66" s="5">
        <v>4778.3061699999998</v>
      </c>
      <c r="D66" s="6">
        <v>1306.8674289999999</v>
      </c>
      <c r="E66" s="7">
        <v>-2550.769933</v>
      </c>
      <c r="F66" s="5">
        <v>5677.0363150000003</v>
      </c>
      <c r="G66" s="6">
        <v>881.22743100000002</v>
      </c>
      <c r="H66" s="7">
        <v>-862.11993700000005</v>
      </c>
      <c r="I66" s="5">
        <v>4726.7946000000002</v>
      </c>
      <c r="J66" s="6">
        <v>1061.5587</v>
      </c>
      <c r="K66" s="7">
        <v>-2584.4306999999999</v>
      </c>
      <c r="L66" s="5">
        <f t="shared" ref="L66:N68" si="7">SUM(F66,-C66)</f>
        <v>898.73014500000045</v>
      </c>
      <c r="M66" s="6">
        <f t="shared" si="7"/>
        <v>-425.63999799999988</v>
      </c>
      <c r="N66" s="7">
        <f t="shared" si="7"/>
        <v>1688.6499960000001</v>
      </c>
      <c r="O66" s="7" t="s">
        <v>27</v>
      </c>
      <c r="S66" s="37"/>
      <c r="T66" s="33">
        <v>14</v>
      </c>
      <c r="U66" s="5">
        <v>7162.815509</v>
      </c>
      <c r="V66" s="6">
        <v>3436.108823</v>
      </c>
      <c r="W66" s="7">
        <v>-680.67786000000001</v>
      </c>
      <c r="X66" s="5">
        <v>5428.5621719999999</v>
      </c>
      <c r="Y66" s="6">
        <v>2720.1376340000002</v>
      </c>
      <c r="Z66" s="7">
        <v>-62.013185999999997</v>
      </c>
      <c r="AA66" s="5">
        <v>7102.2486859999999</v>
      </c>
      <c r="AB66" s="6">
        <v>3661.1043439999999</v>
      </c>
      <c r="AC66" s="7">
        <v>-590.07611999999995</v>
      </c>
      <c r="AD66" s="5">
        <v>-1734.2533370000001</v>
      </c>
      <c r="AE66" s="6">
        <v>-715.97118899999987</v>
      </c>
      <c r="AF66" s="7">
        <v>618.66467399999999</v>
      </c>
      <c r="AG66" s="17" t="s">
        <v>22</v>
      </c>
    </row>
    <row r="67" spans="1:33" x14ac:dyDescent="0.3">
      <c r="A67" s="37"/>
      <c r="B67" s="32">
        <v>17</v>
      </c>
      <c r="C67" s="1">
        <v>4230.0847480000002</v>
      </c>
      <c r="D67" s="2">
        <v>2003.5190869999999</v>
      </c>
      <c r="E67" s="3">
        <v>-1942.6653659999999</v>
      </c>
      <c r="F67" s="1">
        <v>4215.3451999999997</v>
      </c>
      <c r="G67" s="2">
        <v>2795.8263940000002</v>
      </c>
      <c r="H67" s="3">
        <v>-484.48018000000002</v>
      </c>
      <c r="I67" s="1">
        <v>4364.3122000000003</v>
      </c>
      <c r="J67" s="2">
        <v>1818.7708</v>
      </c>
      <c r="K67" s="3">
        <v>-1840.9253000000001</v>
      </c>
      <c r="L67" s="1">
        <f t="shared" si="7"/>
        <v>-14.739548000000468</v>
      </c>
      <c r="M67" s="2">
        <f t="shared" si="7"/>
        <v>792.30730700000026</v>
      </c>
      <c r="N67" s="3">
        <f t="shared" si="7"/>
        <v>1458.1851859999999</v>
      </c>
      <c r="O67" s="15" t="s">
        <v>28</v>
      </c>
      <c r="S67" s="37" t="s">
        <v>12</v>
      </c>
      <c r="T67" s="32">
        <v>15</v>
      </c>
      <c r="U67" s="13">
        <v>2360.351615</v>
      </c>
      <c r="V67" s="14">
        <v>1453.453974</v>
      </c>
      <c r="W67" s="15">
        <v>1032.5174930000001</v>
      </c>
      <c r="X67" s="13">
        <v>4019.1110330000001</v>
      </c>
      <c r="Y67" s="14">
        <v>2138.2581650000002</v>
      </c>
      <c r="Z67" s="15">
        <v>440.78395999999998</v>
      </c>
      <c r="AA67" s="13">
        <v>2244.5567719999999</v>
      </c>
      <c r="AB67" s="14">
        <v>1655.648956</v>
      </c>
      <c r="AC67" s="15">
        <v>941.91537700000003</v>
      </c>
      <c r="AD67" s="13">
        <v>1658.7594180000001</v>
      </c>
      <c r="AE67" s="14">
        <v>684.80419100000017</v>
      </c>
      <c r="AF67" s="15">
        <v>-591.73353300000008</v>
      </c>
      <c r="AG67" s="15" t="s">
        <v>23</v>
      </c>
    </row>
    <row r="68" spans="1:33" x14ac:dyDescent="0.3">
      <c r="A68" s="37"/>
      <c r="B68" s="33">
        <v>18</v>
      </c>
      <c r="C68" s="5">
        <v>5425.0908310000004</v>
      </c>
      <c r="D68" s="6">
        <v>2774.8388</v>
      </c>
      <c r="E68" s="7">
        <v>-1994.970712</v>
      </c>
      <c r="F68" s="5">
        <v>4907.0851640000001</v>
      </c>
      <c r="G68" s="6">
        <v>3487.8123730000002</v>
      </c>
      <c r="H68" s="7">
        <v>-132.33516700000001</v>
      </c>
      <c r="I68" s="5">
        <v>5292.2618000000002</v>
      </c>
      <c r="J68" s="6">
        <v>2957.6622000000002</v>
      </c>
      <c r="K68" s="7">
        <v>-2101.8915000000002</v>
      </c>
      <c r="L68" s="5">
        <f t="shared" si="7"/>
        <v>-518.00566700000036</v>
      </c>
      <c r="M68" s="6">
        <f t="shared" si="7"/>
        <v>712.97357300000021</v>
      </c>
      <c r="N68" s="7">
        <f t="shared" si="7"/>
        <v>1862.6355450000001</v>
      </c>
      <c r="O68" s="7" t="s">
        <v>29</v>
      </c>
      <c r="S68" s="37"/>
      <c r="T68" s="33">
        <v>16</v>
      </c>
      <c r="U68" s="5">
        <v>2360.351615</v>
      </c>
      <c r="V68" s="6">
        <v>1453.453974</v>
      </c>
      <c r="W68" s="7">
        <v>1032.5174930000001</v>
      </c>
      <c r="X68" s="5">
        <v>4019.1110330000001</v>
      </c>
      <c r="Y68" s="6">
        <v>2138.2581650000002</v>
      </c>
      <c r="Z68" s="7">
        <v>440.78395999999998</v>
      </c>
      <c r="AA68" s="5">
        <v>2244.5567719999999</v>
      </c>
      <c r="AB68" s="6">
        <v>1655.648956</v>
      </c>
      <c r="AC68" s="7">
        <v>941.91537700000003</v>
      </c>
      <c r="AD68" s="5">
        <v>1658.7594180000001</v>
      </c>
      <c r="AE68" s="6">
        <v>684.80419100000017</v>
      </c>
      <c r="AF68" s="7">
        <v>-591.73353300000008</v>
      </c>
      <c r="AG68" s="7" t="s">
        <v>23</v>
      </c>
    </row>
    <row r="69" spans="1:33" x14ac:dyDescent="0.3">
      <c r="A69" s="37" t="s">
        <v>12</v>
      </c>
      <c r="B69" s="32">
        <v>19</v>
      </c>
      <c r="C69" s="13">
        <v>4778.3061699999998</v>
      </c>
      <c r="D69" s="14">
        <v>1306.8674289999999</v>
      </c>
      <c r="E69" s="15">
        <v>-2550.769933</v>
      </c>
      <c r="F69" s="13">
        <v>5677.0363150000003</v>
      </c>
      <c r="G69" s="14">
        <v>881.22743100000002</v>
      </c>
      <c r="H69" s="15">
        <v>-862.11993700000005</v>
      </c>
      <c r="I69" s="13">
        <v>4726.7946000000002</v>
      </c>
      <c r="J69" s="14">
        <v>1061.5587</v>
      </c>
      <c r="K69" s="15">
        <v>-2584.4306999999999</v>
      </c>
      <c r="L69" s="13">
        <v>898.73014500000045</v>
      </c>
      <c r="M69" s="14">
        <v>-425.63999799999988</v>
      </c>
      <c r="N69" s="15">
        <v>1688.6499960000001</v>
      </c>
      <c r="O69" s="15" t="s">
        <v>27</v>
      </c>
      <c r="S69" s="37"/>
      <c r="T69" s="32">
        <v>17</v>
      </c>
      <c r="U69" s="1">
        <v>3916.769742</v>
      </c>
      <c r="V69" s="2">
        <v>2130.5617929999999</v>
      </c>
      <c r="W69" s="3">
        <v>2382.075605</v>
      </c>
      <c r="X69" s="1">
        <v>4267.9366890000001</v>
      </c>
      <c r="Y69" s="2">
        <v>2305.4645529999998</v>
      </c>
      <c r="Z69" s="3">
        <v>748.93539099999998</v>
      </c>
      <c r="AA69" s="1">
        <v>3719.995958</v>
      </c>
      <c r="AB69" s="2">
        <v>2282.5563339999999</v>
      </c>
      <c r="AC69" s="3">
        <v>2356.0422100000001</v>
      </c>
      <c r="AD69" s="1">
        <v>351.16694700000016</v>
      </c>
      <c r="AE69" s="2">
        <v>174.90275999999994</v>
      </c>
      <c r="AF69" s="3">
        <v>-1633.140214</v>
      </c>
      <c r="AG69" s="15" t="s">
        <v>25</v>
      </c>
    </row>
    <row r="70" spans="1:33" x14ac:dyDescent="0.3">
      <c r="A70" s="37" t="s">
        <v>12</v>
      </c>
      <c r="B70" s="33">
        <v>20</v>
      </c>
      <c r="C70" s="5">
        <v>4230.0847480000002</v>
      </c>
      <c r="D70" s="6">
        <v>2003.5190869999999</v>
      </c>
      <c r="E70" s="7">
        <v>-1942.6653659999999</v>
      </c>
      <c r="F70" s="5">
        <v>4215.3451999999997</v>
      </c>
      <c r="G70" s="6">
        <v>2795.8263940000002</v>
      </c>
      <c r="H70" s="7">
        <v>-484.48018000000002</v>
      </c>
      <c r="I70" s="5">
        <v>4364.3122000000003</v>
      </c>
      <c r="J70" s="6">
        <v>1818.7708</v>
      </c>
      <c r="K70" s="7">
        <v>-1840.9253000000001</v>
      </c>
      <c r="L70" s="5">
        <v>-14.739548000000468</v>
      </c>
      <c r="M70" s="6">
        <v>792.30730700000026</v>
      </c>
      <c r="N70" s="7">
        <v>1458.1851859999999</v>
      </c>
      <c r="O70" s="17" t="s">
        <v>28</v>
      </c>
      <c r="S70" s="37"/>
      <c r="T70" s="33">
        <v>18</v>
      </c>
      <c r="U70" s="5">
        <v>6263.3035229999996</v>
      </c>
      <c r="V70" s="6">
        <v>1533.1010289999999</v>
      </c>
      <c r="W70" s="7">
        <v>-2435.6128629999998</v>
      </c>
      <c r="X70" s="5">
        <v>6118.3893440000002</v>
      </c>
      <c r="Y70" s="6">
        <v>1528.92112</v>
      </c>
      <c r="Z70" s="7">
        <v>-438.668385</v>
      </c>
      <c r="AA70" s="5">
        <v>6467.5652870000004</v>
      </c>
      <c r="AB70" s="6">
        <v>1389.691742</v>
      </c>
      <c r="AC70" s="7">
        <v>-2421.0901819999999</v>
      </c>
      <c r="AD70" s="5">
        <v>-144.91417899999942</v>
      </c>
      <c r="AE70" s="6">
        <v>-4.1799089999999524</v>
      </c>
      <c r="AF70" s="7">
        <v>1996.9444779999999</v>
      </c>
      <c r="AG70" s="7" t="s">
        <v>26</v>
      </c>
    </row>
    <row r="71" spans="1:33" x14ac:dyDescent="0.3">
      <c r="A71" s="37" t="s">
        <v>12</v>
      </c>
      <c r="B71" s="32">
        <v>21</v>
      </c>
      <c r="C71" s="13">
        <v>5425.0908310000004</v>
      </c>
      <c r="D71" s="14">
        <v>2774.8388</v>
      </c>
      <c r="E71" s="15">
        <v>-1994.970712</v>
      </c>
      <c r="F71" s="13">
        <v>4907.0851640000001</v>
      </c>
      <c r="G71" s="14">
        <v>3487.8123730000002</v>
      </c>
      <c r="H71" s="15">
        <v>-132.33516700000001</v>
      </c>
      <c r="I71" s="13">
        <v>5292.2618000000002</v>
      </c>
      <c r="J71" s="14">
        <v>2957.6622000000002</v>
      </c>
      <c r="K71" s="15">
        <v>-2101.8915000000002</v>
      </c>
      <c r="L71" s="13">
        <v>-518.00566700000036</v>
      </c>
      <c r="M71" s="14">
        <v>712.97357300000021</v>
      </c>
      <c r="N71" s="15">
        <v>1862.6355450000001</v>
      </c>
      <c r="O71" s="15" t="s">
        <v>29</v>
      </c>
      <c r="S71" s="37" t="s">
        <v>12</v>
      </c>
      <c r="T71" s="32">
        <v>19</v>
      </c>
      <c r="U71" s="13">
        <v>3916.769742</v>
      </c>
      <c r="V71" s="14">
        <v>2130.5617929999999</v>
      </c>
      <c r="W71" s="15">
        <v>2382.075605</v>
      </c>
      <c r="X71" s="13">
        <v>4267.9366890000001</v>
      </c>
      <c r="Y71" s="14">
        <v>2305.4645529999998</v>
      </c>
      <c r="Z71" s="15">
        <v>748.93539099999998</v>
      </c>
      <c r="AA71" s="13">
        <v>3719.995958</v>
      </c>
      <c r="AB71" s="14">
        <v>2282.5563339999999</v>
      </c>
      <c r="AC71" s="15">
        <v>2356.0422100000001</v>
      </c>
      <c r="AD71" s="13">
        <v>351.16694700000016</v>
      </c>
      <c r="AE71" s="14">
        <v>174.90275999999994</v>
      </c>
      <c r="AF71" s="15">
        <v>-1633.140214</v>
      </c>
      <c r="AG71" s="15" t="s">
        <v>25</v>
      </c>
    </row>
    <row r="72" spans="1:33" x14ac:dyDescent="0.3">
      <c r="A72" s="37" t="s">
        <v>12</v>
      </c>
      <c r="B72" s="33">
        <v>22</v>
      </c>
      <c r="C72" s="5">
        <v>7980</v>
      </c>
      <c r="D72" s="6">
        <v>0</v>
      </c>
      <c r="E72" s="7">
        <v>0</v>
      </c>
      <c r="F72" s="5">
        <v>6270</v>
      </c>
      <c r="G72" s="6">
        <v>0</v>
      </c>
      <c r="H72" s="7">
        <v>0</v>
      </c>
      <c r="I72" s="5">
        <v>7980</v>
      </c>
      <c r="J72" s="6">
        <v>-250</v>
      </c>
      <c r="K72" s="7">
        <v>0</v>
      </c>
      <c r="L72" s="5">
        <f t="shared" ref="L72:N79" si="8">SUM(F72,-C72)</f>
        <v>-1710</v>
      </c>
      <c r="M72" s="6">
        <f t="shared" si="8"/>
        <v>0</v>
      </c>
      <c r="N72" s="7">
        <f t="shared" si="8"/>
        <v>0</v>
      </c>
      <c r="O72" s="7" t="s">
        <v>30</v>
      </c>
      <c r="S72" s="37" t="s">
        <v>12</v>
      </c>
      <c r="T72" s="33">
        <v>20</v>
      </c>
      <c r="U72" s="5">
        <v>6263.3035229999996</v>
      </c>
      <c r="V72" s="6">
        <v>1533.1010289999999</v>
      </c>
      <c r="W72" s="7">
        <v>-2435.6128629999998</v>
      </c>
      <c r="X72" s="5">
        <v>6118.3893440000002</v>
      </c>
      <c r="Y72" s="6">
        <v>1528.92112</v>
      </c>
      <c r="Z72" s="7">
        <v>-438.668385</v>
      </c>
      <c r="AA72" s="5">
        <v>6467.5652870000004</v>
      </c>
      <c r="AB72" s="6">
        <v>1389.691742</v>
      </c>
      <c r="AC72" s="7">
        <v>-2421.0901819999999</v>
      </c>
      <c r="AD72" s="5">
        <v>-144.91417899999942</v>
      </c>
      <c r="AE72" s="6">
        <v>-4.1799089999999524</v>
      </c>
      <c r="AF72" s="7">
        <v>1996.9444779999999</v>
      </c>
      <c r="AG72" s="17" t="s">
        <v>26</v>
      </c>
    </row>
    <row r="73" spans="1:33" x14ac:dyDescent="0.3">
      <c r="A73" s="37"/>
      <c r="B73" s="32">
        <v>23</v>
      </c>
      <c r="C73" s="1">
        <v>4938.5774099999999</v>
      </c>
      <c r="D73" s="2">
        <v>2180.5918809999998</v>
      </c>
      <c r="E73" s="3">
        <v>2546.0429089999998</v>
      </c>
      <c r="F73" s="1">
        <v>5013.5288419999997</v>
      </c>
      <c r="G73" s="2">
        <v>1904.0020300000001</v>
      </c>
      <c r="H73" s="3">
        <v>860.22550000000001</v>
      </c>
      <c r="I73" s="1">
        <v>4819.1229739999999</v>
      </c>
      <c r="J73" s="2">
        <v>2396.3989069999998</v>
      </c>
      <c r="K73" s="3">
        <v>2505.3247900000001</v>
      </c>
      <c r="L73" s="1">
        <f t="shared" si="8"/>
        <v>74.951431999999841</v>
      </c>
      <c r="M73" s="2">
        <f t="shared" si="8"/>
        <v>-276.58985099999973</v>
      </c>
      <c r="N73" s="3">
        <f t="shared" si="8"/>
        <v>-1685.8174089999998</v>
      </c>
      <c r="O73" s="15" t="s">
        <v>38</v>
      </c>
      <c r="S73" s="37" t="s">
        <v>12</v>
      </c>
      <c r="T73" s="32">
        <v>21</v>
      </c>
      <c r="U73" s="13">
        <v>4778.3061699999998</v>
      </c>
      <c r="V73" s="14">
        <v>1306.8674289999999</v>
      </c>
      <c r="W73" s="15">
        <v>-2550.769933</v>
      </c>
      <c r="X73" s="13">
        <v>5677.0363150000003</v>
      </c>
      <c r="Y73" s="14">
        <v>881.22743100000002</v>
      </c>
      <c r="Z73" s="15">
        <v>-862.11993700000005</v>
      </c>
      <c r="AA73" s="13">
        <v>4726.7946000000002</v>
      </c>
      <c r="AB73" s="14">
        <v>1061.5587</v>
      </c>
      <c r="AC73" s="15">
        <v>-2584.4306999999999</v>
      </c>
      <c r="AD73" s="13">
        <v>898.73014500000045</v>
      </c>
      <c r="AE73" s="14">
        <v>-425.63999799999988</v>
      </c>
      <c r="AF73" s="15">
        <v>1688.6499960000001</v>
      </c>
      <c r="AG73" s="15" t="s">
        <v>27</v>
      </c>
    </row>
    <row r="74" spans="1:33" x14ac:dyDescent="0.3">
      <c r="A74" s="37" t="s">
        <v>12</v>
      </c>
      <c r="B74" s="33">
        <v>24</v>
      </c>
      <c r="C74" s="5">
        <v>6307.2256420000003</v>
      </c>
      <c r="D74" s="6">
        <v>2028.8815629999999</v>
      </c>
      <c r="E74" s="7">
        <v>2217.9455549999998</v>
      </c>
      <c r="F74" s="5">
        <v>5136.7335050000002</v>
      </c>
      <c r="G74" s="6">
        <v>2407.0887360000002</v>
      </c>
      <c r="H74" s="7">
        <v>515.91515200000003</v>
      </c>
      <c r="I74" s="5">
        <v>6367.4365969999999</v>
      </c>
      <c r="J74" s="6">
        <v>1804.095926</v>
      </c>
      <c r="K74" s="7">
        <v>2126.5887910000001</v>
      </c>
      <c r="L74" s="5">
        <f t="shared" si="8"/>
        <v>-1170.4921370000002</v>
      </c>
      <c r="M74" s="6">
        <f t="shared" si="8"/>
        <v>378.20717300000024</v>
      </c>
      <c r="N74" s="7">
        <f t="shared" si="8"/>
        <v>-1702.0304029999998</v>
      </c>
      <c r="O74" s="17" t="s">
        <v>33</v>
      </c>
      <c r="S74" s="37" t="s">
        <v>12</v>
      </c>
      <c r="T74" s="33">
        <v>22</v>
      </c>
      <c r="U74" s="5">
        <v>4230.0847480000002</v>
      </c>
      <c r="V74" s="6">
        <v>2003.5190869999999</v>
      </c>
      <c r="W74" s="7">
        <v>-1942.6653659999999</v>
      </c>
      <c r="X74" s="5">
        <v>4215.3451999999997</v>
      </c>
      <c r="Y74" s="6">
        <v>2795.8263940000002</v>
      </c>
      <c r="Z74" s="7">
        <v>-484.48018000000002</v>
      </c>
      <c r="AA74" s="5">
        <v>4364.3122000000003</v>
      </c>
      <c r="AB74" s="6">
        <v>1818.7708</v>
      </c>
      <c r="AC74" s="7">
        <v>-1840.9253000000001</v>
      </c>
      <c r="AD74" s="5">
        <v>-14.739548000000468</v>
      </c>
      <c r="AE74" s="6">
        <v>792.30730700000026</v>
      </c>
      <c r="AF74" s="7">
        <v>1458.1851859999999</v>
      </c>
      <c r="AG74" s="7" t="s">
        <v>28</v>
      </c>
    </row>
    <row r="75" spans="1:33" x14ac:dyDescent="0.3">
      <c r="A75" s="37"/>
      <c r="B75" s="32">
        <v>25</v>
      </c>
      <c r="C75" s="1">
        <v>6150.1041889999997</v>
      </c>
      <c r="D75" s="2">
        <v>2748.8256059999999</v>
      </c>
      <c r="E75" s="3">
        <v>2003.425808</v>
      </c>
      <c r="F75" s="1">
        <v>5352.7142309999999</v>
      </c>
      <c r="G75" s="2">
        <v>2051.7452619999999</v>
      </c>
      <c r="H75" s="3">
        <v>648.19584599999996</v>
      </c>
      <c r="I75" s="1">
        <v>6269.559432</v>
      </c>
      <c r="J75" s="2">
        <v>2533.0189879999998</v>
      </c>
      <c r="K75" s="3">
        <v>2044.14372</v>
      </c>
      <c r="L75" s="1">
        <f t="shared" si="8"/>
        <v>-797.38995799999975</v>
      </c>
      <c r="M75" s="2">
        <f t="shared" si="8"/>
        <v>-697.08034399999997</v>
      </c>
      <c r="N75" s="3">
        <f t="shared" si="8"/>
        <v>-1355.2299619999999</v>
      </c>
      <c r="O75" s="15" t="s">
        <v>33</v>
      </c>
      <c r="S75" s="37"/>
      <c r="T75" s="32">
        <v>23</v>
      </c>
      <c r="U75" s="1">
        <v>5425.0908310000004</v>
      </c>
      <c r="V75" s="2">
        <v>2774.8388</v>
      </c>
      <c r="W75" s="3">
        <v>-1994.970712</v>
      </c>
      <c r="X75" s="1">
        <v>4907.0851640000001</v>
      </c>
      <c r="Y75" s="2">
        <v>3487.8123730000002</v>
      </c>
      <c r="Z75" s="3">
        <v>-132.33516700000001</v>
      </c>
      <c r="AA75" s="1">
        <v>5292.2618000000002</v>
      </c>
      <c r="AB75" s="2">
        <v>2957.6622000000002</v>
      </c>
      <c r="AC75" s="3">
        <v>-2101.8915000000002</v>
      </c>
      <c r="AD75" s="1">
        <v>-518.00566700000036</v>
      </c>
      <c r="AE75" s="2">
        <v>712.97357300000021</v>
      </c>
      <c r="AF75" s="3">
        <v>1862.6355450000001</v>
      </c>
      <c r="AG75" s="15" t="s">
        <v>29</v>
      </c>
    </row>
    <row r="76" spans="1:33" x14ac:dyDescent="0.3">
      <c r="A76" s="37"/>
      <c r="B76" s="33">
        <v>26</v>
      </c>
      <c r="C76" s="5">
        <v>7071.7816789999997</v>
      </c>
      <c r="D76" s="6">
        <v>3010.2828629999999</v>
      </c>
      <c r="E76" s="7">
        <v>685.21478200000001</v>
      </c>
      <c r="F76" s="5">
        <v>5554.2176330000002</v>
      </c>
      <c r="G76" s="6">
        <v>2095.937563</v>
      </c>
      <c r="H76" s="7">
        <v>291.264228</v>
      </c>
      <c r="I76" s="5">
        <v>6952.3265309999997</v>
      </c>
      <c r="J76" s="6">
        <v>3226.089489</v>
      </c>
      <c r="K76" s="7">
        <v>644.49663299999997</v>
      </c>
      <c r="L76" s="5">
        <f t="shared" si="8"/>
        <v>-1517.5640459999995</v>
      </c>
      <c r="M76" s="6">
        <f t="shared" si="8"/>
        <v>-914.34529999999995</v>
      </c>
      <c r="N76" s="7">
        <f t="shared" si="8"/>
        <v>-393.95055400000001</v>
      </c>
      <c r="O76" s="17" t="s">
        <v>21</v>
      </c>
      <c r="S76" s="37"/>
      <c r="T76" s="33">
        <v>24</v>
      </c>
      <c r="U76" s="5">
        <v>4778.3061699999998</v>
      </c>
      <c r="V76" s="6">
        <v>1306.8674289999999</v>
      </c>
      <c r="W76" s="7">
        <v>-2550.769933</v>
      </c>
      <c r="X76" s="5">
        <v>5677.0363150000003</v>
      </c>
      <c r="Y76" s="6">
        <v>881.22743100000002</v>
      </c>
      <c r="Z76" s="7">
        <v>-862.11993700000005</v>
      </c>
      <c r="AA76" s="5">
        <v>4726.7946000000002</v>
      </c>
      <c r="AB76" s="6">
        <v>1061.5587</v>
      </c>
      <c r="AC76" s="7">
        <v>-2584.4306999999999</v>
      </c>
      <c r="AD76" s="5">
        <v>898.73014500000045</v>
      </c>
      <c r="AE76" s="6">
        <v>-425.63999799999988</v>
      </c>
      <c r="AF76" s="7">
        <v>1688.6499960000001</v>
      </c>
      <c r="AG76" s="17" t="s">
        <v>27</v>
      </c>
    </row>
    <row r="77" spans="1:33" x14ac:dyDescent="0.3">
      <c r="A77" s="37"/>
      <c r="B77" s="32">
        <v>27</v>
      </c>
      <c r="C77" s="1">
        <v>7125.9491170000001</v>
      </c>
      <c r="D77" s="2">
        <v>2679.6865750000002</v>
      </c>
      <c r="E77" s="3">
        <v>-1420.0274489999999</v>
      </c>
      <c r="F77" s="1">
        <v>6429.5022349999999</v>
      </c>
      <c r="G77" s="2">
        <v>2356.1182690000001</v>
      </c>
      <c r="H77" s="3">
        <v>-779.50789999999995</v>
      </c>
      <c r="I77" s="1">
        <v>7091.6081459999996</v>
      </c>
      <c r="J77" s="2">
        <v>2913.7318049999999</v>
      </c>
      <c r="K77" s="3">
        <v>-1339.1353730000001</v>
      </c>
      <c r="L77" s="1">
        <f t="shared" si="8"/>
        <v>-696.44688200000019</v>
      </c>
      <c r="M77" s="2">
        <f t="shared" si="8"/>
        <v>-323.56830600000012</v>
      </c>
      <c r="N77" s="3">
        <f t="shared" si="8"/>
        <v>640.51954899999998</v>
      </c>
      <c r="O77" s="43" t="s">
        <v>34</v>
      </c>
      <c r="S77" s="37"/>
      <c r="T77" s="32">
        <v>25</v>
      </c>
      <c r="U77" s="1">
        <v>7836.7627300000004</v>
      </c>
      <c r="V77" s="2">
        <v>2107.2450009999998</v>
      </c>
      <c r="W77" s="3">
        <v>369.18400000000003</v>
      </c>
      <c r="X77" s="1">
        <v>5724.5530339999996</v>
      </c>
      <c r="Y77" s="2">
        <v>1567.8284650000001</v>
      </c>
      <c r="Z77" s="3">
        <v>369.18400000000003</v>
      </c>
      <c r="AA77" s="1">
        <v>7898.6224240000001</v>
      </c>
      <c r="AB77" s="2">
        <v>1865.0191179999999</v>
      </c>
      <c r="AC77" s="3">
        <v>369.18400000000003</v>
      </c>
      <c r="AD77" s="1">
        <v>-2112.2096960000008</v>
      </c>
      <c r="AE77" s="2">
        <v>-539.41653599999972</v>
      </c>
      <c r="AF77" s="3">
        <v>0</v>
      </c>
      <c r="AG77" s="15" t="s">
        <v>32</v>
      </c>
    </row>
    <row r="78" spans="1:33" x14ac:dyDescent="0.3">
      <c r="A78" s="37"/>
      <c r="B78" s="33">
        <v>28</v>
      </c>
      <c r="C78" s="5">
        <v>6685.6993400000001</v>
      </c>
      <c r="D78" s="6">
        <v>2640.9232299999999</v>
      </c>
      <c r="E78" s="7">
        <v>-2137.6482299999998</v>
      </c>
      <c r="F78" s="5">
        <v>6315.5049060000001</v>
      </c>
      <c r="G78" s="6">
        <v>2424.9349379999999</v>
      </c>
      <c r="H78" s="7">
        <v>-1408.7144209999999</v>
      </c>
      <c r="I78" s="5">
        <v>6713.7538869999998</v>
      </c>
      <c r="J78" s="6">
        <v>2874.8666619999999</v>
      </c>
      <c r="K78" s="7">
        <v>-2054.0814110000001</v>
      </c>
      <c r="L78" s="5">
        <f t="shared" si="8"/>
        <v>-370.194434</v>
      </c>
      <c r="M78" s="6">
        <f t="shared" si="8"/>
        <v>-215.988292</v>
      </c>
      <c r="N78" s="7">
        <f t="shared" si="8"/>
        <v>728.93380899999988</v>
      </c>
      <c r="O78" s="7" t="s">
        <v>35</v>
      </c>
      <c r="S78" s="37" t="s">
        <v>12</v>
      </c>
      <c r="T78" s="33">
        <v>26</v>
      </c>
      <c r="U78" s="5">
        <v>7836.7627300000004</v>
      </c>
      <c r="V78" s="6">
        <v>2107.2450009999998</v>
      </c>
      <c r="W78" s="7">
        <v>369.18400000000003</v>
      </c>
      <c r="X78" s="5">
        <v>5724.5530339999996</v>
      </c>
      <c r="Y78" s="6">
        <v>1567.8284650000001</v>
      </c>
      <c r="Z78" s="7">
        <v>369.18400000000003</v>
      </c>
      <c r="AA78" s="5">
        <v>7898.6224240000001</v>
      </c>
      <c r="AB78" s="6">
        <v>1865.0191179999999</v>
      </c>
      <c r="AC78" s="7">
        <v>369.18400000000003</v>
      </c>
      <c r="AD78" s="5">
        <v>-2112.2096960000008</v>
      </c>
      <c r="AE78" s="6">
        <v>-539.41653599999972</v>
      </c>
      <c r="AF78" s="7">
        <v>0</v>
      </c>
      <c r="AG78" s="17" t="s">
        <v>32</v>
      </c>
    </row>
    <row r="79" spans="1:33" x14ac:dyDescent="0.3">
      <c r="A79" s="37"/>
      <c r="B79" s="32">
        <v>29</v>
      </c>
      <c r="C79" s="1">
        <v>7685.7510089999996</v>
      </c>
      <c r="D79" s="2">
        <v>-1375.94064</v>
      </c>
      <c r="E79" s="3">
        <v>1027.4275689999999</v>
      </c>
      <c r="F79" s="1">
        <v>7060.8355099999999</v>
      </c>
      <c r="G79" s="2">
        <v>-578.59737099999995</v>
      </c>
      <c r="H79" s="3">
        <v>852.76122899999996</v>
      </c>
      <c r="I79" s="1">
        <v>7713.7765820000004</v>
      </c>
      <c r="J79" s="2">
        <v>-1369.3841749999999</v>
      </c>
      <c r="K79" s="3">
        <v>957.08853299999998</v>
      </c>
      <c r="L79" s="1">
        <f t="shared" si="8"/>
        <v>-624.91549899999973</v>
      </c>
      <c r="M79" s="2">
        <f t="shared" si="8"/>
        <v>797.34326900000008</v>
      </c>
      <c r="N79" s="3">
        <f t="shared" si="8"/>
        <v>-174.66633999999999</v>
      </c>
      <c r="O79" s="15" t="s">
        <v>36</v>
      </c>
      <c r="S79" s="37"/>
      <c r="T79" s="32">
        <v>27</v>
      </c>
      <c r="U79" s="1">
        <v>4938.5774099999999</v>
      </c>
      <c r="V79" s="2">
        <v>2180.5918809999998</v>
      </c>
      <c r="W79" s="3">
        <v>2546.0429089999998</v>
      </c>
      <c r="X79" s="1">
        <v>5013.5288419999997</v>
      </c>
      <c r="Y79" s="2">
        <v>1904.0020300000001</v>
      </c>
      <c r="Z79" s="3">
        <v>860.22550000000001</v>
      </c>
      <c r="AA79" s="1">
        <v>4819.1229739999999</v>
      </c>
      <c r="AB79" s="2">
        <v>2396.3989069999998</v>
      </c>
      <c r="AC79" s="3">
        <v>2505.3247900000001</v>
      </c>
      <c r="AD79" s="1">
        <v>74.951431999999841</v>
      </c>
      <c r="AE79" s="2">
        <v>-276.58985099999973</v>
      </c>
      <c r="AF79" s="3">
        <v>-1685.8174089999998</v>
      </c>
      <c r="AG79" s="43" t="s">
        <v>38</v>
      </c>
    </row>
    <row r="80" spans="1:33" x14ac:dyDescent="0.3">
      <c r="A80" s="37" t="s">
        <v>12</v>
      </c>
      <c r="B80" s="33">
        <v>30</v>
      </c>
      <c r="C80" s="16">
        <v>7125.9491170000001</v>
      </c>
      <c r="D80" s="11">
        <v>2679.6865750000002</v>
      </c>
      <c r="E80" s="17">
        <v>-1420.0274489999999</v>
      </c>
      <c r="F80" s="16">
        <v>6429.5022349999999</v>
      </c>
      <c r="G80" s="11">
        <v>2356.1182690000001</v>
      </c>
      <c r="H80" s="17">
        <v>-779.50789999999995</v>
      </c>
      <c r="I80" s="16">
        <v>7091.6081459999996</v>
      </c>
      <c r="J80" s="11">
        <v>2913.7318049999999</v>
      </c>
      <c r="K80" s="17">
        <v>-1339.1353730000001</v>
      </c>
      <c r="L80" s="16">
        <v>-696.44688200000019</v>
      </c>
      <c r="M80" s="11">
        <v>-323.56830600000012</v>
      </c>
      <c r="N80" s="17">
        <v>640.51954899999998</v>
      </c>
      <c r="O80" s="17" t="s">
        <v>34</v>
      </c>
      <c r="S80" s="37" t="s">
        <v>12</v>
      </c>
      <c r="T80" s="33">
        <v>28</v>
      </c>
      <c r="U80" s="5">
        <v>6307.2256420000003</v>
      </c>
      <c r="V80" s="6">
        <v>2028.8815629999999</v>
      </c>
      <c r="W80" s="7">
        <v>2217.9455549999998</v>
      </c>
      <c r="X80" s="5">
        <v>5136.7335050000002</v>
      </c>
      <c r="Y80" s="6">
        <v>2407.0887360000002</v>
      </c>
      <c r="Z80" s="7">
        <v>515.91515200000003</v>
      </c>
      <c r="AA80" s="5">
        <v>6367.4365969999999</v>
      </c>
      <c r="AB80" s="6">
        <v>1804.095926</v>
      </c>
      <c r="AC80" s="7">
        <v>2126.5887910000001</v>
      </c>
      <c r="AD80" s="5">
        <v>-1170.4921370000002</v>
      </c>
      <c r="AE80" s="6">
        <v>378.20717300000024</v>
      </c>
      <c r="AF80" s="7">
        <v>-1702.0304029999998</v>
      </c>
      <c r="AG80" s="7" t="s">
        <v>33</v>
      </c>
    </row>
    <row r="81" spans="1:33" x14ac:dyDescent="0.3">
      <c r="A81" s="37" t="s">
        <v>12</v>
      </c>
      <c r="B81" s="32">
        <v>31</v>
      </c>
      <c r="C81" s="13">
        <v>6685.6993400000001</v>
      </c>
      <c r="D81" s="14">
        <v>2640.9232299999999</v>
      </c>
      <c r="E81" s="15">
        <v>-2137.6482299999998</v>
      </c>
      <c r="F81" s="13">
        <v>6315.5049060000001</v>
      </c>
      <c r="G81" s="14">
        <v>2424.9349379999999</v>
      </c>
      <c r="H81" s="15">
        <v>-1408.7144209999999</v>
      </c>
      <c r="I81" s="13">
        <v>6713.7538869999998</v>
      </c>
      <c r="J81" s="14">
        <v>2874.8666619999999</v>
      </c>
      <c r="K81" s="15">
        <v>-2054.0814110000001</v>
      </c>
      <c r="L81" s="13">
        <v>-370.194434</v>
      </c>
      <c r="M81" s="14">
        <v>-215.988292</v>
      </c>
      <c r="N81" s="15">
        <v>728.93380899999988</v>
      </c>
      <c r="O81" s="15" t="s">
        <v>35</v>
      </c>
      <c r="S81" s="37"/>
      <c r="T81" s="32">
        <v>29</v>
      </c>
      <c r="U81" s="1">
        <v>6150.1041889999997</v>
      </c>
      <c r="V81" s="2">
        <v>2748.8256059999999</v>
      </c>
      <c r="W81" s="3">
        <v>2003.425808</v>
      </c>
      <c r="X81" s="1">
        <v>5352.7142309999999</v>
      </c>
      <c r="Y81" s="2">
        <v>2051.7452619999999</v>
      </c>
      <c r="Z81" s="3">
        <v>648.19584599999996</v>
      </c>
      <c r="AA81" s="1">
        <v>6269.559432</v>
      </c>
      <c r="AB81" s="2">
        <v>2533.0189879999998</v>
      </c>
      <c r="AC81" s="3">
        <v>2044.14372</v>
      </c>
      <c r="AD81" s="1">
        <v>-797.38995799999975</v>
      </c>
      <c r="AE81" s="2">
        <v>-697.08034399999997</v>
      </c>
      <c r="AF81" s="3">
        <v>-1355.2299619999999</v>
      </c>
      <c r="AG81" s="15" t="s">
        <v>33</v>
      </c>
    </row>
    <row r="82" spans="1:33" x14ac:dyDescent="0.3">
      <c r="A82" s="37" t="s">
        <v>12</v>
      </c>
      <c r="B82" s="33">
        <v>32</v>
      </c>
      <c r="C82" s="5">
        <v>7685.7510089999996</v>
      </c>
      <c r="D82" s="6">
        <v>-1375.94064</v>
      </c>
      <c r="E82" s="7">
        <v>1027.4275689999999</v>
      </c>
      <c r="F82" s="5">
        <v>7060.8355099999999</v>
      </c>
      <c r="G82" s="6">
        <v>-578.59737099999995</v>
      </c>
      <c r="H82" s="7">
        <v>852.76122899999996</v>
      </c>
      <c r="I82" s="5">
        <v>7713.7765820000004</v>
      </c>
      <c r="J82" s="6">
        <v>-1369.3841749999999</v>
      </c>
      <c r="K82" s="7">
        <v>957.08853299999998</v>
      </c>
      <c r="L82" s="5">
        <v>-624.91549899999973</v>
      </c>
      <c r="M82" s="6">
        <v>797.34326900000008</v>
      </c>
      <c r="N82" s="22">
        <v>-174.66633999999999</v>
      </c>
      <c r="O82" s="22" t="s">
        <v>36</v>
      </c>
      <c r="S82" s="37"/>
      <c r="T82" s="33">
        <v>30</v>
      </c>
      <c r="U82" s="16">
        <v>7071.7816789999997</v>
      </c>
      <c r="V82" s="11">
        <v>3010.2828629999999</v>
      </c>
      <c r="W82" s="17">
        <v>685.21478200000001</v>
      </c>
      <c r="X82" s="16">
        <v>5554.2176330000002</v>
      </c>
      <c r="Y82" s="11">
        <v>2095.937563</v>
      </c>
      <c r="Z82" s="17">
        <v>291.264228</v>
      </c>
      <c r="AA82" s="16">
        <v>6952.3265309999997</v>
      </c>
      <c r="AB82" s="11">
        <v>3226.089489</v>
      </c>
      <c r="AC82" s="17">
        <v>644.49663299999997</v>
      </c>
      <c r="AD82" s="16">
        <v>-1517.5640459999995</v>
      </c>
      <c r="AE82" s="11">
        <v>-914.34529999999995</v>
      </c>
      <c r="AF82" s="17">
        <v>-393.95055400000001</v>
      </c>
      <c r="AG82" s="17" t="s">
        <v>21</v>
      </c>
    </row>
    <row r="83" spans="1:33" x14ac:dyDescent="0.3">
      <c r="A83" s="37"/>
      <c r="B83" s="32">
        <v>33</v>
      </c>
      <c r="C83" s="13">
        <v>6446.2474110000003</v>
      </c>
      <c r="D83" s="14">
        <v>4683.47289</v>
      </c>
      <c r="E83" s="15">
        <v>0</v>
      </c>
      <c r="F83" s="13">
        <v>4998.1069909999997</v>
      </c>
      <c r="G83" s="14">
        <v>3631.3372880000002</v>
      </c>
      <c r="H83" s="15">
        <v>0</v>
      </c>
      <c r="I83" s="13">
        <v>6593.1937239999997</v>
      </c>
      <c r="J83" s="14">
        <v>4481.2186410000004</v>
      </c>
      <c r="K83" s="15">
        <v>0</v>
      </c>
      <c r="L83" s="13">
        <v>-1448.1404200000006</v>
      </c>
      <c r="M83" s="14">
        <v>-1052.1356019999998</v>
      </c>
      <c r="N83" s="15">
        <v>0</v>
      </c>
      <c r="O83" s="15" t="s">
        <v>37</v>
      </c>
      <c r="S83" s="37" t="s">
        <v>12</v>
      </c>
      <c r="T83" s="32">
        <v>31</v>
      </c>
      <c r="U83" s="13">
        <v>7227.4570510000003</v>
      </c>
      <c r="V83" s="14">
        <v>3451.0256760000002</v>
      </c>
      <c r="W83" s="15">
        <v>-753.64332200000001</v>
      </c>
      <c r="X83" s="13">
        <v>5397.1684260000002</v>
      </c>
      <c r="Y83" s="14">
        <v>2695.4071650000001</v>
      </c>
      <c r="Z83" s="15">
        <v>-100.719731</v>
      </c>
      <c r="AA83" s="13">
        <v>7336.316734</v>
      </c>
      <c r="AB83" s="14">
        <v>3231.980431</v>
      </c>
      <c r="AC83" s="15">
        <v>-701.98337400000003</v>
      </c>
      <c r="AD83" s="13">
        <v>-1830.2886250000001</v>
      </c>
      <c r="AE83" s="14">
        <v>-755.61851100000013</v>
      </c>
      <c r="AF83" s="15">
        <v>652.92359099999999</v>
      </c>
      <c r="AG83" s="15" t="s">
        <v>22</v>
      </c>
    </row>
    <row r="84" spans="1:33" x14ac:dyDescent="0.3">
      <c r="A84" s="37"/>
      <c r="B84" s="33">
        <v>34</v>
      </c>
      <c r="C84" s="5">
        <v>7578.1635319999996</v>
      </c>
      <c r="D84" s="6">
        <v>1900.255903</v>
      </c>
      <c r="E84" s="7">
        <v>305</v>
      </c>
      <c r="F84" s="5">
        <v>5738.6816920000001</v>
      </c>
      <c r="G84" s="6">
        <v>1653.187977</v>
      </c>
      <c r="H84" s="7">
        <v>305</v>
      </c>
      <c r="I84" s="5">
        <v>7578.1635319999996</v>
      </c>
      <c r="J84" s="6">
        <v>1900.255903</v>
      </c>
      <c r="K84" s="7">
        <v>555</v>
      </c>
      <c r="L84" s="5">
        <f t="shared" ref="L84:N84" si="9">SUM(F84,-C84)</f>
        <v>-1839.4818399999995</v>
      </c>
      <c r="M84" s="6">
        <f t="shared" si="9"/>
        <v>-247.06792599999994</v>
      </c>
      <c r="N84" s="7">
        <f t="shared" si="9"/>
        <v>0</v>
      </c>
      <c r="O84" s="17" t="s">
        <v>32</v>
      </c>
      <c r="S84" s="37"/>
      <c r="T84" s="33">
        <v>32</v>
      </c>
      <c r="U84" s="5">
        <v>7125.9491170000001</v>
      </c>
      <c r="V84" s="6">
        <v>2679.6865750000002</v>
      </c>
      <c r="W84" s="7">
        <v>-1420.0274489999999</v>
      </c>
      <c r="X84" s="5">
        <v>6429.5022349999999</v>
      </c>
      <c r="Y84" s="6">
        <v>2356.1182690000001</v>
      </c>
      <c r="Z84" s="7">
        <v>-779.50789999999995</v>
      </c>
      <c r="AA84" s="5">
        <v>7091.6081459999996</v>
      </c>
      <c r="AB84" s="6">
        <v>2913.7318049999999</v>
      </c>
      <c r="AC84" s="7">
        <v>-1339.1353730000001</v>
      </c>
      <c r="AD84" s="5">
        <v>-696.44688200000019</v>
      </c>
      <c r="AE84" s="6">
        <v>-323.56830600000012</v>
      </c>
      <c r="AF84" s="22">
        <v>640.51954899999998</v>
      </c>
      <c r="AG84" s="22" t="s">
        <v>34</v>
      </c>
    </row>
    <row r="85" spans="1:33" ht="16.2" thickBot="1" x14ac:dyDescent="0.35">
      <c r="A85" s="38" t="s">
        <v>12</v>
      </c>
      <c r="B85" s="32">
        <v>35</v>
      </c>
      <c r="C85" s="18">
        <v>7578.1635319999996</v>
      </c>
      <c r="D85" s="19">
        <v>1900.255903</v>
      </c>
      <c r="E85" s="20">
        <v>305</v>
      </c>
      <c r="F85" s="18">
        <v>5738.6816920000001</v>
      </c>
      <c r="G85" s="19">
        <v>1653.187977</v>
      </c>
      <c r="H85" s="20">
        <v>305</v>
      </c>
      <c r="I85" s="18">
        <v>7578.1635319999996</v>
      </c>
      <c r="J85" s="19">
        <v>1900.255903</v>
      </c>
      <c r="K85" s="20">
        <v>555</v>
      </c>
      <c r="L85" s="18">
        <v>-1839.4818399999995</v>
      </c>
      <c r="M85" s="19">
        <v>-247.06792599999994</v>
      </c>
      <c r="N85" s="20">
        <v>0</v>
      </c>
      <c r="O85" s="44" t="s">
        <v>32</v>
      </c>
      <c r="S85" s="37"/>
      <c r="T85" s="32">
        <v>33</v>
      </c>
      <c r="U85" s="13">
        <v>6685.6993400000001</v>
      </c>
      <c r="V85" s="14">
        <v>2640.9232299999999</v>
      </c>
      <c r="W85" s="15">
        <v>-2137.6482299999998</v>
      </c>
      <c r="X85" s="13">
        <v>6315.5049060000001</v>
      </c>
      <c r="Y85" s="14">
        <v>2424.9349379999999</v>
      </c>
      <c r="Z85" s="15">
        <v>-1408.7144209999999</v>
      </c>
      <c r="AA85" s="13">
        <v>6713.7538869999998</v>
      </c>
      <c r="AB85" s="14">
        <v>2874.8666619999999</v>
      </c>
      <c r="AC85" s="15">
        <v>-2054.0814110000001</v>
      </c>
      <c r="AD85" s="13">
        <v>-370.194434</v>
      </c>
      <c r="AE85" s="14">
        <v>-215.988292</v>
      </c>
      <c r="AF85" s="15">
        <v>728.93380899999988</v>
      </c>
      <c r="AG85" s="15" t="s">
        <v>35</v>
      </c>
    </row>
    <row r="86" spans="1:33" x14ac:dyDescent="0.3">
      <c r="A86"/>
      <c r="O86" s="45"/>
      <c r="S86" s="37"/>
      <c r="T86" s="33">
        <v>34</v>
      </c>
      <c r="U86" s="5">
        <v>7685.7510089999996</v>
      </c>
      <c r="V86" s="6">
        <v>-1375.94064</v>
      </c>
      <c r="W86" s="7">
        <v>1027.4275689999999</v>
      </c>
      <c r="X86" s="5">
        <v>7060.8355099999999</v>
      </c>
      <c r="Y86" s="6">
        <v>-578.59737099999995</v>
      </c>
      <c r="Z86" s="7">
        <v>852.76122899999996</v>
      </c>
      <c r="AA86" s="5">
        <v>7713.7765820000004</v>
      </c>
      <c r="AB86" s="6">
        <v>-1369.3841749999999</v>
      </c>
      <c r="AC86" s="7">
        <v>957.08853299999998</v>
      </c>
      <c r="AD86" s="5">
        <v>-624.91549899999973</v>
      </c>
      <c r="AE86" s="6">
        <v>797.34326900000008</v>
      </c>
      <c r="AF86" s="7">
        <v>-174.66633999999999</v>
      </c>
      <c r="AG86" s="17" t="s">
        <v>36</v>
      </c>
    </row>
    <row r="87" spans="1:33" x14ac:dyDescent="0.3">
      <c r="S87" s="37" t="s">
        <v>12</v>
      </c>
      <c r="T87" s="32">
        <v>35</v>
      </c>
      <c r="U87" s="13">
        <v>7125.9491170000001</v>
      </c>
      <c r="V87" s="14">
        <v>2679.6865750000002</v>
      </c>
      <c r="W87" s="15">
        <v>-1420.0274489999999</v>
      </c>
      <c r="X87" s="13">
        <v>6429.5022349999999</v>
      </c>
      <c r="Y87" s="14">
        <v>2356.1182690000001</v>
      </c>
      <c r="Z87" s="15">
        <v>-779.50789999999995</v>
      </c>
      <c r="AA87" s="13">
        <v>7091.6081459999996</v>
      </c>
      <c r="AB87" s="14">
        <v>2913.7318049999999</v>
      </c>
      <c r="AC87" s="15">
        <v>-1339.1353730000001</v>
      </c>
      <c r="AD87" s="13">
        <v>-696.44688200000019</v>
      </c>
      <c r="AE87" s="14">
        <v>-323.56830600000012</v>
      </c>
      <c r="AF87" s="15">
        <v>640.51954899999998</v>
      </c>
      <c r="AG87" s="15" t="s">
        <v>34</v>
      </c>
    </row>
    <row r="88" spans="1:33" ht="15.6" customHeight="1" x14ac:dyDescent="0.3">
      <c r="S88" s="37" t="s">
        <v>12</v>
      </c>
      <c r="T88" s="33">
        <v>36</v>
      </c>
      <c r="U88" s="5">
        <v>6685.6993400000001</v>
      </c>
      <c r="V88" s="6">
        <v>2640.9232299999999</v>
      </c>
      <c r="W88" s="7">
        <v>-2137.6482299999998</v>
      </c>
      <c r="X88" s="5">
        <v>6315.5049060000001</v>
      </c>
      <c r="Y88" s="6">
        <v>2424.9349379999999</v>
      </c>
      <c r="Z88" s="7">
        <v>-1408.7144209999999</v>
      </c>
      <c r="AA88" s="5">
        <v>6713.7538869999998</v>
      </c>
      <c r="AB88" s="6">
        <v>2874.8666619999999</v>
      </c>
      <c r="AC88" s="7">
        <v>-2054.0814110000001</v>
      </c>
      <c r="AD88" s="5">
        <v>-370.194434</v>
      </c>
      <c r="AE88" s="6">
        <v>-215.988292</v>
      </c>
      <c r="AF88" s="22">
        <v>728.93380899999988</v>
      </c>
      <c r="AG88" s="22" t="s">
        <v>35</v>
      </c>
    </row>
    <row r="89" spans="1:33" ht="16.2" customHeight="1" x14ac:dyDescent="0.3">
      <c r="S89" s="37" t="s">
        <v>12</v>
      </c>
      <c r="T89" s="32">
        <v>37</v>
      </c>
      <c r="U89" s="13">
        <v>7685.7510089999996</v>
      </c>
      <c r="V89" s="14">
        <v>-1375.94064</v>
      </c>
      <c r="W89" s="15">
        <v>1027.4275689999999</v>
      </c>
      <c r="X89" s="13">
        <v>7060.8355099999999</v>
      </c>
      <c r="Y89" s="14">
        <v>-578.59737099999995</v>
      </c>
      <c r="Z89" s="15">
        <v>852.76122899999996</v>
      </c>
      <c r="AA89" s="13">
        <v>7713.7765820000004</v>
      </c>
      <c r="AB89" s="14">
        <v>-1369.3841749999999</v>
      </c>
      <c r="AC89" s="15">
        <v>957.08853299999998</v>
      </c>
      <c r="AD89" s="13">
        <v>-624.91549899999973</v>
      </c>
      <c r="AE89" s="14">
        <v>797.34326900000008</v>
      </c>
      <c r="AF89" s="15">
        <v>-174.66633999999999</v>
      </c>
      <c r="AG89" s="15" t="s">
        <v>36</v>
      </c>
    </row>
    <row r="90" spans="1:33" x14ac:dyDescent="0.3">
      <c r="S90" s="37"/>
      <c r="T90" s="33">
        <v>38</v>
      </c>
      <c r="U90" s="5">
        <v>6446.2474110000003</v>
      </c>
      <c r="V90" s="6">
        <v>4683.47289</v>
      </c>
      <c r="W90" s="7">
        <v>0</v>
      </c>
      <c r="X90" s="5">
        <v>4998.1069909999997</v>
      </c>
      <c r="Y90" s="6">
        <v>3631.3372880000002</v>
      </c>
      <c r="Z90" s="7">
        <v>0</v>
      </c>
      <c r="AA90" s="5">
        <v>6593.1937239999997</v>
      </c>
      <c r="AB90" s="6">
        <v>4481.2186410000004</v>
      </c>
      <c r="AC90" s="7">
        <v>0</v>
      </c>
      <c r="AD90" s="5">
        <v>-1448.1404200000006</v>
      </c>
      <c r="AE90" s="6">
        <v>-1052.1356019999998</v>
      </c>
      <c r="AF90" s="7">
        <v>0</v>
      </c>
      <c r="AG90" s="17" t="s">
        <v>37</v>
      </c>
    </row>
    <row r="91" spans="1:33" x14ac:dyDescent="0.3">
      <c r="S91" s="37"/>
      <c r="T91" s="32">
        <v>39</v>
      </c>
      <c r="U91" s="13">
        <v>8107.4233089999998</v>
      </c>
      <c r="V91" s="14">
        <v>1051.8862039999999</v>
      </c>
      <c r="W91" s="15">
        <v>100</v>
      </c>
      <c r="X91" s="13">
        <v>6079.4211590000004</v>
      </c>
      <c r="Y91" s="14">
        <v>788.76592500000004</v>
      </c>
      <c r="Z91" s="15">
        <v>100</v>
      </c>
      <c r="AA91" s="13">
        <v>8139.589602</v>
      </c>
      <c r="AB91" s="14">
        <v>803.96418100000005</v>
      </c>
      <c r="AC91" s="15">
        <v>100</v>
      </c>
      <c r="AD91" s="13">
        <v>-2028.0021499999993</v>
      </c>
      <c r="AE91" s="14">
        <v>-263.12027899999987</v>
      </c>
      <c r="AF91" s="15">
        <v>0</v>
      </c>
      <c r="AG91" s="15" t="s">
        <v>31</v>
      </c>
    </row>
    <row r="92" spans="1:33" x14ac:dyDescent="0.3">
      <c r="S92" s="37" t="s">
        <v>12</v>
      </c>
      <c r="T92" s="33">
        <v>40</v>
      </c>
      <c r="U92" s="5">
        <v>8107.4233089999998</v>
      </c>
      <c r="V92" s="6">
        <v>1051.8862039999999</v>
      </c>
      <c r="W92" s="7">
        <v>100</v>
      </c>
      <c r="X92" s="5">
        <v>6079.4211590000004</v>
      </c>
      <c r="Y92" s="6">
        <v>788.76592500000004</v>
      </c>
      <c r="Z92" s="7">
        <v>100</v>
      </c>
      <c r="AA92" s="5">
        <v>8139.589602</v>
      </c>
      <c r="AB92" s="6">
        <v>803.96418100000005</v>
      </c>
      <c r="AC92" s="7">
        <v>100</v>
      </c>
      <c r="AD92" s="5">
        <v>-2028.0021499999993</v>
      </c>
      <c r="AE92" s="6">
        <v>-263.12027899999987</v>
      </c>
      <c r="AF92" s="7">
        <v>0</v>
      </c>
      <c r="AG92" s="17" t="s">
        <v>31</v>
      </c>
    </row>
    <row r="93" spans="1:33" ht="16.2" thickBot="1" x14ac:dyDescent="0.35"/>
    <row r="94" spans="1:33" ht="14.4" customHeight="1" x14ac:dyDescent="0.3">
      <c r="A94" s="152" t="s">
        <v>42</v>
      </c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4"/>
    </row>
    <row r="95" spans="1:33" ht="37.799999999999997" customHeight="1" thickBot="1" x14ac:dyDescent="0.35">
      <c r="A95" s="155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7"/>
    </row>
    <row r="96" spans="1:33" ht="34.200000000000003" customHeight="1" x14ac:dyDescent="0.3">
      <c r="A96" s="36"/>
      <c r="B96" s="35"/>
      <c r="C96" s="158" t="s">
        <v>4</v>
      </c>
      <c r="D96" s="159"/>
      <c r="E96" s="160"/>
      <c r="F96" s="158" t="s">
        <v>5</v>
      </c>
      <c r="G96" s="159"/>
      <c r="H96" s="160"/>
      <c r="I96" s="158" t="s">
        <v>6</v>
      </c>
      <c r="J96" s="159"/>
      <c r="K96" s="160"/>
      <c r="L96" s="158" t="s">
        <v>7</v>
      </c>
      <c r="M96" s="159"/>
      <c r="N96" s="160"/>
      <c r="O96" s="48" t="s">
        <v>15</v>
      </c>
    </row>
    <row r="97" spans="1:15" ht="31.8" customHeight="1" x14ac:dyDescent="0.3">
      <c r="A97" s="37"/>
      <c r="B97" s="30"/>
      <c r="C97" s="25" t="s">
        <v>1</v>
      </c>
      <c r="D97" s="23" t="s">
        <v>2</v>
      </c>
      <c r="E97" s="26" t="s">
        <v>3</v>
      </c>
      <c r="F97" s="25" t="s">
        <v>1</v>
      </c>
      <c r="G97" s="23" t="s">
        <v>2</v>
      </c>
      <c r="H97" s="26" t="s">
        <v>3</v>
      </c>
      <c r="I97" s="25" t="s">
        <v>1</v>
      </c>
      <c r="J97" s="23" t="s">
        <v>2</v>
      </c>
      <c r="K97" s="26" t="s">
        <v>3</v>
      </c>
      <c r="L97" s="27" t="s">
        <v>8</v>
      </c>
      <c r="M97" s="24" t="s">
        <v>9</v>
      </c>
      <c r="N97" s="28" t="s">
        <v>10</v>
      </c>
      <c r="O97" s="49"/>
    </row>
    <row r="98" spans="1:15" ht="36" customHeight="1" thickBot="1" x14ac:dyDescent="0.35">
      <c r="A98" s="37"/>
      <c r="B98" s="31"/>
      <c r="C98" s="25" t="s">
        <v>11</v>
      </c>
      <c r="D98" s="23" t="s">
        <v>11</v>
      </c>
      <c r="E98" s="26" t="s">
        <v>11</v>
      </c>
      <c r="F98" s="25" t="s">
        <v>11</v>
      </c>
      <c r="G98" s="23" t="s">
        <v>11</v>
      </c>
      <c r="H98" s="26" t="s">
        <v>11</v>
      </c>
      <c r="I98" s="25" t="s">
        <v>11</v>
      </c>
      <c r="J98" s="23" t="s">
        <v>11</v>
      </c>
      <c r="K98" s="26" t="s">
        <v>11</v>
      </c>
      <c r="L98" s="25" t="s">
        <v>11</v>
      </c>
      <c r="M98" s="23" t="s">
        <v>11</v>
      </c>
      <c r="N98" s="26" t="s">
        <v>11</v>
      </c>
      <c r="O98" s="50"/>
    </row>
    <row r="99" spans="1:15" x14ac:dyDescent="0.3">
      <c r="A99" s="37"/>
      <c r="B99" s="32">
        <v>1</v>
      </c>
      <c r="C99" s="1">
        <v>7265.6798269999999</v>
      </c>
      <c r="D99" s="2">
        <v>1091.6686990000001</v>
      </c>
      <c r="E99" s="3">
        <v>-1778.264864</v>
      </c>
      <c r="F99" s="1">
        <v>6114.7048269999996</v>
      </c>
      <c r="G99" s="2">
        <v>887.75969399999997</v>
      </c>
      <c r="H99" s="3">
        <v>-142.48128500000001</v>
      </c>
      <c r="I99" s="1">
        <v>7257.6764759999996</v>
      </c>
      <c r="J99" s="2">
        <v>1340.2507900000001</v>
      </c>
      <c r="K99" s="3">
        <v>-1752.909578</v>
      </c>
      <c r="L99" s="1">
        <v>-1150.9750000000004</v>
      </c>
      <c r="M99" s="2">
        <v>-203.90900500000009</v>
      </c>
      <c r="N99" s="3">
        <v>1635.7835789999999</v>
      </c>
      <c r="O99" s="15" t="s">
        <v>16</v>
      </c>
    </row>
    <row r="100" spans="1:15" x14ac:dyDescent="0.3">
      <c r="A100" s="37"/>
      <c r="B100" s="33">
        <v>2</v>
      </c>
      <c r="C100" s="16">
        <v>5676.7007700000004</v>
      </c>
      <c r="D100" s="11">
        <v>1334.3321759999999</v>
      </c>
      <c r="E100" s="17">
        <v>2465.6682000000001</v>
      </c>
      <c r="F100" s="16">
        <v>5467.5961719999996</v>
      </c>
      <c r="G100" s="11">
        <v>1217.702333</v>
      </c>
      <c r="H100" s="17">
        <v>1339.2334229999999</v>
      </c>
      <c r="I100" s="16">
        <v>5549.5068069999998</v>
      </c>
      <c r="J100" s="11">
        <v>1123.949079</v>
      </c>
      <c r="K100" s="17">
        <v>2511.0625639999998</v>
      </c>
      <c r="L100" s="16">
        <v>-209.10459800000081</v>
      </c>
      <c r="M100" s="11">
        <v>-116.62984299999994</v>
      </c>
      <c r="N100" s="17">
        <v>-1126.4347770000002</v>
      </c>
      <c r="O100" s="17" t="s">
        <v>17</v>
      </c>
    </row>
    <row r="101" spans="1:15" x14ac:dyDescent="0.3">
      <c r="A101" s="37" t="s">
        <v>12</v>
      </c>
      <c r="B101" s="32">
        <v>3</v>
      </c>
      <c r="C101" s="1">
        <v>7265.6798269999999</v>
      </c>
      <c r="D101" s="2">
        <v>1091.6686990000001</v>
      </c>
      <c r="E101" s="3">
        <v>-1778.264864</v>
      </c>
      <c r="F101" s="1">
        <v>6114.7048269999996</v>
      </c>
      <c r="G101" s="2">
        <v>887.75969399999997</v>
      </c>
      <c r="H101" s="3">
        <v>-142.48128500000001</v>
      </c>
      <c r="I101" s="1">
        <v>7257.6764759999996</v>
      </c>
      <c r="J101" s="2">
        <v>1340.2507900000001</v>
      </c>
      <c r="K101" s="3">
        <v>-1752.909578</v>
      </c>
      <c r="L101" s="1">
        <v>-1150.9750000000004</v>
      </c>
      <c r="M101" s="2">
        <v>-203.90900500000009</v>
      </c>
      <c r="N101" s="3">
        <v>1635.7835789999999</v>
      </c>
      <c r="O101" s="15" t="s">
        <v>16</v>
      </c>
    </row>
    <row r="102" spans="1:15" x14ac:dyDescent="0.3">
      <c r="A102" s="37" t="s">
        <v>12</v>
      </c>
      <c r="B102" s="33">
        <v>4</v>
      </c>
      <c r="C102" s="5">
        <v>5676.7007700000004</v>
      </c>
      <c r="D102" s="6">
        <v>1334.3321759999999</v>
      </c>
      <c r="E102" s="7">
        <v>2465.6682000000001</v>
      </c>
      <c r="F102" s="5">
        <v>5467.5961719999996</v>
      </c>
      <c r="G102" s="6">
        <v>1217.702333</v>
      </c>
      <c r="H102" s="7">
        <v>1339.2334229999999</v>
      </c>
      <c r="I102" s="5">
        <v>5549.5068069999998</v>
      </c>
      <c r="J102" s="6">
        <v>1123.949079</v>
      </c>
      <c r="K102" s="7">
        <v>2511.0625639999998</v>
      </c>
      <c r="L102" s="5">
        <v>-209.10459800000081</v>
      </c>
      <c r="M102" s="6">
        <v>-116.62984299999994</v>
      </c>
      <c r="N102" s="7">
        <v>-1126.4347770000002</v>
      </c>
      <c r="O102" s="17" t="s">
        <v>17</v>
      </c>
    </row>
    <row r="103" spans="1:15" x14ac:dyDescent="0.3">
      <c r="A103" s="37"/>
      <c r="B103" s="32">
        <v>5</v>
      </c>
      <c r="C103" s="13">
        <v>3161.6230869999999</v>
      </c>
      <c r="D103" s="14">
        <v>-0.28952800000000001</v>
      </c>
      <c r="E103" s="15">
        <v>716.648234</v>
      </c>
      <c r="F103" s="13">
        <v>4955.0954730000003</v>
      </c>
      <c r="G103" s="14">
        <v>1000.034747</v>
      </c>
      <c r="H103" s="15">
        <v>924.77549499999998</v>
      </c>
      <c r="I103" s="13">
        <v>3212.7415129999999</v>
      </c>
      <c r="J103" s="14">
        <v>-41.759098000000002</v>
      </c>
      <c r="K103" s="15">
        <v>475.46950099999998</v>
      </c>
      <c r="L103" s="13">
        <v>1793.4723860000004</v>
      </c>
      <c r="M103" s="14">
        <v>1000.3242750000001</v>
      </c>
      <c r="N103" s="15">
        <v>208.12726099999998</v>
      </c>
      <c r="O103" s="15" t="s">
        <v>18</v>
      </c>
    </row>
    <row r="104" spans="1:15" x14ac:dyDescent="0.3">
      <c r="A104" s="37"/>
      <c r="B104" s="33">
        <v>6</v>
      </c>
      <c r="C104" s="16">
        <v>7224.6181070000002</v>
      </c>
      <c r="D104" s="11">
        <v>2265.880044</v>
      </c>
      <c r="E104" s="17">
        <v>1188.147003</v>
      </c>
      <c r="F104" s="16">
        <v>5805.6365880000003</v>
      </c>
      <c r="G104" s="11">
        <v>1474.431192</v>
      </c>
      <c r="H104" s="17">
        <v>1023.4783210000001</v>
      </c>
      <c r="I104" s="16">
        <v>7107.540301</v>
      </c>
      <c r="J104" s="11">
        <v>2450.5791129999998</v>
      </c>
      <c r="K104" s="17">
        <v>1309.304097</v>
      </c>
      <c r="L104" s="16">
        <v>-1418.9815189999999</v>
      </c>
      <c r="M104" s="11">
        <v>-791.44885199999999</v>
      </c>
      <c r="N104" s="17">
        <v>-164.66868199999999</v>
      </c>
      <c r="O104" s="17" t="s">
        <v>19</v>
      </c>
    </row>
    <row r="105" spans="1:15" x14ac:dyDescent="0.3">
      <c r="A105" s="37" t="s">
        <v>12</v>
      </c>
      <c r="B105" s="32">
        <v>7</v>
      </c>
      <c r="C105" s="1">
        <v>3161.6230869999999</v>
      </c>
      <c r="D105" s="2">
        <v>-0.28952800000000001</v>
      </c>
      <c r="E105" s="3">
        <v>716.648234</v>
      </c>
      <c r="F105" s="1">
        <v>4955.0954730000003</v>
      </c>
      <c r="G105" s="2">
        <v>1000.034747</v>
      </c>
      <c r="H105" s="3">
        <v>924.77549499999998</v>
      </c>
      <c r="I105" s="1">
        <v>3212.7415129999999</v>
      </c>
      <c r="J105" s="2">
        <v>-41.759098000000002</v>
      </c>
      <c r="K105" s="3">
        <v>475.46950099999998</v>
      </c>
      <c r="L105" s="1">
        <v>1793.4723860000004</v>
      </c>
      <c r="M105" s="2">
        <v>1000.3242750000001</v>
      </c>
      <c r="N105" s="3">
        <v>208.12726099999998</v>
      </c>
      <c r="O105" s="15" t="s">
        <v>18</v>
      </c>
    </row>
    <row r="106" spans="1:15" x14ac:dyDescent="0.3">
      <c r="A106" s="37" t="s">
        <v>12</v>
      </c>
      <c r="B106" s="33">
        <v>8</v>
      </c>
      <c r="C106" s="16">
        <v>7224.6181070000002</v>
      </c>
      <c r="D106" s="11">
        <v>2265.880044</v>
      </c>
      <c r="E106" s="17">
        <v>1188.147003</v>
      </c>
      <c r="F106" s="16">
        <v>5805.6365880000003</v>
      </c>
      <c r="G106" s="11">
        <v>1474.431192</v>
      </c>
      <c r="H106" s="17">
        <v>1023.4783210000001</v>
      </c>
      <c r="I106" s="16">
        <v>7107.540301</v>
      </c>
      <c r="J106" s="11">
        <v>2450.5791129999998</v>
      </c>
      <c r="K106" s="17">
        <v>1309.304097</v>
      </c>
      <c r="L106" s="16">
        <v>-1418.9815189999999</v>
      </c>
      <c r="M106" s="11">
        <v>-791.44885199999999</v>
      </c>
      <c r="N106" s="17">
        <v>-164.66868199999999</v>
      </c>
      <c r="O106" s="22" t="s">
        <v>19</v>
      </c>
    </row>
    <row r="107" spans="1:15" x14ac:dyDescent="0.3">
      <c r="A107" s="37"/>
      <c r="B107" s="32">
        <v>9</v>
      </c>
      <c r="C107" s="13">
        <v>3302.50848</v>
      </c>
      <c r="D107" s="14">
        <v>477.122972</v>
      </c>
      <c r="E107" s="15">
        <v>-120.70742199999999</v>
      </c>
      <c r="F107" s="13">
        <v>5247.0879880000002</v>
      </c>
      <c r="G107" s="14">
        <v>1474.189376</v>
      </c>
      <c r="H107" s="15">
        <v>170.377241</v>
      </c>
      <c r="I107" s="13">
        <v>3390.6073390000001</v>
      </c>
      <c r="J107" s="14">
        <v>272.29490399999997</v>
      </c>
      <c r="K107" s="15">
        <v>-7.6408329999999998</v>
      </c>
      <c r="L107" s="13">
        <v>1944.5795080000003</v>
      </c>
      <c r="M107" s="14">
        <v>997.06640400000003</v>
      </c>
      <c r="N107" s="15">
        <v>291.08466299999998</v>
      </c>
      <c r="O107" s="15" t="s">
        <v>20</v>
      </c>
    </row>
    <row r="108" spans="1:15" x14ac:dyDescent="0.3">
      <c r="A108" s="37"/>
      <c r="B108" s="33">
        <v>10</v>
      </c>
      <c r="C108" s="5">
        <v>4940.4564680000003</v>
      </c>
      <c r="D108" s="6">
        <v>1514.421098</v>
      </c>
      <c r="E108" s="7">
        <v>2582.9879689999998</v>
      </c>
      <c r="F108" s="5">
        <v>4998.7691889999996</v>
      </c>
      <c r="G108" s="6">
        <v>2301.110158</v>
      </c>
      <c r="H108" s="7">
        <v>685.74996599999997</v>
      </c>
      <c r="I108" s="5">
        <v>4905.0093779999997</v>
      </c>
      <c r="J108" s="6">
        <v>1286.2074680000001</v>
      </c>
      <c r="K108" s="7">
        <v>2487.2694080000001</v>
      </c>
      <c r="L108" s="5">
        <v>58.312720999999328</v>
      </c>
      <c r="M108" s="6">
        <v>786.68905999999993</v>
      </c>
      <c r="N108" s="7">
        <v>-1897.2380029999999</v>
      </c>
      <c r="O108" s="17" t="s">
        <v>38</v>
      </c>
    </row>
    <row r="109" spans="1:15" x14ac:dyDescent="0.3">
      <c r="A109" s="37" t="s">
        <v>12</v>
      </c>
      <c r="B109" s="32">
        <v>11</v>
      </c>
      <c r="C109" s="1">
        <v>3302.50848</v>
      </c>
      <c r="D109" s="2">
        <v>477.122972</v>
      </c>
      <c r="E109" s="3">
        <v>-120.70742199999999</v>
      </c>
      <c r="F109" s="1">
        <v>5247.0879880000002</v>
      </c>
      <c r="G109" s="2">
        <v>1474.189376</v>
      </c>
      <c r="H109" s="3">
        <v>170.377241</v>
      </c>
      <c r="I109" s="1">
        <v>3390.6073390000001</v>
      </c>
      <c r="J109" s="2">
        <v>272.29490399999997</v>
      </c>
      <c r="K109" s="3">
        <v>-7.6408329999999998</v>
      </c>
      <c r="L109" s="1">
        <v>1944.5795080000003</v>
      </c>
      <c r="M109" s="2">
        <v>997.06640400000003</v>
      </c>
      <c r="N109" s="3">
        <v>291.08466299999998</v>
      </c>
      <c r="O109" s="15" t="s">
        <v>20</v>
      </c>
    </row>
    <row r="110" spans="1:15" x14ac:dyDescent="0.3">
      <c r="A110" s="37" t="s">
        <v>12</v>
      </c>
      <c r="B110" s="33">
        <v>12</v>
      </c>
      <c r="C110" s="16">
        <v>4940.4564680000003</v>
      </c>
      <c r="D110" s="11">
        <v>1514.421098</v>
      </c>
      <c r="E110" s="17">
        <v>2582.9879689999998</v>
      </c>
      <c r="F110" s="16">
        <v>4998.7691889999996</v>
      </c>
      <c r="G110" s="11">
        <v>2301.110158</v>
      </c>
      <c r="H110" s="17">
        <v>685.74996599999997</v>
      </c>
      <c r="I110" s="16">
        <v>4905.0093779999997</v>
      </c>
      <c r="J110" s="11">
        <v>1286.2074680000001</v>
      </c>
      <c r="K110" s="17">
        <v>2487.2694080000001</v>
      </c>
      <c r="L110" s="16">
        <v>58.312720999999328</v>
      </c>
      <c r="M110" s="11">
        <v>786.68905999999993</v>
      </c>
      <c r="N110" s="17">
        <v>-1897.2380029999999</v>
      </c>
      <c r="O110" s="7" t="s">
        <v>38</v>
      </c>
    </row>
    <row r="111" spans="1:15" x14ac:dyDescent="0.3">
      <c r="A111" s="37"/>
      <c r="B111" s="32">
        <v>13</v>
      </c>
      <c r="C111" s="13">
        <v>6874.7322720000002</v>
      </c>
      <c r="D111" s="14">
        <v>2781.6435190000002</v>
      </c>
      <c r="E111" s="15">
        <v>1381.0414109999999</v>
      </c>
      <c r="F111" s="13">
        <v>5464.1900990000004</v>
      </c>
      <c r="G111" s="14">
        <v>2173.5785879999999</v>
      </c>
      <c r="H111" s="15">
        <v>529.85692600000004</v>
      </c>
      <c r="I111" s="13">
        <v>6739.7989500000003</v>
      </c>
      <c r="J111" s="14">
        <v>2973.4758870000001</v>
      </c>
      <c r="K111" s="15">
        <v>1467.6054979999999</v>
      </c>
      <c r="L111" s="13">
        <v>-1410.5421729999998</v>
      </c>
      <c r="M111" s="14">
        <v>-608.06493100000034</v>
      </c>
      <c r="N111" s="15">
        <v>-851.18448499999988</v>
      </c>
      <c r="O111" s="43" t="s">
        <v>21</v>
      </c>
    </row>
    <row r="112" spans="1:15" x14ac:dyDescent="0.3">
      <c r="A112" s="37"/>
      <c r="B112" s="33">
        <v>14</v>
      </c>
      <c r="C112" s="5">
        <v>7162.815509</v>
      </c>
      <c r="D112" s="6">
        <v>3436.108823</v>
      </c>
      <c r="E112" s="7">
        <v>-680.67786000000001</v>
      </c>
      <c r="F112" s="5">
        <v>5428.5621719999999</v>
      </c>
      <c r="G112" s="6">
        <v>2720.1376340000002</v>
      </c>
      <c r="H112" s="7">
        <v>-62.013185999999997</v>
      </c>
      <c r="I112" s="5">
        <v>7102.2486859999999</v>
      </c>
      <c r="J112" s="6">
        <v>3661.1043439999999</v>
      </c>
      <c r="K112" s="7">
        <v>-590.07611999999995</v>
      </c>
      <c r="L112" s="5">
        <v>-1734.2533370000001</v>
      </c>
      <c r="M112" s="6">
        <v>-715.97118899999987</v>
      </c>
      <c r="N112" s="7">
        <v>618.66467399999999</v>
      </c>
      <c r="O112" s="17" t="s">
        <v>22</v>
      </c>
    </row>
    <row r="113" spans="1:15" x14ac:dyDescent="0.3">
      <c r="A113" s="37"/>
      <c r="B113" s="32">
        <v>15</v>
      </c>
      <c r="C113" s="13">
        <v>2360.351615</v>
      </c>
      <c r="D113" s="14">
        <v>1453.453974</v>
      </c>
      <c r="E113" s="15">
        <v>1032.5174930000001</v>
      </c>
      <c r="F113" s="13">
        <v>4019.1110330000001</v>
      </c>
      <c r="G113" s="14">
        <v>2138.2581650000002</v>
      </c>
      <c r="H113" s="15">
        <v>440.78395999999998</v>
      </c>
      <c r="I113" s="13">
        <v>2244.5567719999999</v>
      </c>
      <c r="J113" s="14">
        <v>1655.648956</v>
      </c>
      <c r="K113" s="15">
        <v>941.91537700000003</v>
      </c>
      <c r="L113" s="13">
        <v>1658.7594180000001</v>
      </c>
      <c r="M113" s="14">
        <v>684.80419100000017</v>
      </c>
      <c r="N113" s="15">
        <v>-591.73353300000008</v>
      </c>
      <c r="O113" s="15" t="s">
        <v>23</v>
      </c>
    </row>
    <row r="114" spans="1:15" x14ac:dyDescent="0.3">
      <c r="A114" s="37" t="s">
        <v>12</v>
      </c>
      <c r="B114" s="33">
        <v>16</v>
      </c>
      <c r="C114" s="5">
        <v>7162.815509</v>
      </c>
      <c r="D114" s="6">
        <v>3436.108823</v>
      </c>
      <c r="E114" s="7">
        <v>-680.67786000000001</v>
      </c>
      <c r="F114" s="5">
        <v>5428.5621719999999</v>
      </c>
      <c r="G114" s="6">
        <v>2720.1376340000002</v>
      </c>
      <c r="H114" s="7">
        <v>-62.013185999999997</v>
      </c>
      <c r="I114" s="5">
        <v>7102.2486859999999</v>
      </c>
      <c r="J114" s="6">
        <v>3661.1043439999999</v>
      </c>
      <c r="K114" s="7">
        <v>-590.07611999999995</v>
      </c>
      <c r="L114" s="5">
        <v>-1734.2533370000001</v>
      </c>
      <c r="M114" s="6">
        <v>-715.97118899999987</v>
      </c>
      <c r="N114" s="7">
        <v>618.66467399999999</v>
      </c>
      <c r="O114" s="7" t="s">
        <v>22</v>
      </c>
    </row>
    <row r="115" spans="1:15" x14ac:dyDescent="0.3">
      <c r="A115" s="37"/>
      <c r="B115" s="32">
        <v>17</v>
      </c>
      <c r="C115" s="1">
        <v>6200</v>
      </c>
      <c r="D115" s="2">
        <v>550.63371500000005</v>
      </c>
      <c r="E115" s="3">
        <v>-2401.25981</v>
      </c>
      <c r="F115" s="1">
        <v>6200</v>
      </c>
      <c r="G115" s="2">
        <v>128.62597600000001</v>
      </c>
      <c r="H115" s="3">
        <v>-560.92530799999997</v>
      </c>
      <c r="I115" s="1">
        <v>6200</v>
      </c>
      <c r="J115" s="2">
        <v>794.309169</v>
      </c>
      <c r="K115" s="3">
        <v>-2345.3825080000001</v>
      </c>
      <c r="L115" s="1">
        <v>0</v>
      </c>
      <c r="M115" s="2">
        <v>-422.00773900000002</v>
      </c>
      <c r="N115" s="3">
        <v>1840.3345020000002</v>
      </c>
      <c r="O115" s="15" t="s">
        <v>24</v>
      </c>
    </row>
    <row r="116" spans="1:15" x14ac:dyDescent="0.3">
      <c r="A116" s="37"/>
      <c r="B116" s="33">
        <v>18</v>
      </c>
      <c r="C116" s="5">
        <v>3916.769742</v>
      </c>
      <c r="D116" s="6">
        <v>2130.5617929999999</v>
      </c>
      <c r="E116" s="7">
        <v>2382.075605</v>
      </c>
      <c r="F116" s="5">
        <v>4267.9366890000001</v>
      </c>
      <c r="G116" s="6">
        <v>2305.4645529999998</v>
      </c>
      <c r="H116" s="7">
        <v>748.93539099999998</v>
      </c>
      <c r="I116" s="5">
        <v>3719.995958</v>
      </c>
      <c r="J116" s="6">
        <v>2282.5563339999999</v>
      </c>
      <c r="K116" s="7">
        <v>2356.0422100000001</v>
      </c>
      <c r="L116" s="5">
        <v>351.16694700000016</v>
      </c>
      <c r="M116" s="6">
        <v>174.90275999999994</v>
      </c>
      <c r="N116" s="7">
        <v>-1633.140214</v>
      </c>
      <c r="O116" s="7" t="s">
        <v>25</v>
      </c>
    </row>
    <row r="117" spans="1:15" x14ac:dyDescent="0.3">
      <c r="A117" s="37"/>
      <c r="B117" s="32">
        <v>19</v>
      </c>
      <c r="C117" s="13">
        <v>6263.3035229999996</v>
      </c>
      <c r="D117" s="14">
        <v>1533.1010289999999</v>
      </c>
      <c r="E117" s="15">
        <v>-2435.6128629999998</v>
      </c>
      <c r="F117" s="13">
        <v>6118.3893440000002</v>
      </c>
      <c r="G117" s="14">
        <v>1528.92112</v>
      </c>
      <c r="H117" s="15">
        <v>-438.668385</v>
      </c>
      <c r="I117" s="13">
        <v>6467.5652870000004</v>
      </c>
      <c r="J117" s="14">
        <v>1389.691742</v>
      </c>
      <c r="K117" s="15">
        <v>-2421.0901819999999</v>
      </c>
      <c r="L117" s="13">
        <v>-144.91417899999942</v>
      </c>
      <c r="M117" s="14">
        <v>-4.1799089999999524</v>
      </c>
      <c r="N117" s="15">
        <v>1996.9444779999999</v>
      </c>
      <c r="O117" s="15" t="s">
        <v>26</v>
      </c>
    </row>
    <row r="118" spans="1:15" x14ac:dyDescent="0.3">
      <c r="A118" s="37" t="s">
        <v>12</v>
      </c>
      <c r="B118" s="33">
        <v>20</v>
      </c>
      <c r="C118" s="5">
        <v>6200</v>
      </c>
      <c r="D118" s="6">
        <v>550.63371500000005</v>
      </c>
      <c r="E118" s="7">
        <v>-2401.25981</v>
      </c>
      <c r="F118" s="5">
        <v>6200</v>
      </c>
      <c r="G118" s="6">
        <v>128.62597600000001</v>
      </c>
      <c r="H118" s="7">
        <v>-560.92530799999997</v>
      </c>
      <c r="I118" s="5">
        <v>6200</v>
      </c>
      <c r="J118" s="6">
        <v>794.309169</v>
      </c>
      <c r="K118" s="7">
        <v>-2345.3825080000001</v>
      </c>
      <c r="L118" s="5">
        <v>0</v>
      </c>
      <c r="M118" s="6">
        <v>-422.00773900000002</v>
      </c>
      <c r="N118" s="7">
        <v>1840.3345020000002</v>
      </c>
      <c r="O118" s="17" t="s">
        <v>24</v>
      </c>
    </row>
    <row r="119" spans="1:15" x14ac:dyDescent="0.3">
      <c r="A119" s="37" t="s">
        <v>12</v>
      </c>
      <c r="B119" s="32">
        <v>21</v>
      </c>
      <c r="C119" s="13">
        <v>3916.769742</v>
      </c>
      <c r="D119" s="14">
        <v>2130.5617929999999</v>
      </c>
      <c r="E119" s="15">
        <v>2382.075605</v>
      </c>
      <c r="F119" s="13">
        <v>4267.9366890000001</v>
      </c>
      <c r="G119" s="14">
        <v>2305.4645529999998</v>
      </c>
      <c r="H119" s="15">
        <v>748.93539099999998</v>
      </c>
      <c r="I119" s="13">
        <v>3719.995958</v>
      </c>
      <c r="J119" s="14">
        <v>2282.5563339999999</v>
      </c>
      <c r="K119" s="15">
        <v>2356.0422100000001</v>
      </c>
      <c r="L119" s="13">
        <v>351.16694700000016</v>
      </c>
      <c r="M119" s="14">
        <v>174.90275999999994</v>
      </c>
      <c r="N119" s="15">
        <v>-1633.140214</v>
      </c>
      <c r="O119" s="15" t="s">
        <v>25</v>
      </c>
    </row>
    <row r="120" spans="1:15" x14ac:dyDescent="0.3">
      <c r="A120" s="37" t="s">
        <v>12</v>
      </c>
      <c r="B120" s="33">
        <v>22</v>
      </c>
      <c r="C120" s="5">
        <v>6263.3035229999996</v>
      </c>
      <c r="D120" s="6">
        <v>1533.1010289999999</v>
      </c>
      <c r="E120" s="7">
        <v>-2435.6128629999998</v>
      </c>
      <c r="F120" s="5">
        <v>6118.3893440000002</v>
      </c>
      <c r="G120" s="6">
        <v>1528.92112</v>
      </c>
      <c r="H120" s="7">
        <v>-438.668385</v>
      </c>
      <c r="I120" s="5">
        <v>6467.5652870000004</v>
      </c>
      <c r="J120" s="6">
        <v>1389.691742</v>
      </c>
      <c r="K120" s="7">
        <v>-2421.0901819999999</v>
      </c>
      <c r="L120" s="5">
        <v>-144.91417899999942</v>
      </c>
      <c r="M120" s="6">
        <v>-4.1799089999999524</v>
      </c>
      <c r="N120" s="7">
        <v>1996.9444779999999</v>
      </c>
      <c r="O120" s="7" t="s">
        <v>26</v>
      </c>
    </row>
    <row r="121" spans="1:15" x14ac:dyDescent="0.3">
      <c r="A121" s="37"/>
      <c r="B121" s="32">
        <v>23</v>
      </c>
      <c r="C121" s="1">
        <v>4778.3061699999998</v>
      </c>
      <c r="D121" s="2">
        <v>1306.8674289999999</v>
      </c>
      <c r="E121" s="3">
        <v>-2550.769933</v>
      </c>
      <c r="F121" s="1">
        <v>5677.0363150000003</v>
      </c>
      <c r="G121" s="2">
        <v>881.22743100000002</v>
      </c>
      <c r="H121" s="3">
        <v>-862.11993700000005</v>
      </c>
      <c r="I121" s="1">
        <v>4726.7946000000002</v>
      </c>
      <c r="J121" s="2">
        <v>1061.5587</v>
      </c>
      <c r="K121" s="3">
        <v>-2584.4306999999999</v>
      </c>
      <c r="L121" s="1">
        <v>898.73014500000045</v>
      </c>
      <c r="M121" s="2">
        <v>-425.63999799999988</v>
      </c>
      <c r="N121" s="3">
        <v>1688.6499960000001</v>
      </c>
      <c r="O121" s="15" t="s">
        <v>27</v>
      </c>
    </row>
    <row r="122" spans="1:15" x14ac:dyDescent="0.3">
      <c r="A122" s="37"/>
      <c r="B122" s="33">
        <v>24</v>
      </c>
      <c r="C122" s="5">
        <v>4230.0847480000002</v>
      </c>
      <c r="D122" s="6">
        <v>2003.5190869999999</v>
      </c>
      <c r="E122" s="7">
        <v>-1942.6653659999999</v>
      </c>
      <c r="F122" s="5">
        <v>4215.3451999999997</v>
      </c>
      <c r="G122" s="6">
        <v>2795.8263940000002</v>
      </c>
      <c r="H122" s="7">
        <v>-484.48018000000002</v>
      </c>
      <c r="I122" s="5">
        <v>4364.3122000000003</v>
      </c>
      <c r="J122" s="6">
        <v>1818.7708</v>
      </c>
      <c r="K122" s="7">
        <v>-1840.9253000000001</v>
      </c>
      <c r="L122" s="5">
        <v>-14.739548000000468</v>
      </c>
      <c r="M122" s="6">
        <v>792.30730700000026</v>
      </c>
      <c r="N122" s="7">
        <v>1458.1851859999999</v>
      </c>
      <c r="O122" s="17" t="s">
        <v>28</v>
      </c>
    </row>
    <row r="123" spans="1:15" x14ac:dyDescent="0.3">
      <c r="A123" s="37"/>
      <c r="B123" s="32">
        <v>25</v>
      </c>
      <c r="C123" s="1">
        <v>5425.0908310000004</v>
      </c>
      <c r="D123" s="2">
        <v>2774.8388</v>
      </c>
      <c r="E123" s="3">
        <v>-1994.970712</v>
      </c>
      <c r="F123" s="1">
        <v>4907.0851640000001</v>
      </c>
      <c r="G123" s="2">
        <v>3487.8123730000002</v>
      </c>
      <c r="H123" s="3">
        <v>-132.33516700000001</v>
      </c>
      <c r="I123" s="1">
        <v>5292.2618000000002</v>
      </c>
      <c r="J123" s="2">
        <v>2957.6622000000002</v>
      </c>
      <c r="K123" s="3">
        <v>-2101.8915000000002</v>
      </c>
      <c r="L123" s="1">
        <v>-518.00566700000036</v>
      </c>
      <c r="M123" s="2">
        <v>712.97357300000021</v>
      </c>
      <c r="N123" s="3">
        <v>1862.6355450000001</v>
      </c>
      <c r="O123" s="15" t="s">
        <v>29</v>
      </c>
    </row>
    <row r="124" spans="1:15" x14ac:dyDescent="0.3">
      <c r="A124" s="37" t="s">
        <v>12</v>
      </c>
      <c r="B124" s="33">
        <v>26</v>
      </c>
      <c r="C124" s="5">
        <v>4778.3061699999998</v>
      </c>
      <c r="D124" s="6">
        <v>1306.8674289999999</v>
      </c>
      <c r="E124" s="7">
        <v>-2550.769933</v>
      </c>
      <c r="F124" s="5">
        <v>5677.0363150000003</v>
      </c>
      <c r="G124" s="6">
        <v>881.22743100000002</v>
      </c>
      <c r="H124" s="7">
        <v>-862.11993700000005</v>
      </c>
      <c r="I124" s="5">
        <v>4726.7946000000002</v>
      </c>
      <c r="J124" s="6">
        <v>1061.5587</v>
      </c>
      <c r="K124" s="7">
        <v>-2584.4306999999999</v>
      </c>
      <c r="L124" s="5">
        <v>898.73014500000045</v>
      </c>
      <c r="M124" s="6">
        <v>-425.63999799999988</v>
      </c>
      <c r="N124" s="7">
        <v>1688.6499960000001</v>
      </c>
      <c r="O124" s="17" t="s">
        <v>27</v>
      </c>
    </row>
    <row r="125" spans="1:15" x14ac:dyDescent="0.3">
      <c r="A125" s="37" t="s">
        <v>12</v>
      </c>
      <c r="B125" s="32">
        <v>27</v>
      </c>
      <c r="C125" s="1">
        <v>4230.0847480000002</v>
      </c>
      <c r="D125" s="2">
        <v>2003.5190869999999</v>
      </c>
      <c r="E125" s="3">
        <v>-1942.6653659999999</v>
      </c>
      <c r="F125" s="1">
        <v>4215.3451999999997</v>
      </c>
      <c r="G125" s="2">
        <v>2795.8263940000002</v>
      </c>
      <c r="H125" s="3">
        <v>-484.48018000000002</v>
      </c>
      <c r="I125" s="1">
        <v>4364.3122000000003</v>
      </c>
      <c r="J125" s="2">
        <v>1818.7708</v>
      </c>
      <c r="K125" s="3">
        <v>-1840.9253000000001</v>
      </c>
      <c r="L125" s="1">
        <v>-14.739548000000468</v>
      </c>
      <c r="M125" s="2">
        <v>792.30730700000026</v>
      </c>
      <c r="N125" s="3">
        <v>1458.1851859999999</v>
      </c>
      <c r="O125" s="43" t="s">
        <v>28</v>
      </c>
    </row>
    <row r="126" spans="1:15" x14ac:dyDescent="0.3">
      <c r="A126" s="37" t="s">
        <v>12</v>
      </c>
      <c r="B126" s="33">
        <v>28</v>
      </c>
      <c r="C126" s="5">
        <v>5425.0908310000004</v>
      </c>
      <c r="D126" s="6">
        <v>2774.8388</v>
      </c>
      <c r="E126" s="7">
        <v>-1994.970712</v>
      </c>
      <c r="F126" s="5">
        <v>4907.0851640000001</v>
      </c>
      <c r="G126" s="6">
        <v>3487.8123730000002</v>
      </c>
      <c r="H126" s="7">
        <v>-132.33516700000001</v>
      </c>
      <c r="I126" s="5">
        <v>5292.2618000000002</v>
      </c>
      <c r="J126" s="6">
        <v>2957.6622000000002</v>
      </c>
      <c r="K126" s="7">
        <v>-2101.8915000000002</v>
      </c>
      <c r="L126" s="5">
        <v>-518.00566700000036</v>
      </c>
      <c r="M126" s="6">
        <v>712.97357300000021</v>
      </c>
      <c r="N126" s="7">
        <v>1862.6355450000001</v>
      </c>
      <c r="O126" s="7" t="s">
        <v>29</v>
      </c>
    </row>
    <row r="127" spans="1:15" x14ac:dyDescent="0.3">
      <c r="A127" s="37" t="s">
        <v>12</v>
      </c>
      <c r="B127" s="32">
        <v>29</v>
      </c>
      <c r="C127" s="1">
        <v>8212.5</v>
      </c>
      <c r="D127" s="2">
        <v>0</v>
      </c>
      <c r="E127" s="3">
        <v>0</v>
      </c>
      <c r="F127" s="1">
        <v>6240</v>
      </c>
      <c r="G127" s="2">
        <v>0</v>
      </c>
      <c r="H127" s="3">
        <v>0</v>
      </c>
      <c r="I127" s="1">
        <v>8212.5</v>
      </c>
      <c r="J127" s="2">
        <v>250</v>
      </c>
      <c r="K127" s="3">
        <v>0</v>
      </c>
      <c r="L127" s="1">
        <v>-1972.5</v>
      </c>
      <c r="M127" s="2">
        <v>0</v>
      </c>
      <c r="N127" s="3">
        <v>0</v>
      </c>
      <c r="O127" s="15" t="s">
        <v>30</v>
      </c>
    </row>
    <row r="128" spans="1:15" x14ac:dyDescent="0.3">
      <c r="A128" s="37"/>
      <c r="B128" s="33">
        <v>30</v>
      </c>
      <c r="C128" s="16">
        <v>8107.4233089999998</v>
      </c>
      <c r="D128" s="11">
        <v>1051.8862039999999</v>
      </c>
      <c r="E128" s="17">
        <v>100</v>
      </c>
      <c r="F128" s="16">
        <v>6079.4211590000004</v>
      </c>
      <c r="G128" s="11">
        <v>788.76592500000004</v>
      </c>
      <c r="H128" s="17">
        <v>100</v>
      </c>
      <c r="I128" s="16">
        <v>8075.2570159999996</v>
      </c>
      <c r="J128" s="11">
        <v>1299.808227</v>
      </c>
      <c r="K128" s="17">
        <v>100</v>
      </c>
      <c r="L128" s="16">
        <v>-2028.0021499999993</v>
      </c>
      <c r="M128" s="11">
        <v>-263.12027899999987</v>
      </c>
      <c r="N128" s="17">
        <v>0</v>
      </c>
      <c r="O128" s="17" t="s">
        <v>31</v>
      </c>
    </row>
    <row r="129" spans="1:15" x14ac:dyDescent="0.3">
      <c r="A129" s="37" t="s">
        <v>12</v>
      </c>
      <c r="B129" s="32">
        <v>31</v>
      </c>
      <c r="C129" s="13">
        <v>8107.4233089999998</v>
      </c>
      <c r="D129" s="14">
        <v>1051.8862039999999</v>
      </c>
      <c r="E129" s="15">
        <v>100</v>
      </c>
      <c r="F129" s="13">
        <v>6079.4211590000004</v>
      </c>
      <c r="G129" s="14">
        <v>788.76592500000004</v>
      </c>
      <c r="H129" s="15">
        <v>100</v>
      </c>
      <c r="I129" s="13">
        <v>8075.2570159999996</v>
      </c>
      <c r="J129" s="14">
        <v>1299.808227</v>
      </c>
      <c r="K129" s="15">
        <v>100</v>
      </c>
      <c r="L129" s="13">
        <v>-2028.0021499999993</v>
      </c>
      <c r="M129" s="14">
        <v>-263.12027899999987</v>
      </c>
      <c r="N129" s="15">
        <v>0</v>
      </c>
      <c r="O129" s="15" t="s">
        <v>31</v>
      </c>
    </row>
    <row r="130" spans="1:15" x14ac:dyDescent="0.3">
      <c r="A130" s="37"/>
      <c r="B130" s="33">
        <v>32</v>
      </c>
      <c r="C130" s="5">
        <v>7836.7627300000004</v>
      </c>
      <c r="D130" s="6">
        <v>2107.2450009999998</v>
      </c>
      <c r="E130" s="7">
        <v>369.18400000000003</v>
      </c>
      <c r="F130" s="5">
        <v>5724.5530339999996</v>
      </c>
      <c r="G130" s="6">
        <v>1567.8284650000001</v>
      </c>
      <c r="H130" s="7">
        <v>369.18400000000003</v>
      </c>
      <c r="I130" s="5">
        <v>7898.6224240000001</v>
      </c>
      <c r="J130" s="6">
        <v>1865.0191179999999</v>
      </c>
      <c r="K130" s="7">
        <v>369.18400000000003</v>
      </c>
      <c r="L130" s="5">
        <v>-2112.2096960000008</v>
      </c>
      <c r="M130" s="6">
        <v>-539.41653599999972</v>
      </c>
      <c r="N130" s="22">
        <v>0</v>
      </c>
      <c r="O130" s="22" t="s">
        <v>32</v>
      </c>
    </row>
    <row r="131" spans="1:15" x14ac:dyDescent="0.3">
      <c r="A131" s="37" t="s">
        <v>12</v>
      </c>
      <c r="B131" s="32">
        <v>33</v>
      </c>
      <c r="C131" s="13">
        <v>7836.7627300000004</v>
      </c>
      <c r="D131" s="14">
        <v>2107.2450009999998</v>
      </c>
      <c r="E131" s="15">
        <v>369.18400000000003</v>
      </c>
      <c r="F131" s="13">
        <v>5724.5530339999996</v>
      </c>
      <c r="G131" s="14">
        <v>1567.8284650000001</v>
      </c>
      <c r="H131" s="15">
        <v>369.18400000000003</v>
      </c>
      <c r="I131" s="13">
        <v>7898.6224240000001</v>
      </c>
      <c r="J131" s="14">
        <v>1865.0191179999999</v>
      </c>
      <c r="K131" s="15">
        <v>369.18400000000003</v>
      </c>
      <c r="L131" s="13">
        <v>-2112.2096960000008</v>
      </c>
      <c r="M131" s="14">
        <v>-539.41653599999972</v>
      </c>
      <c r="N131" s="15">
        <v>0</v>
      </c>
      <c r="O131" s="15" t="s">
        <v>32</v>
      </c>
    </row>
    <row r="132" spans="1:15" x14ac:dyDescent="0.3">
      <c r="A132" s="37"/>
      <c r="B132" s="33">
        <v>34</v>
      </c>
      <c r="C132" s="5">
        <v>6307.2256420000003</v>
      </c>
      <c r="D132" s="6">
        <v>2028.8815629999999</v>
      </c>
      <c r="E132" s="7">
        <v>2217.9455549999998</v>
      </c>
      <c r="F132" s="5">
        <v>5136.7335050000002</v>
      </c>
      <c r="G132" s="6">
        <v>2407.0887360000002</v>
      </c>
      <c r="H132" s="7">
        <v>515.91515200000003</v>
      </c>
      <c r="I132" s="5">
        <v>6367.4365969999999</v>
      </c>
      <c r="J132" s="6">
        <v>1804.095926</v>
      </c>
      <c r="K132" s="7">
        <v>2126.5887910000001</v>
      </c>
      <c r="L132" s="5">
        <v>-1170.4921370000002</v>
      </c>
      <c r="M132" s="6">
        <v>378.20717300000024</v>
      </c>
      <c r="N132" s="7">
        <v>-1702.0304029999998</v>
      </c>
      <c r="O132" s="17" t="s">
        <v>33</v>
      </c>
    </row>
    <row r="133" spans="1:15" x14ac:dyDescent="0.3">
      <c r="A133" s="37" t="s">
        <v>12</v>
      </c>
      <c r="B133" s="32">
        <v>35</v>
      </c>
      <c r="C133" s="13">
        <v>6307.2256420000003</v>
      </c>
      <c r="D133" s="14">
        <v>2028.8815629999999</v>
      </c>
      <c r="E133" s="15">
        <v>2217.9455549999998</v>
      </c>
      <c r="F133" s="13">
        <v>5136.7335050000002</v>
      </c>
      <c r="G133" s="14">
        <v>2407.0887360000002</v>
      </c>
      <c r="H133" s="15">
        <v>515.91515200000003</v>
      </c>
      <c r="I133" s="13">
        <v>6367.4365969999999</v>
      </c>
      <c r="J133" s="14">
        <v>1804.095926</v>
      </c>
      <c r="K133" s="15">
        <v>2126.5887910000001</v>
      </c>
      <c r="L133" s="13">
        <v>-1170.4921370000002</v>
      </c>
      <c r="M133" s="14">
        <v>378.20717300000024</v>
      </c>
      <c r="N133" s="15">
        <v>-1702.0304029999998</v>
      </c>
      <c r="O133" s="15" t="s">
        <v>33</v>
      </c>
    </row>
    <row r="134" spans="1:15" x14ac:dyDescent="0.3">
      <c r="A134" s="37"/>
      <c r="B134" s="33">
        <v>36</v>
      </c>
      <c r="C134" s="5">
        <v>7125.9491170000001</v>
      </c>
      <c r="D134" s="6">
        <v>2679.6865750000002</v>
      </c>
      <c r="E134" s="7">
        <v>-1420.0274489999999</v>
      </c>
      <c r="F134" s="5">
        <v>6429.5022349999999</v>
      </c>
      <c r="G134" s="6">
        <v>2356.1182690000001</v>
      </c>
      <c r="H134" s="7">
        <v>-779.50789999999995</v>
      </c>
      <c r="I134" s="5">
        <v>7091.6081459999996</v>
      </c>
      <c r="J134" s="6">
        <v>2913.7318049999999</v>
      </c>
      <c r="K134" s="7">
        <v>-1339.1353730000001</v>
      </c>
      <c r="L134" s="5">
        <v>-696.44688200000019</v>
      </c>
      <c r="M134" s="6">
        <v>-323.56830600000012</v>
      </c>
      <c r="N134" s="22">
        <v>640.51954899999998</v>
      </c>
      <c r="O134" s="22" t="s">
        <v>34</v>
      </c>
    </row>
    <row r="135" spans="1:15" x14ac:dyDescent="0.3">
      <c r="A135" s="37"/>
      <c r="B135" s="32">
        <v>37</v>
      </c>
      <c r="C135" s="13">
        <v>6685.6993400000001</v>
      </c>
      <c r="D135" s="14">
        <v>2640.9232299999999</v>
      </c>
      <c r="E135" s="15">
        <v>-2137.6482299999998</v>
      </c>
      <c r="F135" s="13">
        <v>6315.5049060000001</v>
      </c>
      <c r="G135" s="14">
        <v>2424.9349379999999</v>
      </c>
      <c r="H135" s="15">
        <v>-1408.7144209999999</v>
      </c>
      <c r="I135" s="13">
        <v>6713.7538869999998</v>
      </c>
      <c r="J135" s="14">
        <v>2874.8666619999999</v>
      </c>
      <c r="K135" s="15">
        <v>-2054.0814110000001</v>
      </c>
      <c r="L135" s="13">
        <v>-370.194434</v>
      </c>
      <c r="M135" s="14">
        <v>-215.988292</v>
      </c>
      <c r="N135" s="15">
        <v>728.93380899999988</v>
      </c>
      <c r="O135" s="15" t="s">
        <v>35</v>
      </c>
    </row>
    <row r="136" spans="1:15" x14ac:dyDescent="0.3">
      <c r="A136" s="37"/>
      <c r="B136" s="33">
        <v>38</v>
      </c>
      <c r="C136" s="5">
        <v>7685.7510089999996</v>
      </c>
      <c r="D136" s="6">
        <v>-1375.94064</v>
      </c>
      <c r="E136" s="7">
        <v>1027.4275689999999</v>
      </c>
      <c r="F136" s="5">
        <v>7060.8355099999999</v>
      </c>
      <c r="G136" s="6">
        <v>-578.59737099999995</v>
      </c>
      <c r="H136" s="7">
        <v>852.76122899999996</v>
      </c>
      <c r="I136" s="5">
        <v>7713.7765820000004</v>
      </c>
      <c r="J136" s="6">
        <v>-1369.3841749999999</v>
      </c>
      <c r="K136" s="7">
        <v>957.08853299999998</v>
      </c>
      <c r="L136" s="5">
        <v>-624.91549899999973</v>
      </c>
      <c r="M136" s="6">
        <v>797.34326900000008</v>
      </c>
      <c r="N136" s="7">
        <v>-174.66633999999999</v>
      </c>
      <c r="O136" s="17" t="s">
        <v>36</v>
      </c>
    </row>
    <row r="137" spans="1:15" x14ac:dyDescent="0.3">
      <c r="A137" s="37" t="s">
        <v>12</v>
      </c>
      <c r="B137" s="32">
        <v>39</v>
      </c>
      <c r="C137" s="13">
        <v>7125.9491170000001</v>
      </c>
      <c r="D137" s="14">
        <v>2679.6865750000002</v>
      </c>
      <c r="E137" s="15">
        <v>-1420.0274489999999</v>
      </c>
      <c r="F137" s="13">
        <v>6429.5022349999999</v>
      </c>
      <c r="G137" s="14">
        <v>2356.1182690000001</v>
      </c>
      <c r="H137" s="15">
        <v>-779.50789999999995</v>
      </c>
      <c r="I137" s="13">
        <v>7091.6081459999996</v>
      </c>
      <c r="J137" s="14">
        <v>2913.7318049999999</v>
      </c>
      <c r="K137" s="15">
        <v>-1339.1353730000001</v>
      </c>
      <c r="L137" s="13">
        <v>-696.44688200000019</v>
      </c>
      <c r="M137" s="14">
        <v>-323.56830600000012</v>
      </c>
      <c r="N137" s="15">
        <v>640.51954899999998</v>
      </c>
      <c r="O137" s="15" t="s">
        <v>34</v>
      </c>
    </row>
    <row r="138" spans="1:15" x14ac:dyDescent="0.3">
      <c r="A138" s="37" t="s">
        <v>12</v>
      </c>
      <c r="B138" s="33">
        <v>40</v>
      </c>
      <c r="C138" s="5">
        <v>6685.6993400000001</v>
      </c>
      <c r="D138" s="6">
        <v>2640.9232299999999</v>
      </c>
      <c r="E138" s="7">
        <v>-2137.6482299999998</v>
      </c>
      <c r="F138" s="5">
        <v>6315.5049060000001</v>
      </c>
      <c r="G138" s="6">
        <v>2424.9349379999999</v>
      </c>
      <c r="H138" s="7">
        <v>-1408.7144209999999</v>
      </c>
      <c r="I138" s="5">
        <v>6713.7538869999998</v>
      </c>
      <c r="J138" s="6">
        <v>2874.8666619999999</v>
      </c>
      <c r="K138" s="7">
        <v>-2054.0814110000001</v>
      </c>
      <c r="L138" s="5">
        <v>-370.194434</v>
      </c>
      <c r="M138" s="6">
        <v>-215.988292</v>
      </c>
      <c r="N138" s="7">
        <v>728.93380899999988</v>
      </c>
      <c r="O138" s="17" t="s">
        <v>35</v>
      </c>
    </row>
    <row r="139" spans="1:15" x14ac:dyDescent="0.3">
      <c r="A139" s="37" t="s">
        <v>12</v>
      </c>
      <c r="B139" s="32">
        <v>41</v>
      </c>
      <c r="C139" s="13">
        <v>7685.7510089999996</v>
      </c>
      <c r="D139" s="14">
        <v>-1375.94064</v>
      </c>
      <c r="E139" s="15">
        <v>1027.4275689999999</v>
      </c>
      <c r="F139" s="13">
        <v>7060.8355099999999</v>
      </c>
      <c r="G139" s="14">
        <v>-578.59737099999995</v>
      </c>
      <c r="H139" s="15">
        <v>852.76122899999996</v>
      </c>
      <c r="I139" s="13">
        <v>7713.7765820000004</v>
      </c>
      <c r="J139" s="14">
        <v>-1369.3841749999999</v>
      </c>
      <c r="K139" s="15">
        <v>957.08853299999998</v>
      </c>
      <c r="L139" s="13">
        <v>-624.91549899999973</v>
      </c>
      <c r="M139" s="14">
        <v>797.34326900000008</v>
      </c>
      <c r="N139" s="15">
        <v>-174.66633999999999</v>
      </c>
      <c r="O139" s="15" t="s">
        <v>36</v>
      </c>
    </row>
    <row r="140" spans="1:15" x14ac:dyDescent="0.3">
      <c r="A140" s="37"/>
      <c r="B140" s="33">
        <v>42</v>
      </c>
      <c r="C140" s="5">
        <v>6446.2474110000003</v>
      </c>
      <c r="D140" s="6">
        <v>4683.47289</v>
      </c>
      <c r="E140" s="7">
        <v>0</v>
      </c>
      <c r="F140" s="5">
        <v>4998.1069909999997</v>
      </c>
      <c r="G140" s="6">
        <v>3631.3372880000002</v>
      </c>
      <c r="H140" s="7">
        <v>0</v>
      </c>
      <c r="I140" s="5">
        <v>6593.1937239999997</v>
      </c>
      <c r="J140" s="6">
        <v>4481.2186410000004</v>
      </c>
      <c r="K140" s="7">
        <v>0</v>
      </c>
      <c r="L140" s="5">
        <v>-1448.1404200000006</v>
      </c>
      <c r="M140" s="6">
        <v>-1052.1356019999998</v>
      </c>
      <c r="N140" s="7">
        <v>0</v>
      </c>
      <c r="O140" s="17" t="s">
        <v>37</v>
      </c>
    </row>
    <row r="141" spans="1:15" ht="14.4" x14ac:dyDescent="0.3">
      <c r="A141"/>
    </row>
    <row r="142" spans="1:15" ht="14.4" x14ac:dyDescent="0.3">
      <c r="A142"/>
    </row>
    <row r="143" spans="1:15" ht="14.4" x14ac:dyDescent="0.3">
      <c r="A143"/>
    </row>
  </sheetData>
  <mergeCells count="28">
    <mergeCell ref="O48:O50"/>
    <mergeCell ref="AG3:AG5"/>
    <mergeCell ref="C3:E3"/>
    <mergeCell ref="F3:H3"/>
    <mergeCell ref="I3:K3"/>
    <mergeCell ref="L3:N3"/>
    <mergeCell ref="C48:E48"/>
    <mergeCell ref="F48:H48"/>
    <mergeCell ref="I48:K48"/>
    <mergeCell ref="L48:N48"/>
    <mergeCell ref="U3:W3"/>
    <mergeCell ref="X3:Z3"/>
    <mergeCell ref="AA3:AC3"/>
    <mergeCell ref="AD3:AF3"/>
    <mergeCell ref="A46:O47"/>
    <mergeCell ref="S1:AG2"/>
    <mergeCell ref="O3:O5"/>
    <mergeCell ref="A1:O2"/>
    <mergeCell ref="S48:AG49"/>
    <mergeCell ref="U50:W50"/>
    <mergeCell ref="X50:Z50"/>
    <mergeCell ref="AA50:AC50"/>
    <mergeCell ref="AD50:AF50"/>
    <mergeCell ref="A94:O95"/>
    <mergeCell ref="C96:E96"/>
    <mergeCell ref="F96:H96"/>
    <mergeCell ref="I96:K96"/>
    <mergeCell ref="L96:N9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C34D-740E-470F-9436-820C0D6080EE}">
  <dimension ref="A1:X197"/>
  <sheetViews>
    <sheetView tabSelected="1" topLeftCell="A30" zoomScale="55" zoomScaleNormal="55" workbookViewId="0">
      <selection activeCell="G30" sqref="G30"/>
    </sheetView>
  </sheetViews>
  <sheetFormatPr defaultRowHeight="14.4" x14ac:dyDescent="0.3"/>
  <cols>
    <col min="2" max="2" width="24" customWidth="1"/>
    <col min="3" max="5" width="16.33203125" customWidth="1"/>
    <col min="6" max="8" width="18.109375" customWidth="1"/>
    <col min="9" max="11" width="16.109375" customWidth="1"/>
    <col min="12" max="12" width="17.21875" customWidth="1"/>
    <col min="13" max="13" width="15.5546875" customWidth="1"/>
    <col min="14" max="14" width="21" customWidth="1"/>
    <col min="15" max="15" width="27.33203125" customWidth="1"/>
    <col min="16" max="16" width="18.6640625" customWidth="1"/>
  </cols>
  <sheetData>
    <row r="1" spans="1:16" ht="46.2" customHeight="1" x14ac:dyDescent="0.3">
      <c r="A1" s="76" t="s">
        <v>43</v>
      </c>
      <c r="B1" s="76" t="s">
        <v>15</v>
      </c>
      <c r="C1" s="76" t="s">
        <v>44</v>
      </c>
      <c r="D1" s="76" t="s">
        <v>45</v>
      </c>
      <c r="E1" s="179" t="s">
        <v>4</v>
      </c>
      <c r="F1" s="180"/>
      <c r="G1" s="181"/>
      <c r="H1" s="179" t="s">
        <v>5</v>
      </c>
      <c r="I1" s="180"/>
      <c r="J1" s="181"/>
      <c r="K1" s="179" t="s">
        <v>6</v>
      </c>
      <c r="L1" s="180"/>
      <c r="M1" s="181"/>
      <c r="N1" s="179" t="s">
        <v>7</v>
      </c>
      <c r="O1" s="180"/>
      <c r="P1" s="181"/>
    </row>
    <row r="2" spans="1:16" ht="15.6" customHeight="1" thickBot="1" x14ac:dyDescent="0.35">
      <c r="A2" s="77"/>
      <c r="B2" s="77"/>
      <c r="C2" s="77"/>
      <c r="D2" s="77"/>
      <c r="E2" s="78" t="s">
        <v>1</v>
      </c>
      <c r="F2" s="79" t="s">
        <v>2</v>
      </c>
      <c r="G2" s="80" t="s">
        <v>3</v>
      </c>
      <c r="H2" s="78" t="s">
        <v>1</v>
      </c>
      <c r="I2" s="79" t="s">
        <v>2</v>
      </c>
      <c r="J2" s="80" t="s">
        <v>3</v>
      </c>
      <c r="K2" s="78" t="s">
        <v>1</v>
      </c>
      <c r="L2" s="79" t="s">
        <v>2</v>
      </c>
      <c r="M2" s="80" t="s">
        <v>3</v>
      </c>
      <c r="N2" s="78" t="s">
        <v>47</v>
      </c>
      <c r="O2" s="79" t="s">
        <v>48</v>
      </c>
      <c r="P2" s="80" t="s">
        <v>49</v>
      </c>
    </row>
    <row r="3" spans="1:16" ht="16.2" customHeight="1" thickBot="1" x14ac:dyDescent="0.35">
      <c r="A3" s="77"/>
      <c r="B3" s="77"/>
      <c r="C3" s="77"/>
      <c r="D3" s="81"/>
      <c r="E3" s="82" t="s">
        <v>14</v>
      </c>
      <c r="F3" s="83" t="s">
        <v>14</v>
      </c>
      <c r="G3" s="84" t="s">
        <v>14</v>
      </c>
      <c r="H3" s="85" t="s">
        <v>14</v>
      </c>
      <c r="I3" s="83" t="s">
        <v>14</v>
      </c>
      <c r="J3" s="84" t="s">
        <v>14</v>
      </c>
      <c r="K3" s="85" t="s">
        <v>14</v>
      </c>
      <c r="L3" s="83" t="s">
        <v>14</v>
      </c>
      <c r="M3" s="84" t="s">
        <v>14</v>
      </c>
      <c r="N3" s="85" t="s">
        <v>14</v>
      </c>
      <c r="O3" s="83" t="s">
        <v>14</v>
      </c>
      <c r="P3" s="84" t="s">
        <v>14</v>
      </c>
    </row>
    <row r="4" spans="1:16" ht="18" x14ac:dyDescent="0.3">
      <c r="A4" s="86">
        <v>1</v>
      </c>
      <c r="B4" s="87" t="str">
        <f>'nm Start '!O6</f>
        <v>1-AEF</v>
      </c>
      <c r="C4" s="88">
        <v>1</v>
      </c>
      <c r="D4" s="89">
        <f>'nm Start '!A6</f>
        <v>0</v>
      </c>
      <c r="E4" s="90">
        <f>'nm Start '!C6</f>
        <v>726.56798270000002</v>
      </c>
      <c r="F4" s="91">
        <f>'nm Start '!D6</f>
        <v>109.16686990000001</v>
      </c>
      <c r="G4" s="92">
        <f>'nm Start '!E6</f>
        <v>-177.82648639999999</v>
      </c>
      <c r="H4" s="90">
        <f>'nm Start '!F6</f>
        <v>611.47048269999993</v>
      </c>
      <c r="I4" s="91">
        <f>'nm Start '!G6</f>
        <v>88.775969399999994</v>
      </c>
      <c r="J4" s="92">
        <f>'nm Start '!H6</f>
        <v>-14.248128500000002</v>
      </c>
      <c r="K4" s="90">
        <f>'nm Start '!I6</f>
        <v>725.76764759999992</v>
      </c>
      <c r="L4" s="91">
        <f>'nm Start '!J6</f>
        <v>134.02507900000001</v>
      </c>
      <c r="M4" s="92">
        <f>'nm Start '!K6</f>
        <v>-175.2909578</v>
      </c>
      <c r="N4" s="93">
        <f>'nm Start '!L6</f>
        <v>-115.09750000000004</v>
      </c>
      <c r="O4" s="91">
        <f>'nm Start '!M6</f>
        <v>-20.390900500000008</v>
      </c>
      <c r="P4" s="92">
        <f>'nm Start '!N6</f>
        <v>163.57835789999999</v>
      </c>
    </row>
    <row r="5" spans="1:16" ht="18" x14ac:dyDescent="0.3">
      <c r="A5" s="94">
        <v>2</v>
      </c>
      <c r="B5" s="95" t="str">
        <f>'nm Start '!O7</f>
        <v>1-AEF</v>
      </c>
      <c r="C5" s="96">
        <v>1</v>
      </c>
      <c r="D5" s="97" t="str">
        <f>'nm Start '!A7</f>
        <v>rotation</v>
      </c>
      <c r="E5" s="98">
        <f>'nm Start '!C7</f>
        <v>726.56798270000002</v>
      </c>
      <c r="F5" s="99">
        <f>'nm Start '!D7</f>
        <v>109.16686990000001</v>
      </c>
      <c r="G5" s="100">
        <f>'nm Start '!E7</f>
        <v>-177.82648639999999</v>
      </c>
      <c r="H5" s="98">
        <f>'nm Start '!F7</f>
        <v>611.47048269999993</v>
      </c>
      <c r="I5" s="99">
        <f>'nm Start '!G7</f>
        <v>88.775969399999994</v>
      </c>
      <c r="J5" s="100">
        <f>'nm Start '!H7</f>
        <v>-14.248128500000002</v>
      </c>
      <c r="K5" s="98">
        <f>'nm Start '!I7</f>
        <v>725.76764759999992</v>
      </c>
      <c r="L5" s="99">
        <f>'nm Start '!J7</f>
        <v>134.02507900000001</v>
      </c>
      <c r="M5" s="100">
        <f>'nm Start '!K7</f>
        <v>-175.2909578</v>
      </c>
      <c r="N5" s="101">
        <f>'nm Start '!L7</f>
        <v>-115.09750000000004</v>
      </c>
      <c r="O5" s="99">
        <f>'nm Start '!M7</f>
        <v>-20.390900500000008</v>
      </c>
      <c r="P5" s="100">
        <f>'nm Start '!N7</f>
        <v>163.57835789999999</v>
      </c>
    </row>
    <row r="6" spans="1:16" ht="18" x14ac:dyDescent="0.3">
      <c r="A6" s="102">
        <v>3</v>
      </c>
      <c r="B6" s="103" t="str">
        <f>'nm Start '!O8</f>
        <v>1-AEH</v>
      </c>
      <c r="C6" s="104">
        <v>1</v>
      </c>
      <c r="D6" s="105" t="str">
        <f>'nm Start '!A8</f>
        <v>rotation</v>
      </c>
      <c r="E6" s="106">
        <f>'nm Start '!C8</f>
        <v>567.67007699999999</v>
      </c>
      <c r="F6" s="107">
        <f>'nm Start '!D8</f>
        <v>133.43321759999998</v>
      </c>
      <c r="G6" s="108">
        <f>'nm Start '!E8</f>
        <v>246.56682000000001</v>
      </c>
      <c r="H6" s="106">
        <f>'nm Start '!F8</f>
        <v>546.75961719999998</v>
      </c>
      <c r="I6" s="107">
        <f>'nm Start '!G8</f>
        <v>121.7702333</v>
      </c>
      <c r="J6" s="108">
        <f>'nm Start '!H8</f>
        <v>133.9233423</v>
      </c>
      <c r="K6" s="106">
        <f>'nm Start '!I8</f>
        <v>554.95068070000002</v>
      </c>
      <c r="L6" s="107">
        <f>'nm Start '!J8</f>
        <v>112.39490789999999</v>
      </c>
      <c r="M6" s="108">
        <f>'nm Start '!K8</f>
        <v>251.10625639999998</v>
      </c>
      <c r="N6" s="109">
        <f>'nm Start '!L8</f>
        <v>-20.91045980000008</v>
      </c>
      <c r="O6" s="107">
        <f>'nm Start '!M8</f>
        <v>-11.662984299999994</v>
      </c>
      <c r="P6" s="108">
        <f>'nm Start '!N8</f>
        <v>-112.64347770000002</v>
      </c>
    </row>
    <row r="7" spans="1:16" ht="18" x14ac:dyDescent="0.3">
      <c r="A7" s="94">
        <v>4</v>
      </c>
      <c r="B7" s="95" t="str">
        <f>'nm Start '!O9</f>
        <v>1-AEH</v>
      </c>
      <c r="C7" s="96">
        <v>1</v>
      </c>
      <c r="D7" s="97">
        <f>'nm Start '!A9</f>
        <v>0</v>
      </c>
      <c r="E7" s="98">
        <f>'nm Start '!C9</f>
        <v>567.67007699999999</v>
      </c>
      <c r="F7" s="99">
        <f>'nm Start '!D9</f>
        <v>133.43321759999998</v>
      </c>
      <c r="G7" s="100">
        <f>'nm Start '!E9</f>
        <v>246.56682000000001</v>
      </c>
      <c r="H7" s="98">
        <f>'nm Start '!F9</f>
        <v>546.75961719999998</v>
      </c>
      <c r="I7" s="99">
        <f>'nm Start '!G9</f>
        <v>121.7702333</v>
      </c>
      <c r="J7" s="100">
        <f>'nm Start '!H9</f>
        <v>133.9233423</v>
      </c>
      <c r="K7" s="98">
        <f>'nm Start '!I9</f>
        <v>554.95068070000002</v>
      </c>
      <c r="L7" s="99">
        <f>'nm Start '!J9</f>
        <v>112.39490789999999</v>
      </c>
      <c r="M7" s="100">
        <f>'nm Start '!K9</f>
        <v>251.10625639999998</v>
      </c>
      <c r="N7" s="101">
        <f>'nm Start '!L9</f>
        <v>-20.91045980000008</v>
      </c>
      <c r="O7" s="99">
        <f>'nm Start '!M9</f>
        <v>-11.662984299999994</v>
      </c>
      <c r="P7" s="100">
        <f>'nm Start '!N9</f>
        <v>-112.64347770000002</v>
      </c>
    </row>
    <row r="8" spans="1:16" ht="18" x14ac:dyDescent="0.3">
      <c r="A8" s="102">
        <v>5</v>
      </c>
      <c r="B8" s="103" t="str">
        <f>'nm Start '!O10</f>
        <v>1-AEI</v>
      </c>
      <c r="C8" s="104">
        <v>1</v>
      </c>
      <c r="D8" s="105">
        <f>'nm Start '!A10</f>
        <v>0</v>
      </c>
      <c r="E8" s="106">
        <f>'nm Start '!C10</f>
        <v>316.16230869999998</v>
      </c>
      <c r="F8" s="107">
        <f>'nm Start '!D10</f>
        <v>-2.8952800000000001E-2</v>
      </c>
      <c r="G8" s="108">
        <f>'nm Start '!E10</f>
        <v>71.664823400000003</v>
      </c>
      <c r="H8" s="106">
        <f>'nm Start '!F10</f>
        <v>495.50954730000001</v>
      </c>
      <c r="I8" s="107">
        <f>'nm Start '!G10</f>
        <v>100.0034747</v>
      </c>
      <c r="J8" s="108">
        <f>'nm Start '!H10</f>
        <v>92.477549499999995</v>
      </c>
      <c r="K8" s="106">
        <f>'nm Start '!I10</f>
        <v>321.27415129999997</v>
      </c>
      <c r="L8" s="107">
        <f>'nm Start '!J10</f>
        <v>-4.1759098000000003</v>
      </c>
      <c r="M8" s="108">
        <f>'nm Start '!K10</f>
        <v>47.546950099999997</v>
      </c>
      <c r="N8" s="109">
        <f>'nm Start '!L10</f>
        <v>179.34723860000003</v>
      </c>
      <c r="O8" s="107">
        <f>'nm Start '!M10</f>
        <v>100.03242750000001</v>
      </c>
      <c r="P8" s="108">
        <f>'nm Start '!N10</f>
        <v>20.812726099999999</v>
      </c>
    </row>
    <row r="9" spans="1:16" ht="18" x14ac:dyDescent="0.3">
      <c r="A9" s="94">
        <v>6</v>
      </c>
      <c r="B9" s="95" t="str">
        <f>'nm Start '!O11</f>
        <v>1-AEJ</v>
      </c>
      <c r="C9" s="96">
        <v>1</v>
      </c>
      <c r="D9" s="97">
        <f>'nm Start '!A11</f>
        <v>0</v>
      </c>
      <c r="E9" s="98">
        <f>'nm Start '!C11</f>
        <v>722.4618107</v>
      </c>
      <c r="F9" s="99">
        <f>'nm Start '!D11</f>
        <v>226.58800439999999</v>
      </c>
      <c r="G9" s="100">
        <f>'nm Start '!E11</f>
        <v>118.8147003</v>
      </c>
      <c r="H9" s="98">
        <f>'nm Start '!F11</f>
        <v>580.56365879999998</v>
      </c>
      <c r="I9" s="99">
        <f>'nm Start '!G11</f>
        <v>147.44311920000001</v>
      </c>
      <c r="J9" s="100">
        <f>'nm Start '!H11</f>
        <v>102.34783210000001</v>
      </c>
      <c r="K9" s="98">
        <f>'nm Start '!I11</f>
        <v>710.75403010000002</v>
      </c>
      <c r="L9" s="99">
        <f>'nm Start '!J11</f>
        <v>245.05791129999997</v>
      </c>
      <c r="M9" s="100">
        <f>'nm Start '!K11</f>
        <v>130.93040969999998</v>
      </c>
      <c r="N9" s="101">
        <f>'nm Start '!L11</f>
        <v>-141.89815189999999</v>
      </c>
      <c r="O9" s="99">
        <f>'nm Start '!M11</f>
        <v>-79.144885200000004</v>
      </c>
      <c r="P9" s="100">
        <f>'nm Start '!N11</f>
        <v>-16.4668682</v>
      </c>
    </row>
    <row r="10" spans="1:16" ht="18" x14ac:dyDescent="0.3">
      <c r="A10" s="102">
        <v>7</v>
      </c>
      <c r="B10" s="103" t="str">
        <f>'nm Start '!O12</f>
        <v>1-AEL</v>
      </c>
      <c r="C10" s="104">
        <v>1</v>
      </c>
      <c r="D10" s="105">
        <f>'nm Start '!A12</f>
        <v>0</v>
      </c>
      <c r="E10" s="106">
        <f>'nm Start '!C12</f>
        <v>330.25084800000002</v>
      </c>
      <c r="F10" s="107">
        <f>'nm Start '!D12</f>
        <v>47.712297200000002</v>
      </c>
      <c r="G10" s="108">
        <f>'nm Start '!E12</f>
        <v>-12.0707422</v>
      </c>
      <c r="H10" s="106">
        <f>'nm Start '!F12</f>
        <v>524.70879880000007</v>
      </c>
      <c r="I10" s="107">
        <f>'nm Start '!G12</f>
        <v>147.41893759999999</v>
      </c>
      <c r="J10" s="108">
        <f>'nm Start '!H12</f>
        <v>17.037724099999998</v>
      </c>
      <c r="K10" s="106">
        <f>'nm Start '!I12</f>
        <v>339.0607339</v>
      </c>
      <c r="L10" s="107">
        <f>'nm Start '!J12</f>
        <v>27.229490399999996</v>
      </c>
      <c r="M10" s="108">
        <f>'nm Start '!K12</f>
        <v>-0.76408330000000002</v>
      </c>
      <c r="N10" s="109">
        <f>'nm Start '!L12</f>
        <v>194.45795080000002</v>
      </c>
      <c r="O10" s="107">
        <f>'nm Start '!M12</f>
        <v>99.706640399999998</v>
      </c>
      <c r="P10" s="108">
        <f>'nm Start '!N12</f>
        <v>29.108466299999996</v>
      </c>
    </row>
    <row r="11" spans="1:16" ht="18" x14ac:dyDescent="0.3">
      <c r="A11" s="94">
        <v>8</v>
      </c>
      <c r="B11" s="95" t="str">
        <f>'nm Start '!O13</f>
        <v>1-AEO</v>
      </c>
      <c r="C11" s="96">
        <v>1</v>
      </c>
      <c r="D11" s="97">
        <f>'nm Start '!A13</f>
        <v>0</v>
      </c>
      <c r="E11" s="98">
        <f>'nm Start '!C13</f>
        <v>687.4732272</v>
      </c>
      <c r="F11" s="99">
        <f>'nm Start '!D13</f>
        <v>278.16435190000004</v>
      </c>
      <c r="G11" s="100">
        <f>'nm Start '!E13</f>
        <v>138.10414109999999</v>
      </c>
      <c r="H11" s="98">
        <f>'nm Start '!F13</f>
        <v>546.41900989999999</v>
      </c>
      <c r="I11" s="99">
        <f>'nm Start '!G13</f>
        <v>217.35785879999997</v>
      </c>
      <c r="J11" s="100">
        <f>'nm Start '!H13</f>
        <v>52.985692600000007</v>
      </c>
      <c r="K11" s="98">
        <f>'nm Start '!I13</f>
        <v>673.97989500000006</v>
      </c>
      <c r="L11" s="99">
        <f>'nm Start '!J13</f>
        <v>297.34758870000002</v>
      </c>
      <c r="M11" s="100">
        <f>'nm Start '!K13</f>
        <v>146.76054979999998</v>
      </c>
      <c r="N11" s="101">
        <f>'nm Start '!L13</f>
        <v>-141.05421729999998</v>
      </c>
      <c r="O11" s="99">
        <f>'nm Start '!M13</f>
        <v>-60.806493100000033</v>
      </c>
      <c r="P11" s="100">
        <f>'nm Start '!N13</f>
        <v>-85.118448499999985</v>
      </c>
    </row>
    <row r="12" spans="1:16" ht="18" x14ac:dyDescent="0.3">
      <c r="A12" s="102">
        <v>9</v>
      </c>
      <c r="B12" s="103" t="str">
        <f>'nm Start '!O14</f>
        <v>1-AET</v>
      </c>
      <c r="C12" s="104">
        <v>1</v>
      </c>
      <c r="D12" s="105">
        <f>'nm Start '!A14</f>
        <v>0</v>
      </c>
      <c r="E12" s="106">
        <f>'nm Start '!C14</f>
        <v>716.28155089999996</v>
      </c>
      <c r="F12" s="107">
        <f>'nm Start '!D14</f>
        <v>343.61088230000001</v>
      </c>
      <c r="G12" s="108">
        <f>'nm Start '!E14</f>
        <v>-68.067785999999998</v>
      </c>
      <c r="H12" s="106">
        <f>'nm Start '!F14</f>
        <v>542.85621719999995</v>
      </c>
      <c r="I12" s="107">
        <f>'nm Start '!G14</f>
        <v>272.01376340000002</v>
      </c>
      <c r="J12" s="108">
        <f>'nm Start '!H14</f>
        <v>-6.2013185999999996</v>
      </c>
      <c r="K12" s="106">
        <f>'nm Start '!I14</f>
        <v>710.22486860000004</v>
      </c>
      <c r="L12" s="107">
        <f>'nm Start '!J14</f>
        <v>366.11043439999997</v>
      </c>
      <c r="M12" s="108">
        <f>'nm Start '!K14</f>
        <v>-59.007611999999995</v>
      </c>
      <c r="N12" s="109">
        <f>'nm Start '!L14</f>
        <v>-173.42533370000001</v>
      </c>
      <c r="O12" s="107">
        <f>'nm Start '!M14</f>
        <v>-71.597118899999984</v>
      </c>
      <c r="P12" s="108">
        <f>'nm Start '!N14</f>
        <v>61.866467399999998</v>
      </c>
    </row>
    <row r="13" spans="1:16" ht="18" x14ac:dyDescent="0.3">
      <c r="A13" s="94">
        <v>10</v>
      </c>
      <c r="B13" s="95" t="str">
        <f>'nm Start '!O15</f>
        <v>1-AEZ</v>
      </c>
      <c r="C13" s="96">
        <v>1</v>
      </c>
      <c r="D13" s="97">
        <f>'nm Start '!A15</f>
        <v>0</v>
      </c>
      <c r="E13" s="98">
        <f>'nm Start '!C15</f>
        <v>236.03516150000002</v>
      </c>
      <c r="F13" s="99">
        <f>'nm Start '!D15</f>
        <v>145.3453974</v>
      </c>
      <c r="G13" s="100">
        <f>'nm Start '!E15</f>
        <v>103.2517493</v>
      </c>
      <c r="H13" s="98">
        <f>'nm Start '!F15</f>
        <v>401.91110330000004</v>
      </c>
      <c r="I13" s="99">
        <f>'nm Start '!G15</f>
        <v>213.82581650000003</v>
      </c>
      <c r="J13" s="100">
        <f>'nm Start '!H15</f>
        <v>44.078395999999998</v>
      </c>
      <c r="K13" s="98">
        <f>'nm Start '!I15</f>
        <v>224.4556772</v>
      </c>
      <c r="L13" s="99">
        <f>'nm Start '!J15</f>
        <v>165.5648956</v>
      </c>
      <c r="M13" s="100">
        <f>'nm Start '!K15</f>
        <v>94.191537699999998</v>
      </c>
      <c r="N13" s="101">
        <f>'nm Start '!L15</f>
        <v>165.87594180000002</v>
      </c>
      <c r="O13" s="99">
        <f>'nm Start '!M15</f>
        <v>68.48041910000002</v>
      </c>
      <c r="P13" s="100">
        <f>'nm Start '!N15</f>
        <v>-59.173353300000009</v>
      </c>
    </row>
    <row r="14" spans="1:16" ht="18" x14ac:dyDescent="0.3">
      <c r="A14" s="102">
        <v>11</v>
      </c>
      <c r="B14" s="103" t="str">
        <f>'nm Start '!O16</f>
        <v>1-AEB</v>
      </c>
      <c r="C14" s="104">
        <v>1</v>
      </c>
      <c r="D14" s="105">
        <f>'nm Start '!A16</f>
        <v>0</v>
      </c>
      <c r="E14" s="106">
        <f>'nm Start '!C16</f>
        <v>620</v>
      </c>
      <c r="F14" s="107">
        <f>'nm Start '!D16</f>
        <v>55.063371500000002</v>
      </c>
      <c r="G14" s="108">
        <f>'nm Start '!E16</f>
        <v>-240.125981</v>
      </c>
      <c r="H14" s="106">
        <f>'nm Start '!F16</f>
        <v>620</v>
      </c>
      <c r="I14" s="107">
        <f>'nm Start '!G16</f>
        <v>12.862597600000001</v>
      </c>
      <c r="J14" s="108">
        <f>'nm Start '!H16</f>
        <v>-56.092530799999999</v>
      </c>
      <c r="K14" s="106">
        <f>'nm Start '!I16</f>
        <v>620</v>
      </c>
      <c r="L14" s="107">
        <f>'nm Start '!J16</f>
        <v>79.4309169</v>
      </c>
      <c r="M14" s="108">
        <f>'nm Start '!K16</f>
        <v>-234.53825080000001</v>
      </c>
      <c r="N14" s="109">
        <f>'nm Start '!L16</f>
        <v>0</v>
      </c>
      <c r="O14" s="107">
        <f>'nm Start '!M16</f>
        <v>-42.200773900000002</v>
      </c>
      <c r="P14" s="108">
        <f>'nm Start '!N16</f>
        <v>184.0334502</v>
      </c>
    </row>
    <row r="15" spans="1:16" ht="18" x14ac:dyDescent="0.3">
      <c r="A15" s="94">
        <v>12</v>
      </c>
      <c r="B15" s="95" t="str">
        <f>'nm Start '!O17</f>
        <v>1-AEB</v>
      </c>
      <c r="C15" s="96">
        <v>1</v>
      </c>
      <c r="D15" s="97" t="str">
        <f>'nm Start '!A17</f>
        <v>rotation</v>
      </c>
      <c r="E15" s="98">
        <f>'nm Start '!C17</f>
        <v>620</v>
      </c>
      <c r="F15" s="99">
        <f>'nm Start '!D17</f>
        <v>55.063371500000002</v>
      </c>
      <c r="G15" s="100">
        <f>'nm Start '!E17</f>
        <v>-240.125981</v>
      </c>
      <c r="H15" s="98">
        <f>'nm Start '!F17</f>
        <v>620</v>
      </c>
      <c r="I15" s="99">
        <f>'nm Start '!G17</f>
        <v>12.862597600000001</v>
      </c>
      <c r="J15" s="100">
        <f>'nm Start '!H17</f>
        <v>-56.092530799999999</v>
      </c>
      <c r="K15" s="98">
        <f>'nm Start '!I17</f>
        <v>620</v>
      </c>
      <c r="L15" s="99">
        <f>'nm Start '!J17</f>
        <v>79.4309169</v>
      </c>
      <c r="M15" s="100">
        <f>'nm Start '!K17</f>
        <v>-234.53825080000001</v>
      </c>
      <c r="N15" s="101">
        <f>'nm Start '!L17</f>
        <v>0</v>
      </c>
      <c r="O15" s="99">
        <f>'nm Start '!M17</f>
        <v>-42.200773900000002</v>
      </c>
      <c r="P15" s="100">
        <f>'nm Start '!N17</f>
        <v>184.0334502</v>
      </c>
    </row>
    <row r="16" spans="1:16" ht="18" x14ac:dyDescent="0.3">
      <c r="A16" s="102">
        <v>13</v>
      </c>
      <c r="B16" s="103" t="str">
        <f>'nm Start '!O18</f>
        <v>1-AER</v>
      </c>
      <c r="C16" s="104">
        <v>1</v>
      </c>
      <c r="D16" s="105">
        <f>'nm Start '!A18</f>
        <v>0</v>
      </c>
      <c r="E16" s="106">
        <f>'nm Start '!C18</f>
        <v>391.67697420000002</v>
      </c>
      <c r="F16" s="107">
        <f>'nm Start '!D18</f>
        <v>213.0561793</v>
      </c>
      <c r="G16" s="108">
        <f>'nm Start '!E18</f>
        <v>238.2075605</v>
      </c>
      <c r="H16" s="106">
        <f>'nm Start '!F18</f>
        <v>426.7936689</v>
      </c>
      <c r="I16" s="107">
        <f>'nm Start '!G18</f>
        <v>230.54645529999999</v>
      </c>
      <c r="J16" s="108">
        <f>'nm Start '!H18</f>
        <v>74.893539099999998</v>
      </c>
      <c r="K16" s="106">
        <f>'nm Start '!I18</f>
        <v>371.99959580000001</v>
      </c>
      <c r="L16" s="107">
        <f>'nm Start '!J18</f>
        <v>228.25563339999999</v>
      </c>
      <c r="M16" s="108">
        <f>'nm Start '!K18</f>
        <v>235.604221</v>
      </c>
      <c r="N16" s="109">
        <f>'nm Start '!L18</f>
        <v>35.116694700000018</v>
      </c>
      <c r="O16" s="107">
        <f>'nm Start '!M18</f>
        <v>17.490275999999994</v>
      </c>
      <c r="P16" s="108">
        <f>'nm Start '!N18</f>
        <v>-163.3140214</v>
      </c>
    </row>
    <row r="17" spans="1:16" ht="18" x14ac:dyDescent="0.3">
      <c r="A17" s="94">
        <v>14</v>
      </c>
      <c r="B17" s="95" t="str">
        <f>'nm Start '!O19</f>
        <v>1-AER</v>
      </c>
      <c r="C17" s="96">
        <v>1</v>
      </c>
      <c r="D17" s="97" t="str">
        <f>'nm Start '!A19</f>
        <v>rotation</v>
      </c>
      <c r="E17" s="98">
        <f>'nm Start '!C19</f>
        <v>391.67697420000002</v>
      </c>
      <c r="F17" s="99">
        <f>'nm Start '!D19</f>
        <v>213.0561793</v>
      </c>
      <c r="G17" s="100">
        <f>'nm Start '!E19</f>
        <v>238.2075605</v>
      </c>
      <c r="H17" s="98">
        <f>'nm Start '!F19</f>
        <v>426.7936689</v>
      </c>
      <c r="I17" s="99">
        <f>'nm Start '!G19</f>
        <v>230.54645529999999</v>
      </c>
      <c r="J17" s="100">
        <f>'nm Start '!H19</f>
        <v>74.893539099999998</v>
      </c>
      <c r="K17" s="98">
        <f>'nm Start '!I19</f>
        <v>371.99959580000001</v>
      </c>
      <c r="L17" s="99">
        <f>'nm Start '!J19</f>
        <v>228.25563339999999</v>
      </c>
      <c r="M17" s="100">
        <f>'nm Start '!K19</f>
        <v>235.604221</v>
      </c>
      <c r="N17" s="101">
        <f>'nm Start '!L19</f>
        <v>35.116694700000018</v>
      </c>
      <c r="O17" s="99">
        <f>'nm Start '!M19</f>
        <v>17.490275999999994</v>
      </c>
      <c r="P17" s="100">
        <f>'nm Start '!N19</f>
        <v>-163.3140214</v>
      </c>
    </row>
    <row r="18" spans="1:16" ht="18" x14ac:dyDescent="0.3">
      <c r="A18" s="102">
        <v>15</v>
      </c>
      <c r="B18" s="103" t="str">
        <f>'nm Start '!O20</f>
        <v>1-AEY</v>
      </c>
      <c r="C18" s="104">
        <v>1</v>
      </c>
      <c r="D18" s="105">
        <f>'nm Start '!A20</f>
        <v>0</v>
      </c>
      <c r="E18" s="106">
        <f>'nm Start '!C20</f>
        <v>626.33035229999996</v>
      </c>
      <c r="F18" s="107">
        <f>'nm Start '!D20</f>
        <v>153.3101029</v>
      </c>
      <c r="G18" s="108">
        <f>'nm Start '!E20</f>
        <v>-243.56128629999998</v>
      </c>
      <c r="H18" s="106">
        <f>'nm Start '!F20</f>
        <v>611.83893439999997</v>
      </c>
      <c r="I18" s="107">
        <f>'nm Start '!G20</f>
        <v>152.892112</v>
      </c>
      <c r="J18" s="108">
        <f>'nm Start '!H20</f>
        <v>-43.8668385</v>
      </c>
      <c r="K18" s="106">
        <f>'nm Start '!I20</f>
        <v>646.75652869999999</v>
      </c>
      <c r="L18" s="107">
        <f>'nm Start '!J20</f>
        <v>138.9691742</v>
      </c>
      <c r="M18" s="108">
        <f>'nm Start '!K20</f>
        <v>-242.10901819999998</v>
      </c>
      <c r="N18" s="109">
        <f>'nm Start '!L20</f>
        <v>-14.491417899999941</v>
      </c>
      <c r="O18" s="107">
        <f>'nm Start '!M20</f>
        <v>-0.41799089999999522</v>
      </c>
      <c r="P18" s="108">
        <f>'nm Start '!N20</f>
        <v>199.69444779999998</v>
      </c>
    </row>
    <row r="19" spans="1:16" ht="18" x14ac:dyDescent="0.3">
      <c r="A19" s="94">
        <v>16</v>
      </c>
      <c r="B19" s="95" t="str">
        <f>'nm Start '!O21</f>
        <v>1-AEY</v>
      </c>
      <c r="C19" s="96">
        <v>1</v>
      </c>
      <c r="D19" s="97" t="str">
        <f>'nm Start '!A21</f>
        <v>rotation</v>
      </c>
      <c r="E19" s="98">
        <f>'nm Start '!C21</f>
        <v>626.33035229999996</v>
      </c>
      <c r="F19" s="99">
        <f>'nm Start '!D21</f>
        <v>153.3101029</v>
      </c>
      <c r="G19" s="100">
        <f>'nm Start '!E21</f>
        <v>-243.56128629999998</v>
      </c>
      <c r="H19" s="98">
        <f>'nm Start '!F21</f>
        <v>611.83893439999997</v>
      </c>
      <c r="I19" s="99">
        <f>'nm Start '!G21</f>
        <v>152.892112</v>
      </c>
      <c r="J19" s="100">
        <f>'nm Start '!H21</f>
        <v>-43.8668385</v>
      </c>
      <c r="K19" s="98">
        <f>'nm Start '!I21</f>
        <v>646.75652869999999</v>
      </c>
      <c r="L19" s="99">
        <f>'nm Start '!J21</f>
        <v>138.9691742</v>
      </c>
      <c r="M19" s="100">
        <f>'nm Start '!K21</f>
        <v>-242.10901819999998</v>
      </c>
      <c r="N19" s="101">
        <f>'nm Start '!L21</f>
        <v>-14.491417899999941</v>
      </c>
      <c r="O19" s="99">
        <f>'nm Start '!M21</f>
        <v>-0.41799089999999522</v>
      </c>
      <c r="P19" s="100">
        <f>'nm Start '!N21</f>
        <v>199.69444779999998</v>
      </c>
    </row>
    <row r="20" spans="1:16" ht="18" x14ac:dyDescent="0.3">
      <c r="A20" s="102">
        <v>17</v>
      </c>
      <c r="B20" s="103" t="str">
        <f>'nm Start '!O22</f>
        <v>1-AEG</v>
      </c>
      <c r="C20" s="104">
        <v>1</v>
      </c>
      <c r="D20" s="105">
        <f>'nm Start '!A22</f>
        <v>0</v>
      </c>
      <c r="E20" s="106">
        <f>'nm Start '!C22</f>
        <v>477.83061699999996</v>
      </c>
      <c r="F20" s="107">
        <f>'nm Start '!D22</f>
        <v>130.68674289999998</v>
      </c>
      <c r="G20" s="108">
        <f>'nm Start '!E22</f>
        <v>-255.0769933</v>
      </c>
      <c r="H20" s="106">
        <f>'nm Start '!F22</f>
        <v>567.70363150000003</v>
      </c>
      <c r="I20" s="107">
        <f>'nm Start '!G22</f>
        <v>88.122743100000008</v>
      </c>
      <c r="J20" s="108">
        <f>'nm Start '!H22</f>
        <v>-86.211993700000008</v>
      </c>
      <c r="K20" s="106">
        <f>'nm Start '!I22</f>
        <v>472.67946000000001</v>
      </c>
      <c r="L20" s="107">
        <f>'nm Start '!J22</f>
        <v>106.15587000000001</v>
      </c>
      <c r="M20" s="108">
        <f>'nm Start '!K22</f>
        <v>-258.44306999999998</v>
      </c>
      <c r="N20" s="109">
        <f>'nm Start '!L22</f>
        <v>89.873014500000039</v>
      </c>
      <c r="O20" s="107">
        <f>'nm Start '!M22</f>
        <v>-42.563999799999991</v>
      </c>
      <c r="P20" s="108">
        <f>'nm Start '!N22</f>
        <v>168.8649996</v>
      </c>
    </row>
    <row r="21" spans="1:16" ht="18" x14ac:dyDescent="0.3">
      <c r="A21" s="94">
        <v>18</v>
      </c>
      <c r="B21" s="95" t="str">
        <f>'nm Start '!O23</f>
        <v>1-AEG</v>
      </c>
      <c r="C21" s="96">
        <v>1</v>
      </c>
      <c r="D21" s="97" t="str">
        <f>'nm Start '!A23</f>
        <v>rotation</v>
      </c>
      <c r="E21" s="98">
        <f>'nm Start '!C23</f>
        <v>477.83061699999996</v>
      </c>
      <c r="F21" s="99">
        <f>'nm Start '!D23</f>
        <v>130.68674289999998</v>
      </c>
      <c r="G21" s="100">
        <f>'nm Start '!E23</f>
        <v>-255.0769933</v>
      </c>
      <c r="H21" s="98">
        <f>'nm Start '!F23</f>
        <v>567.70363150000003</v>
      </c>
      <c r="I21" s="99">
        <f>'nm Start '!G23</f>
        <v>88.122743100000008</v>
      </c>
      <c r="J21" s="100">
        <f>'nm Start '!H23</f>
        <v>-86.211993700000008</v>
      </c>
      <c r="K21" s="98">
        <f>'nm Start '!I23</f>
        <v>472.67946000000001</v>
      </c>
      <c r="L21" s="99">
        <f>'nm Start '!J23</f>
        <v>106.15587000000001</v>
      </c>
      <c r="M21" s="100">
        <f>'nm Start '!K23</f>
        <v>-258.44306999999998</v>
      </c>
      <c r="N21" s="101">
        <f>'nm Start '!L23</f>
        <v>89.873014500000039</v>
      </c>
      <c r="O21" s="99">
        <f>'nm Start '!M23</f>
        <v>-42.563999799999991</v>
      </c>
      <c r="P21" s="100">
        <f>'nm Start '!N23</f>
        <v>168.8649996</v>
      </c>
    </row>
    <row r="22" spans="1:16" ht="18" x14ac:dyDescent="0.3">
      <c r="A22" s="102">
        <v>19</v>
      </c>
      <c r="B22" s="103" t="str">
        <f>'nm Start '!O24</f>
        <v>1-AEV</v>
      </c>
      <c r="C22" s="104">
        <v>1</v>
      </c>
      <c r="D22" s="105">
        <f>'nm Start '!A24</f>
        <v>0</v>
      </c>
      <c r="E22" s="106">
        <f>'nm Start '!C24</f>
        <v>423.00847480000004</v>
      </c>
      <c r="F22" s="107">
        <f>'nm Start '!D24</f>
        <v>200.3519087</v>
      </c>
      <c r="G22" s="108">
        <f>'nm Start '!E24</f>
        <v>-194.26653659999999</v>
      </c>
      <c r="H22" s="106">
        <f>'nm Start '!F24</f>
        <v>421.53451999999999</v>
      </c>
      <c r="I22" s="107">
        <f>'nm Start '!G24</f>
        <v>279.58263940000001</v>
      </c>
      <c r="J22" s="108">
        <f>'nm Start '!H24</f>
        <v>-48.448018000000005</v>
      </c>
      <c r="K22" s="106">
        <f>'nm Start '!I24</f>
        <v>436.43122000000005</v>
      </c>
      <c r="L22" s="107">
        <f>'nm Start '!J24</f>
        <v>181.87708000000001</v>
      </c>
      <c r="M22" s="108">
        <f>'nm Start '!K24</f>
        <v>-184.09253000000001</v>
      </c>
      <c r="N22" s="109">
        <f>'nm Start '!L24</f>
        <v>-1.4739548000000469</v>
      </c>
      <c r="O22" s="107">
        <f>'nm Start '!M24</f>
        <v>79.230730700000024</v>
      </c>
      <c r="P22" s="108">
        <f>'nm Start '!N24</f>
        <v>145.8185186</v>
      </c>
    </row>
    <row r="23" spans="1:16" ht="18" x14ac:dyDescent="0.3">
      <c r="A23" s="94">
        <v>20</v>
      </c>
      <c r="B23" s="95" t="str">
        <f>'nm Start '!O25</f>
        <v>1-AEV</v>
      </c>
      <c r="C23" s="96">
        <v>1</v>
      </c>
      <c r="D23" s="97" t="str">
        <f>'nm Start '!A25</f>
        <v>rotation</v>
      </c>
      <c r="E23" s="98">
        <f>'nm Start '!C25</f>
        <v>423.00847480000004</v>
      </c>
      <c r="F23" s="99">
        <f>'nm Start '!D25</f>
        <v>200.3519087</v>
      </c>
      <c r="G23" s="100">
        <f>'nm Start '!E25</f>
        <v>-194.26653659999999</v>
      </c>
      <c r="H23" s="98">
        <f>'nm Start '!F25</f>
        <v>421.53451999999999</v>
      </c>
      <c r="I23" s="99">
        <f>'nm Start '!G25</f>
        <v>279.58263940000001</v>
      </c>
      <c r="J23" s="100">
        <f>'nm Start '!H25</f>
        <v>-48.448018000000005</v>
      </c>
      <c r="K23" s="98">
        <f>'nm Start '!I25</f>
        <v>436.43122000000005</v>
      </c>
      <c r="L23" s="99">
        <f>'nm Start '!J25</f>
        <v>181.87708000000001</v>
      </c>
      <c r="M23" s="100">
        <f>'nm Start '!K25</f>
        <v>-184.09253000000001</v>
      </c>
      <c r="N23" s="101">
        <f>'nm Start '!L25</f>
        <v>-1.4739548000000469</v>
      </c>
      <c r="O23" s="99">
        <f>'nm Start '!M25</f>
        <v>79.230730700000024</v>
      </c>
      <c r="P23" s="100">
        <f>'nm Start '!N25</f>
        <v>145.8185186</v>
      </c>
    </row>
    <row r="24" spans="1:16" ht="18" x14ac:dyDescent="0.3">
      <c r="A24" s="102">
        <v>21</v>
      </c>
      <c r="B24" s="103" t="str">
        <f>'nm Start '!O26</f>
        <v>1-AEW</v>
      </c>
      <c r="C24" s="104">
        <v>1</v>
      </c>
      <c r="D24" s="105">
        <f>'nm Start '!A26</f>
        <v>0</v>
      </c>
      <c r="E24" s="106">
        <f>'nm Start '!C26</f>
        <v>542.5090831</v>
      </c>
      <c r="F24" s="107">
        <f>'nm Start '!D26</f>
        <v>277.48388</v>
      </c>
      <c r="G24" s="108">
        <f>'nm Start '!E26</f>
        <v>-199.49707119999999</v>
      </c>
      <c r="H24" s="106">
        <f>'nm Start '!F26</f>
        <v>490.70851640000001</v>
      </c>
      <c r="I24" s="107">
        <f>'nm Start '!G26</f>
        <v>348.78123730000004</v>
      </c>
      <c r="J24" s="108">
        <f>'nm Start '!H26</f>
        <v>-13.233516700000001</v>
      </c>
      <c r="K24" s="106">
        <f>'nm Start '!I26</f>
        <v>529.22618</v>
      </c>
      <c r="L24" s="107">
        <f>'nm Start '!J26</f>
        <v>295.76622000000003</v>
      </c>
      <c r="M24" s="108">
        <f>'nm Start '!K26</f>
        <v>-210.18915000000001</v>
      </c>
      <c r="N24" s="109">
        <f>'nm Start '!L26</f>
        <v>-51.800566700000033</v>
      </c>
      <c r="O24" s="107">
        <f>'nm Start '!M26</f>
        <v>71.297357300000016</v>
      </c>
      <c r="P24" s="108">
        <f>'nm Start '!N26</f>
        <v>186.2635545</v>
      </c>
    </row>
    <row r="25" spans="1:16" ht="18" x14ac:dyDescent="0.3">
      <c r="A25" s="94">
        <v>22</v>
      </c>
      <c r="B25" s="95" t="str">
        <f>'nm Start '!O27</f>
        <v>1-AEW</v>
      </c>
      <c r="C25" s="96">
        <v>1</v>
      </c>
      <c r="D25" s="97" t="str">
        <f>'nm Start '!A27</f>
        <v>rotation</v>
      </c>
      <c r="E25" s="98">
        <f>'nm Start '!C27</f>
        <v>542.5090831</v>
      </c>
      <c r="F25" s="99">
        <f>'nm Start '!D27</f>
        <v>277.48388</v>
      </c>
      <c r="G25" s="100">
        <f>'nm Start '!E27</f>
        <v>-199.49707119999999</v>
      </c>
      <c r="H25" s="98">
        <f>'nm Start '!F27</f>
        <v>490.70851640000001</v>
      </c>
      <c r="I25" s="99">
        <f>'nm Start '!G27</f>
        <v>348.78123730000004</v>
      </c>
      <c r="J25" s="100">
        <f>'nm Start '!H27</f>
        <v>-13.233516700000001</v>
      </c>
      <c r="K25" s="98">
        <f>'nm Start '!I27</f>
        <v>529.22618</v>
      </c>
      <c r="L25" s="99">
        <f>'nm Start '!J27</f>
        <v>295.76622000000003</v>
      </c>
      <c r="M25" s="100">
        <f>'nm Start '!K27</f>
        <v>-210.18915000000001</v>
      </c>
      <c r="N25" s="101">
        <f>'nm Start '!L27</f>
        <v>-51.800566700000033</v>
      </c>
      <c r="O25" s="99">
        <f>'nm Start '!M27</f>
        <v>71.297357300000016</v>
      </c>
      <c r="P25" s="100">
        <f>'nm Start '!N27</f>
        <v>186.2635545</v>
      </c>
    </row>
    <row r="26" spans="1:16" ht="18" x14ac:dyDescent="0.3">
      <c r="A26" s="102">
        <v>23</v>
      </c>
      <c r="B26" s="103" t="str">
        <f>'nm Start '!O28</f>
        <v>1-AEA</v>
      </c>
      <c r="C26" s="104">
        <v>1</v>
      </c>
      <c r="D26" s="105" t="str">
        <f>'nm Start '!A28</f>
        <v>rotation</v>
      </c>
      <c r="E26" s="106">
        <f>'nm Start '!C28</f>
        <v>821.25</v>
      </c>
      <c r="F26" s="107">
        <f>'nm Start '!D28</f>
        <v>0</v>
      </c>
      <c r="G26" s="108">
        <f>'nm Start '!E28</f>
        <v>0</v>
      </c>
      <c r="H26" s="106">
        <f>'nm Start '!F28</f>
        <v>624</v>
      </c>
      <c r="I26" s="107">
        <f>'nm Start '!G28</f>
        <v>0</v>
      </c>
      <c r="J26" s="108">
        <f>'nm Start '!H28</f>
        <v>0</v>
      </c>
      <c r="K26" s="106">
        <f>'nm Start '!I28</f>
        <v>821.25</v>
      </c>
      <c r="L26" s="107">
        <f>'nm Start '!J28</f>
        <v>25</v>
      </c>
      <c r="M26" s="108">
        <f>'nm Start '!K28</f>
        <v>0</v>
      </c>
      <c r="N26" s="109">
        <f>'nm Start '!L28</f>
        <v>-197.25</v>
      </c>
      <c r="O26" s="107">
        <f>'nm Start '!M28</f>
        <v>0</v>
      </c>
      <c r="P26" s="108">
        <f>'nm Start '!N28</f>
        <v>0</v>
      </c>
    </row>
    <row r="27" spans="1:16" ht="18" x14ac:dyDescent="0.3">
      <c r="A27" s="94">
        <v>24</v>
      </c>
      <c r="B27" s="95" t="str">
        <f>'nm Start '!O29</f>
        <v>1-AEE</v>
      </c>
      <c r="C27" s="96">
        <v>1</v>
      </c>
      <c r="D27" s="97">
        <f>'nm Start '!A29</f>
        <v>0</v>
      </c>
      <c r="E27" s="98">
        <f>'nm Start '!C29</f>
        <v>810.74233089999996</v>
      </c>
      <c r="F27" s="99">
        <f>'nm Start '!D29</f>
        <v>105.18862039999999</v>
      </c>
      <c r="G27" s="100">
        <f>'nm Start '!E29</f>
        <v>10</v>
      </c>
      <c r="H27" s="98">
        <f>'nm Start '!F29</f>
        <v>607.94211590000009</v>
      </c>
      <c r="I27" s="99">
        <f>'nm Start '!G29</f>
        <v>78.876592500000001</v>
      </c>
      <c r="J27" s="100">
        <f>'nm Start '!H29</f>
        <v>10</v>
      </c>
      <c r="K27" s="98">
        <f>'nm Start '!I29</f>
        <v>807.52570159999993</v>
      </c>
      <c r="L27" s="99">
        <f>'nm Start '!J29</f>
        <v>129.9808227</v>
      </c>
      <c r="M27" s="100">
        <f>'nm Start '!K29</f>
        <v>10</v>
      </c>
      <c r="N27" s="101">
        <f>'nm Start '!L29</f>
        <v>-202.80021499999992</v>
      </c>
      <c r="O27" s="99">
        <f>'nm Start '!M29</f>
        <v>-26.312027899999986</v>
      </c>
      <c r="P27" s="100">
        <f>'nm Start '!N29</f>
        <v>0</v>
      </c>
    </row>
    <row r="28" spans="1:16" ht="18" x14ac:dyDescent="0.3">
      <c r="A28" s="102">
        <v>25</v>
      </c>
      <c r="B28" s="103" t="str">
        <f>'nm Start '!O30</f>
        <v>1-AEE</v>
      </c>
      <c r="C28" s="104">
        <v>1</v>
      </c>
      <c r="D28" s="105" t="str">
        <f>'nm Start '!A30</f>
        <v>rotation</v>
      </c>
      <c r="E28" s="106">
        <f>'nm Start '!C30</f>
        <v>810.74233089999996</v>
      </c>
      <c r="F28" s="107">
        <f>'nm Start '!D30</f>
        <v>105.18862039999999</v>
      </c>
      <c r="G28" s="108">
        <f>'nm Start '!E30</f>
        <v>10</v>
      </c>
      <c r="H28" s="106">
        <f>'nm Start '!F30</f>
        <v>607.94211590000009</v>
      </c>
      <c r="I28" s="107">
        <f>'nm Start '!G30</f>
        <v>78.876592500000001</v>
      </c>
      <c r="J28" s="108">
        <f>'nm Start '!H30</f>
        <v>10</v>
      </c>
      <c r="K28" s="106">
        <f>'nm Start '!I30</f>
        <v>807.52570159999993</v>
      </c>
      <c r="L28" s="107">
        <f>'nm Start '!J30</f>
        <v>129.9808227</v>
      </c>
      <c r="M28" s="108">
        <f>'nm Start '!K30</f>
        <v>10</v>
      </c>
      <c r="N28" s="109">
        <f>'nm Start '!L30</f>
        <v>-202.80021499999992</v>
      </c>
      <c r="O28" s="107">
        <f>'nm Start '!M30</f>
        <v>-26.312027899999986</v>
      </c>
      <c r="P28" s="108">
        <f>'nm Start '!N30</f>
        <v>0</v>
      </c>
    </row>
    <row r="29" spans="1:16" ht="18" x14ac:dyDescent="0.3">
      <c r="A29" s="94">
        <v>26</v>
      </c>
      <c r="B29" s="95" t="str">
        <f>'nm Start '!O31</f>
        <v>1-AEK</v>
      </c>
      <c r="C29" s="96">
        <v>1</v>
      </c>
      <c r="D29" s="97">
        <f>'nm Start '!A31</f>
        <v>0</v>
      </c>
      <c r="E29" s="98">
        <f>'nm Start '!C31</f>
        <v>783.67627300000004</v>
      </c>
      <c r="F29" s="99">
        <f>'nm Start '!D31</f>
        <v>210.72450009999997</v>
      </c>
      <c r="G29" s="100">
        <f>'nm Start '!E31</f>
        <v>36.918400000000005</v>
      </c>
      <c r="H29" s="98">
        <f>'nm Start '!F31</f>
        <v>572.45530339999993</v>
      </c>
      <c r="I29" s="99">
        <f>'nm Start '!G31</f>
        <v>156.78284650000001</v>
      </c>
      <c r="J29" s="100">
        <f>'nm Start '!H31</f>
        <v>36.918400000000005</v>
      </c>
      <c r="K29" s="98">
        <f>'nm Start '!I31</f>
        <v>789.86224240000001</v>
      </c>
      <c r="L29" s="99">
        <f>'nm Start '!J31</f>
        <v>186.50191179999999</v>
      </c>
      <c r="M29" s="100">
        <f>'nm Start '!K31</f>
        <v>36.918400000000005</v>
      </c>
      <c r="N29" s="101">
        <f>'nm Start '!L31</f>
        <v>-211.22096960000007</v>
      </c>
      <c r="O29" s="99">
        <f>'nm Start '!M31</f>
        <v>-53.941653599999974</v>
      </c>
      <c r="P29" s="100">
        <f>'nm Start '!N31</f>
        <v>0</v>
      </c>
    </row>
    <row r="30" spans="1:16" ht="18" x14ac:dyDescent="0.3">
      <c r="A30" s="102">
        <v>27</v>
      </c>
      <c r="B30" s="103" t="str">
        <f>'nm Start '!O32</f>
        <v>1-AEK</v>
      </c>
      <c r="C30" s="104">
        <v>1</v>
      </c>
      <c r="D30" s="105" t="str">
        <f>'nm Start '!A32</f>
        <v>rotation</v>
      </c>
      <c r="E30" s="106">
        <f>'nm Start '!C32</f>
        <v>760.04019049999999</v>
      </c>
      <c r="F30" s="107">
        <f>'nm Start '!D32</f>
        <v>192.14748589999999</v>
      </c>
      <c r="G30" s="108">
        <f>'nm Start '!E32</f>
        <v>59.516576999999998</v>
      </c>
      <c r="H30" s="106">
        <f>'nm Start '!F32</f>
        <v>594.69441639999991</v>
      </c>
      <c r="I30" s="107">
        <f>'nm Start '!G32</f>
        <v>168.09216429999998</v>
      </c>
      <c r="J30" s="108">
        <f>'nm Start '!H32</f>
        <v>9.1939519999999995</v>
      </c>
      <c r="K30" s="106">
        <f>'nm Start '!I32</f>
        <v>763.63942329999998</v>
      </c>
      <c r="L30" s="107">
        <f>'nm Start '!J32</f>
        <v>167.40793209999998</v>
      </c>
      <c r="M30" s="108">
        <f>'nm Start '!K32</f>
        <v>59.516576699999995</v>
      </c>
      <c r="N30" s="109">
        <f>'nm Start '!L32</f>
        <v>-165.34577410000003</v>
      </c>
      <c r="O30" s="107">
        <f>'nm Start '!M32</f>
        <v>-24.055321600000003</v>
      </c>
      <c r="P30" s="108">
        <f>'nm Start '!N32</f>
        <v>-50.322624999999995</v>
      </c>
    </row>
    <row r="31" spans="1:16" ht="18" x14ac:dyDescent="0.3">
      <c r="A31" s="94">
        <v>28</v>
      </c>
      <c r="B31" s="95" t="str">
        <f>'nm Start '!O33</f>
        <v>1-AEN</v>
      </c>
      <c r="C31" s="96">
        <v>1</v>
      </c>
      <c r="D31" s="97" t="str">
        <f>'nm Start '!A33</f>
        <v>rotation</v>
      </c>
      <c r="E31" s="98">
        <f>'nm Start '!C33</f>
        <v>617.94953980000003</v>
      </c>
      <c r="F31" s="99">
        <f>'nm Start '!D33</f>
        <v>326.25883149999999</v>
      </c>
      <c r="G31" s="100">
        <f>'nm Start '!E33</f>
        <v>193.54955079999999</v>
      </c>
      <c r="H31" s="98">
        <f>'nm Start '!F33</f>
        <v>497.68466520000004</v>
      </c>
      <c r="I31" s="99">
        <f>'nm Start '!G33</f>
        <v>167.37811500000001</v>
      </c>
      <c r="J31" s="100">
        <f>'nm Start '!H33</f>
        <v>85.867018099999996</v>
      </c>
      <c r="K31" s="98">
        <f>'nm Start '!I33</f>
        <v>632.9869946</v>
      </c>
      <c r="L31" s="99">
        <f>'nm Start '!J33</f>
        <v>308.57946270000002</v>
      </c>
      <c r="M31" s="100">
        <f>'nm Start '!K33</f>
        <v>202.84013060000001</v>
      </c>
      <c r="N31" s="101">
        <f>'nm Start '!L33</f>
        <v>-120.26487459999998</v>
      </c>
      <c r="O31" s="99">
        <f>'nm Start '!M33</f>
        <v>-158.88071650000001</v>
      </c>
      <c r="P31" s="100">
        <f>'nm Start '!N33</f>
        <v>-107.6825327</v>
      </c>
    </row>
    <row r="32" spans="1:16" ht="18" x14ac:dyDescent="0.3">
      <c r="A32" s="102">
        <v>29</v>
      </c>
      <c r="B32" s="103" t="str">
        <f>'nm Start '!O34</f>
        <v>1-AEN</v>
      </c>
      <c r="C32" s="104">
        <v>1</v>
      </c>
      <c r="D32" s="105">
        <f>'nm Start '!A34</f>
        <v>0</v>
      </c>
      <c r="E32" s="106">
        <f>'nm Start '!C34</f>
        <v>630.72256420000008</v>
      </c>
      <c r="F32" s="107">
        <f>'nm Start '!D34</f>
        <v>202.88815629999999</v>
      </c>
      <c r="G32" s="108">
        <f>'nm Start '!E34</f>
        <v>221.79455549999997</v>
      </c>
      <c r="H32" s="106">
        <f>'nm Start '!F34</f>
        <v>513.67335049999997</v>
      </c>
      <c r="I32" s="107">
        <f>'nm Start '!G34</f>
        <v>240.7088736</v>
      </c>
      <c r="J32" s="108">
        <f>'nm Start '!H34</f>
        <v>51.591515200000003</v>
      </c>
      <c r="K32" s="106">
        <f>'nm Start '!I34</f>
        <v>636.74365969999997</v>
      </c>
      <c r="L32" s="107">
        <f>'nm Start '!J34</f>
        <v>180.4095926</v>
      </c>
      <c r="M32" s="108">
        <f>'nm Start '!K34</f>
        <v>212.65887910000001</v>
      </c>
      <c r="N32" s="109">
        <f>'nm Start '!L34</f>
        <v>-117.04921370000002</v>
      </c>
      <c r="O32" s="107">
        <f>'nm Start '!M34</f>
        <v>37.820717300000027</v>
      </c>
      <c r="P32" s="108">
        <f>'nm Start '!N34</f>
        <v>-170.20304029999997</v>
      </c>
    </row>
    <row r="33" spans="1:24" ht="18" x14ac:dyDescent="0.3">
      <c r="A33" s="94">
        <v>30</v>
      </c>
      <c r="B33" s="95" t="str">
        <f>'nm Start '!O35</f>
        <v>1-AFG</v>
      </c>
      <c r="C33" s="96">
        <v>1</v>
      </c>
      <c r="D33" s="97">
        <f>'nm Start '!A35</f>
        <v>0</v>
      </c>
      <c r="E33" s="98">
        <f>'nm Start '!C35</f>
        <v>712.59491170000001</v>
      </c>
      <c r="F33" s="99">
        <f>'nm Start '!D35</f>
        <v>267.96865750000001</v>
      </c>
      <c r="G33" s="100">
        <f>'nm Start '!E35</f>
        <v>-142.00274489999998</v>
      </c>
      <c r="H33" s="98">
        <f>'nm Start '!F35</f>
        <v>642.95022349999999</v>
      </c>
      <c r="I33" s="99">
        <f>'nm Start '!G35</f>
        <v>235.61182690000001</v>
      </c>
      <c r="J33" s="100">
        <f>'nm Start '!H35</f>
        <v>-77.950789999999998</v>
      </c>
      <c r="K33" s="98">
        <f>'nm Start '!I35</f>
        <v>709.16081459999998</v>
      </c>
      <c r="L33" s="99">
        <f>'nm Start '!J35</f>
        <v>291.37318049999999</v>
      </c>
      <c r="M33" s="100">
        <f>'nm Start '!K35</f>
        <v>-133.9135373</v>
      </c>
      <c r="N33" s="101">
        <f>'nm Start '!L35</f>
        <v>-69.644688200000019</v>
      </c>
      <c r="O33" s="99">
        <f>'nm Start '!M35</f>
        <v>-32.356830600000009</v>
      </c>
      <c r="P33" s="100">
        <f>'nm Start '!N35</f>
        <v>64.051954899999998</v>
      </c>
      <c r="X33" t="s">
        <v>46</v>
      </c>
    </row>
    <row r="34" spans="1:24" ht="18" x14ac:dyDescent="0.3">
      <c r="A34" s="102">
        <v>31</v>
      </c>
      <c r="B34" s="103" t="str">
        <f>'nm Start '!O36</f>
        <v>1-AFG</v>
      </c>
      <c r="C34" s="104">
        <v>1</v>
      </c>
      <c r="D34" s="105" t="str">
        <f>'nm Start '!A36</f>
        <v>rotation</v>
      </c>
      <c r="E34" s="106">
        <f>'nm Start '!C36</f>
        <v>712.59491170000001</v>
      </c>
      <c r="F34" s="107">
        <f>'nm Start '!D36</f>
        <v>267.96865750000001</v>
      </c>
      <c r="G34" s="108">
        <f>'nm Start '!E36</f>
        <v>-142.00274489999998</v>
      </c>
      <c r="H34" s="106">
        <f>'nm Start '!F36</f>
        <v>642.95022349999999</v>
      </c>
      <c r="I34" s="107">
        <f>'nm Start '!G36</f>
        <v>235.61182690000001</v>
      </c>
      <c r="J34" s="108">
        <f>'nm Start '!H36</f>
        <v>-77.950789999999998</v>
      </c>
      <c r="K34" s="106">
        <f>'nm Start '!I36</f>
        <v>709.16081459999998</v>
      </c>
      <c r="L34" s="107">
        <f>'nm Start '!J36</f>
        <v>291.37318049999999</v>
      </c>
      <c r="M34" s="108">
        <f>'nm Start '!K36</f>
        <v>-133.9135373</v>
      </c>
      <c r="N34" s="109">
        <f>'nm Start '!L36</f>
        <v>-69.644688200000019</v>
      </c>
      <c r="O34" s="107">
        <f>'nm Start '!M36</f>
        <v>-32.356830600000009</v>
      </c>
      <c r="P34" s="108">
        <f>'nm Start '!N36</f>
        <v>64.051954899999998</v>
      </c>
    </row>
    <row r="35" spans="1:24" ht="18" x14ac:dyDescent="0.3">
      <c r="A35" s="94">
        <v>32</v>
      </c>
      <c r="B35" s="95" t="str">
        <f>'nm Start '!O37</f>
        <v>1-AEP</v>
      </c>
      <c r="C35" s="96">
        <v>1</v>
      </c>
      <c r="D35" s="97">
        <f>'nm Start '!A37</f>
        <v>0</v>
      </c>
      <c r="E35" s="98">
        <f>'nm Start '!C37</f>
        <v>668.56993399999999</v>
      </c>
      <c r="F35" s="99">
        <f>'nm Start '!D37</f>
        <v>264.09232299999996</v>
      </c>
      <c r="G35" s="100">
        <f>'nm Start '!E37</f>
        <v>-213.76482299999998</v>
      </c>
      <c r="H35" s="98">
        <f>'nm Start '!F37</f>
        <v>631.55049059999999</v>
      </c>
      <c r="I35" s="99">
        <f>'nm Start '!G37</f>
        <v>242.49349379999998</v>
      </c>
      <c r="J35" s="100">
        <f>'nm Start '!H37</f>
        <v>-140.8714421</v>
      </c>
      <c r="K35" s="98">
        <f>'nm Start '!I37</f>
        <v>671.37538870000003</v>
      </c>
      <c r="L35" s="99">
        <f>'nm Start '!J37</f>
        <v>287.4866662</v>
      </c>
      <c r="M35" s="100">
        <f>'nm Start '!K37</f>
        <v>-205.40814110000002</v>
      </c>
      <c r="N35" s="101">
        <f>'nm Start '!L37</f>
        <v>-37.0194434</v>
      </c>
      <c r="O35" s="99">
        <f>'nm Start '!M37</f>
        <v>-21.598829200000001</v>
      </c>
      <c r="P35" s="100">
        <f>'nm Start '!N37</f>
        <v>72.893380899999983</v>
      </c>
    </row>
    <row r="36" spans="1:24" ht="18" x14ac:dyDescent="0.3">
      <c r="A36" s="102">
        <v>33</v>
      </c>
      <c r="B36" s="103" t="str">
        <f>'nm Start '!O38</f>
        <v>1-AEP</v>
      </c>
      <c r="C36" s="104">
        <v>1</v>
      </c>
      <c r="D36" s="105" t="str">
        <f>'nm Start '!A38</f>
        <v>rotation</v>
      </c>
      <c r="E36" s="106">
        <f>'nm Start '!C38</f>
        <v>668.56993399999999</v>
      </c>
      <c r="F36" s="107">
        <f>'nm Start '!D38</f>
        <v>264.09232299999996</v>
      </c>
      <c r="G36" s="108">
        <f>'nm Start '!E38</f>
        <v>-213.76482299999998</v>
      </c>
      <c r="H36" s="106">
        <f>'nm Start '!F38</f>
        <v>631.55049059999999</v>
      </c>
      <c r="I36" s="107">
        <f>'nm Start '!G38</f>
        <v>242.49349379999998</v>
      </c>
      <c r="J36" s="108">
        <f>'nm Start '!H38</f>
        <v>-140.8714421</v>
      </c>
      <c r="K36" s="106">
        <f>'nm Start '!I38</f>
        <v>671.37538870000003</v>
      </c>
      <c r="L36" s="107">
        <f>'nm Start '!J38</f>
        <v>287.4866662</v>
      </c>
      <c r="M36" s="108">
        <f>'nm Start '!K38</f>
        <v>-205.40814110000002</v>
      </c>
      <c r="N36" s="109">
        <f>'nm Start '!L38</f>
        <v>-37.0194434</v>
      </c>
      <c r="O36" s="107">
        <f>'nm Start '!M38</f>
        <v>-21.598829200000001</v>
      </c>
      <c r="P36" s="108">
        <f>'nm Start '!N38</f>
        <v>72.893380899999983</v>
      </c>
    </row>
    <row r="37" spans="1:24" ht="18" x14ac:dyDescent="0.3">
      <c r="A37" s="94">
        <v>34</v>
      </c>
      <c r="B37" s="95" t="str">
        <f>'nm Start '!O39</f>
        <v>1-AEQ</v>
      </c>
      <c r="C37" s="96">
        <v>1</v>
      </c>
      <c r="D37" s="97">
        <f>'nm Start '!A39</f>
        <v>0</v>
      </c>
      <c r="E37" s="98">
        <f>'nm Start '!C39</f>
        <v>768.57510089999994</v>
      </c>
      <c r="F37" s="99">
        <f>'nm Start '!D39</f>
        <v>-137.594064</v>
      </c>
      <c r="G37" s="100">
        <f>'nm Start '!E39</f>
        <v>102.74275689999999</v>
      </c>
      <c r="H37" s="98">
        <f>'nm Start '!F39</f>
        <v>706.08355099999994</v>
      </c>
      <c r="I37" s="99">
        <f>'nm Start '!G39</f>
        <v>-57.859737099999997</v>
      </c>
      <c r="J37" s="100">
        <f>'nm Start '!H39</f>
        <v>85.27612289999999</v>
      </c>
      <c r="K37" s="98">
        <f>'nm Start '!I39</f>
        <v>771.37765820000004</v>
      </c>
      <c r="L37" s="99">
        <f>'nm Start '!J39</f>
        <v>-136.93841749999999</v>
      </c>
      <c r="M37" s="100">
        <f>'nm Start '!K39</f>
        <v>95.708853300000001</v>
      </c>
      <c r="N37" s="101">
        <f>'nm Start '!L39</f>
        <v>-62.491549899999974</v>
      </c>
      <c r="O37" s="99">
        <f>'nm Start '!M39</f>
        <v>79.734326900000013</v>
      </c>
      <c r="P37" s="100">
        <f>'nm Start '!N39</f>
        <v>-17.466633999999999</v>
      </c>
    </row>
    <row r="38" spans="1:24" ht="18" x14ac:dyDescent="0.3">
      <c r="A38" s="102">
        <v>35</v>
      </c>
      <c r="B38" s="103" t="str">
        <f>'nm Start '!O40</f>
        <v>1-AEQ</v>
      </c>
      <c r="C38" s="104">
        <v>1</v>
      </c>
      <c r="D38" s="105" t="str">
        <f>'nm Start '!A40</f>
        <v>rotation</v>
      </c>
      <c r="E38" s="106">
        <f>'nm Start '!C40</f>
        <v>768.57510089999994</v>
      </c>
      <c r="F38" s="107">
        <f>'nm Start '!D40</f>
        <v>-137.594064</v>
      </c>
      <c r="G38" s="108">
        <f>'nm Start '!E40</f>
        <v>102.74275689999999</v>
      </c>
      <c r="H38" s="106">
        <f>'nm Start '!F40</f>
        <v>706.08355099999994</v>
      </c>
      <c r="I38" s="107">
        <f>'nm Start '!G40</f>
        <v>-57.859737099999997</v>
      </c>
      <c r="J38" s="108">
        <f>'nm Start '!H40</f>
        <v>85.27612289999999</v>
      </c>
      <c r="K38" s="106">
        <f>'nm Start '!I40</f>
        <v>771.37765820000004</v>
      </c>
      <c r="L38" s="107">
        <f>'nm Start '!J40</f>
        <v>-136.93841749999999</v>
      </c>
      <c r="M38" s="108">
        <f>'nm Start '!K40</f>
        <v>95.708853300000001</v>
      </c>
      <c r="N38" s="109">
        <f>'nm Start '!L40</f>
        <v>-62.491549899999974</v>
      </c>
      <c r="O38" s="107">
        <f>'nm Start '!M40</f>
        <v>79.734326900000013</v>
      </c>
      <c r="P38" s="108">
        <f>'nm Start '!N40</f>
        <v>-17.466633999999999</v>
      </c>
    </row>
    <row r="39" spans="1:24" ht="18.600000000000001" thickBot="1" x14ac:dyDescent="0.35">
      <c r="A39" s="110">
        <v>36</v>
      </c>
      <c r="B39" s="111" t="str">
        <f>'nm Start '!O41</f>
        <v>1-AEU</v>
      </c>
      <c r="C39" s="112">
        <v>1</v>
      </c>
      <c r="D39" s="113">
        <f>'nm Start '!A41</f>
        <v>0</v>
      </c>
      <c r="E39" s="114">
        <f>'nm Start '!C41</f>
        <v>644.62474110000005</v>
      </c>
      <c r="F39" s="115">
        <f>'nm Start '!D41</f>
        <v>468.34728899999999</v>
      </c>
      <c r="G39" s="116">
        <f>'nm Start '!E41</f>
        <v>0</v>
      </c>
      <c r="H39" s="114">
        <f>'nm Start '!F41</f>
        <v>499.81069909999997</v>
      </c>
      <c r="I39" s="115">
        <f>'nm Start '!G41</f>
        <v>363.13372880000003</v>
      </c>
      <c r="J39" s="116">
        <f>'nm Start '!H41</f>
        <v>0</v>
      </c>
      <c r="K39" s="114">
        <f>'nm Start '!I41</f>
        <v>659.31937240000002</v>
      </c>
      <c r="L39" s="115">
        <f>'nm Start '!J41</f>
        <v>448.12186410000004</v>
      </c>
      <c r="M39" s="116">
        <f>'nm Start '!K41</f>
        <v>0</v>
      </c>
      <c r="N39" s="117">
        <f>'nm Start '!L41</f>
        <v>-144.81404200000006</v>
      </c>
      <c r="O39" s="115">
        <f>'nm Start '!M41</f>
        <v>-105.21356019999999</v>
      </c>
      <c r="P39" s="116">
        <f>'nm Start '!N41</f>
        <v>0</v>
      </c>
    </row>
    <row r="40" spans="1:24" ht="15.6" x14ac:dyDescent="0.3">
      <c r="A40" s="102">
        <v>37</v>
      </c>
      <c r="B40" s="118" t="str">
        <f>'nm Start '!O51</f>
        <v>1-AEB</v>
      </c>
      <c r="C40" s="88">
        <v>2</v>
      </c>
      <c r="D40" s="88">
        <f>'nm Start '!A51</f>
        <v>0</v>
      </c>
      <c r="E40" s="90">
        <f>'nm Start '!C51/10</f>
        <v>620</v>
      </c>
      <c r="F40" s="119">
        <f>'nm Start '!D51/10</f>
        <v>58.047219500000004</v>
      </c>
      <c r="G40" s="120">
        <f>'nm Start '!E51/10</f>
        <v>-253.13825029999998</v>
      </c>
      <c r="H40" s="121">
        <f>'nm Start '!F51/10</f>
        <v>620</v>
      </c>
      <c r="I40" s="119">
        <f>'nm Start '!G51/10</f>
        <v>13.2760897</v>
      </c>
      <c r="J40" s="120">
        <f>'nm Start '!H51/10</f>
        <v>-57.895729200000005</v>
      </c>
      <c r="K40" s="121">
        <f>'nm Start '!I51/10</f>
        <v>620</v>
      </c>
      <c r="L40" s="119">
        <f>'nm Start '!J51/10</f>
        <v>82.414764899999994</v>
      </c>
      <c r="M40" s="120">
        <f>'nm Start '!K51/10</f>
        <v>-247.5505201</v>
      </c>
      <c r="N40" s="121">
        <f>'nm Start '!L51/10</f>
        <v>0</v>
      </c>
      <c r="O40" s="119">
        <f>'nm Start '!M51/10</f>
        <v>-44.771129800000004</v>
      </c>
      <c r="P40" s="120">
        <f>'nm Start '!N51/10</f>
        <v>195.24252109999998</v>
      </c>
    </row>
    <row r="41" spans="1:24" ht="15.6" x14ac:dyDescent="0.3">
      <c r="A41" s="94">
        <v>38</v>
      </c>
      <c r="B41" s="122" t="str">
        <f>'nm Start '!O52</f>
        <v>1-AEB</v>
      </c>
      <c r="C41" s="96">
        <v>2</v>
      </c>
      <c r="D41" s="96" t="str">
        <f>'nm Start '!A52</f>
        <v>rotation</v>
      </c>
      <c r="E41" s="98">
        <f>'nm Start '!C52/10</f>
        <v>620</v>
      </c>
      <c r="F41" s="99">
        <f>'nm Start '!D52/10</f>
        <v>58.047219500000004</v>
      </c>
      <c r="G41" s="100">
        <f>'nm Start '!E52/10</f>
        <v>-253.13825029999998</v>
      </c>
      <c r="H41" s="98">
        <f>'nm Start '!F52/10</f>
        <v>620</v>
      </c>
      <c r="I41" s="99">
        <f>'nm Start '!G52/10</f>
        <v>13.2760897</v>
      </c>
      <c r="J41" s="100">
        <f>'nm Start '!H52/10</f>
        <v>-57.895729200000005</v>
      </c>
      <c r="K41" s="98">
        <f>'nm Start '!I52/10</f>
        <v>620</v>
      </c>
      <c r="L41" s="99">
        <f>'nm Start '!J52/10</f>
        <v>82.414764899999994</v>
      </c>
      <c r="M41" s="100">
        <f>'nm Start '!K52/10</f>
        <v>-247.5505201</v>
      </c>
      <c r="N41" s="98">
        <f>'nm Start '!L52/10</f>
        <v>0</v>
      </c>
      <c r="O41" s="99">
        <f>'nm Start '!M52/10</f>
        <v>-44.771129800000004</v>
      </c>
      <c r="P41" s="100">
        <f>'nm Start '!N52/10</f>
        <v>195.24252109999998</v>
      </c>
    </row>
    <row r="42" spans="1:24" ht="15.6" x14ac:dyDescent="0.3">
      <c r="A42" s="102">
        <v>39</v>
      </c>
      <c r="B42" s="123" t="str">
        <f>'nm Start '!O53</f>
        <v>1-AEF</v>
      </c>
      <c r="C42" s="104">
        <v>2</v>
      </c>
      <c r="D42" s="104">
        <f>'nm Start '!A53</f>
        <v>0</v>
      </c>
      <c r="E42" s="106">
        <f>'nm Start '!C53/10</f>
        <v>726.56798270000002</v>
      </c>
      <c r="F42" s="107">
        <f>'nm Start '!D53/10</f>
        <v>109.16686990000001</v>
      </c>
      <c r="G42" s="108">
        <f>'nm Start '!E53/10</f>
        <v>-177.82648639999999</v>
      </c>
      <c r="H42" s="106">
        <f>'nm Start '!F53/10</f>
        <v>611.47048269999993</v>
      </c>
      <c r="I42" s="107">
        <f>'nm Start '!G53/10</f>
        <v>88.775969399999994</v>
      </c>
      <c r="J42" s="108">
        <f>'nm Start '!H53/10</f>
        <v>-14.248128500000002</v>
      </c>
      <c r="K42" s="106">
        <f>'nm Start '!I53/10</f>
        <v>725.76764759999992</v>
      </c>
      <c r="L42" s="107">
        <f>'nm Start '!J53/10</f>
        <v>134.02507900000001</v>
      </c>
      <c r="M42" s="108">
        <f>'nm Start '!K53/10</f>
        <v>-175.2909578</v>
      </c>
      <c r="N42" s="106">
        <f>'nm Start '!L53/10</f>
        <v>-115.09750000000004</v>
      </c>
      <c r="O42" s="107">
        <f>'nm Start '!M53/10</f>
        <v>-20.390900500000008</v>
      </c>
      <c r="P42" s="108">
        <f>'nm Start '!N53/10</f>
        <v>163.57835789999999</v>
      </c>
    </row>
    <row r="43" spans="1:24" ht="15.6" x14ac:dyDescent="0.3">
      <c r="A43" s="94">
        <v>40</v>
      </c>
      <c r="B43" s="122" t="str">
        <f>'nm Start '!O54</f>
        <v>1-AEF</v>
      </c>
      <c r="C43" s="96">
        <v>2</v>
      </c>
      <c r="D43" s="96" t="str">
        <f>'nm Start '!A54</f>
        <v>rotation</v>
      </c>
      <c r="E43" s="98">
        <f>'nm Start '!C54/10</f>
        <v>726.56798270000002</v>
      </c>
      <c r="F43" s="99">
        <f>'nm Start '!D54/10</f>
        <v>109.16686990000001</v>
      </c>
      <c r="G43" s="100">
        <f>'nm Start '!E54/10</f>
        <v>-177.82648639999999</v>
      </c>
      <c r="H43" s="98">
        <f>'nm Start '!F54/10</f>
        <v>611.47048269999993</v>
      </c>
      <c r="I43" s="99">
        <f>'nm Start '!G54/10</f>
        <v>88.775969399999994</v>
      </c>
      <c r="J43" s="100">
        <f>'nm Start '!H54/10</f>
        <v>-14.248128500000002</v>
      </c>
      <c r="K43" s="98">
        <f>'nm Start '!I54/10</f>
        <v>725.76764759999992</v>
      </c>
      <c r="L43" s="99">
        <f>'nm Start '!J54/10</f>
        <v>134.02507900000001</v>
      </c>
      <c r="M43" s="100">
        <f>'nm Start '!K54/10</f>
        <v>-175.2909578</v>
      </c>
      <c r="N43" s="98">
        <f>'nm Start '!L54/10</f>
        <v>-115.09750000000004</v>
      </c>
      <c r="O43" s="99">
        <f>'nm Start '!M54/10</f>
        <v>-20.390900500000008</v>
      </c>
      <c r="P43" s="100">
        <f>'nm Start '!N54/10</f>
        <v>163.57835789999999</v>
      </c>
    </row>
    <row r="44" spans="1:24" ht="15.6" x14ac:dyDescent="0.3">
      <c r="A44" s="102">
        <v>41</v>
      </c>
      <c r="B44" s="123" t="str">
        <f>'nm Start '!O55</f>
        <v>1-AEH</v>
      </c>
      <c r="C44" s="104">
        <v>2</v>
      </c>
      <c r="D44" s="104">
        <f>'nm Start '!A55</f>
        <v>0</v>
      </c>
      <c r="E44" s="106">
        <f>'nm Start '!C55/10</f>
        <v>567.67007699999999</v>
      </c>
      <c r="F44" s="107">
        <f>'nm Start '!D55/10</f>
        <v>133.43321759999998</v>
      </c>
      <c r="G44" s="108">
        <f>'nm Start '!E55/10</f>
        <v>246.56682000000001</v>
      </c>
      <c r="H44" s="106">
        <f>'nm Start '!F55/10</f>
        <v>546.75961719999998</v>
      </c>
      <c r="I44" s="107">
        <f>'nm Start '!G55/10</f>
        <v>121.7702333</v>
      </c>
      <c r="J44" s="108">
        <f>'nm Start '!H55/10</f>
        <v>133.9233423</v>
      </c>
      <c r="K44" s="106">
        <f>'nm Start '!I55/10</f>
        <v>554.95068070000002</v>
      </c>
      <c r="L44" s="107">
        <f>'nm Start '!J55/10</f>
        <v>112.39490789999999</v>
      </c>
      <c r="M44" s="108">
        <f>'nm Start '!K55/10</f>
        <v>251.10625639999998</v>
      </c>
      <c r="N44" s="106">
        <f>'nm Start '!L55/10</f>
        <v>-20.91045980000008</v>
      </c>
      <c r="O44" s="107">
        <f>'nm Start '!M55/10</f>
        <v>-11.662984299999994</v>
      </c>
      <c r="P44" s="108">
        <f>'nm Start '!N55/10</f>
        <v>-112.64347770000002</v>
      </c>
    </row>
    <row r="45" spans="1:24" ht="15.6" x14ac:dyDescent="0.3">
      <c r="A45" s="94">
        <v>42</v>
      </c>
      <c r="B45" s="122" t="str">
        <f>'nm Start '!O56</f>
        <v>1-AEH</v>
      </c>
      <c r="C45" s="96">
        <v>2</v>
      </c>
      <c r="D45" s="96" t="str">
        <f>'nm Start '!A56</f>
        <v>rotation</v>
      </c>
      <c r="E45" s="98">
        <f>'nm Start '!C56/10</f>
        <v>567.67007699999999</v>
      </c>
      <c r="F45" s="99">
        <f>'nm Start '!D56/10</f>
        <v>133.43321759999998</v>
      </c>
      <c r="G45" s="100">
        <f>'nm Start '!E56/10</f>
        <v>246.56682000000001</v>
      </c>
      <c r="H45" s="98">
        <f>'nm Start '!F56/10</f>
        <v>546.75961719999998</v>
      </c>
      <c r="I45" s="99">
        <f>'nm Start '!G56/10</f>
        <v>121.7702333</v>
      </c>
      <c r="J45" s="100">
        <f>'nm Start '!H56/10</f>
        <v>133.9233423</v>
      </c>
      <c r="K45" s="98">
        <f>'nm Start '!I56/10</f>
        <v>554.95068070000002</v>
      </c>
      <c r="L45" s="99">
        <f>'nm Start '!J56/10</f>
        <v>112.39490789999999</v>
      </c>
      <c r="M45" s="100">
        <f>'nm Start '!K56/10</f>
        <v>251.10625639999998</v>
      </c>
      <c r="N45" s="98">
        <f>'nm Start '!L56/10</f>
        <v>-20.91045980000008</v>
      </c>
      <c r="O45" s="99">
        <f>'nm Start '!M56/10</f>
        <v>-11.662984299999994</v>
      </c>
      <c r="P45" s="100">
        <f>'nm Start '!N56/10</f>
        <v>-112.64347770000002</v>
      </c>
    </row>
    <row r="46" spans="1:24" ht="15.6" x14ac:dyDescent="0.3">
      <c r="A46" s="102">
        <v>43</v>
      </c>
      <c r="B46" s="123" t="str">
        <f>'nm Start '!O57</f>
        <v>1-AEM</v>
      </c>
      <c r="C46" s="104">
        <v>2</v>
      </c>
      <c r="D46" s="104" t="str">
        <f>'nm Start '!A57</f>
        <v>rotation</v>
      </c>
      <c r="E46" s="106">
        <f>'nm Start '!C57/10</f>
        <v>494.04564680000004</v>
      </c>
      <c r="F46" s="107">
        <f>'nm Start '!D57/10</f>
        <v>151.4421098</v>
      </c>
      <c r="G46" s="108">
        <f>'nm Start '!E57/10</f>
        <v>258.29879689999996</v>
      </c>
      <c r="H46" s="106">
        <f>'nm Start '!F57/10</f>
        <v>499.87691889999996</v>
      </c>
      <c r="I46" s="107">
        <f>'nm Start '!G57/10</f>
        <v>230.11101579999999</v>
      </c>
      <c r="J46" s="108">
        <f>'nm Start '!H57/10</f>
        <v>68.574996599999992</v>
      </c>
      <c r="K46" s="106">
        <f>'nm Start '!I57/10</f>
        <v>490.50093779999997</v>
      </c>
      <c r="L46" s="107">
        <f>'nm Start '!J57/10</f>
        <v>128.62074680000001</v>
      </c>
      <c r="M46" s="108">
        <f>'nm Start '!K57/10</f>
        <v>248.72694080000002</v>
      </c>
      <c r="N46" s="106">
        <f>'nm Start '!L57/10</f>
        <v>5.831272099999933</v>
      </c>
      <c r="O46" s="107">
        <f>'nm Start '!M57/10</f>
        <v>78.668905999999993</v>
      </c>
      <c r="P46" s="108">
        <f>'nm Start '!N57/10</f>
        <v>-189.72380029999999</v>
      </c>
    </row>
    <row r="47" spans="1:24" ht="15.6" x14ac:dyDescent="0.3">
      <c r="A47" s="94">
        <v>44</v>
      </c>
      <c r="B47" s="122" t="str">
        <f>'nm Start '!O58</f>
        <v>1-AEO</v>
      </c>
      <c r="C47" s="96">
        <v>2</v>
      </c>
      <c r="D47" s="96" t="str">
        <f>'nm Start '!A58</f>
        <v>rotation</v>
      </c>
      <c r="E47" s="98">
        <f>'nm Start '!C58/10</f>
        <v>687.4732272</v>
      </c>
      <c r="F47" s="99">
        <f>'nm Start '!D58/10</f>
        <v>278.16435190000004</v>
      </c>
      <c r="G47" s="100">
        <f>'nm Start '!E58/10</f>
        <v>138.10414109999999</v>
      </c>
      <c r="H47" s="98">
        <f>'nm Start '!F58/10</f>
        <v>546.41900989999999</v>
      </c>
      <c r="I47" s="99">
        <f>'nm Start '!G58/10</f>
        <v>217.35785879999997</v>
      </c>
      <c r="J47" s="100">
        <f>'nm Start '!H58/10</f>
        <v>52.985692600000007</v>
      </c>
      <c r="K47" s="98">
        <f>'nm Start '!I58/10</f>
        <v>673.97989500000006</v>
      </c>
      <c r="L47" s="99">
        <f>'nm Start '!J58/10</f>
        <v>297.34758870000002</v>
      </c>
      <c r="M47" s="100">
        <f>'nm Start '!K58/10</f>
        <v>146.76054979999998</v>
      </c>
      <c r="N47" s="98">
        <f>'nm Start '!L58/10</f>
        <v>-141.05421729999998</v>
      </c>
      <c r="O47" s="99">
        <f>'nm Start '!M58/10</f>
        <v>-60.806493100000033</v>
      </c>
      <c r="P47" s="100">
        <f>'nm Start '!N58/10</f>
        <v>-85.118448499999985</v>
      </c>
    </row>
    <row r="48" spans="1:24" ht="15.6" x14ac:dyDescent="0.3">
      <c r="A48" s="102">
        <v>45</v>
      </c>
      <c r="B48" s="123" t="str">
        <f>'nm Start '!O59</f>
        <v>1-AET</v>
      </c>
      <c r="C48" s="104">
        <v>2</v>
      </c>
      <c r="D48" s="104">
        <f>'nm Start '!A59</f>
        <v>0</v>
      </c>
      <c r="E48" s="106">
        <f>'nm Start '!C59/10</f>
        <v>716.28155089999996</v>
      </c>
      <c r="F48" s="107">
        <f>'nm Start '!D59/10</f>
        <v>343.61088230000001</v>
      </c>
      <c r="G48" s="108">
        <f>'nm Start '!E59/10</f>
        <v>-68.067785999999998</v>
      </c>
      <c r="H48" s="106">
        <f>'nm Start '!F59/10</f>
        <v>542.85621719999995</v>
      </c>
      <c r="I48" s="107">
        <f>'nm Start '!G59/10</f>
        <v>272.01376340000002</v>
      </c>
      <c r="J48" s="108">
        <f>'nm Start '!H59/10</f>
        <v>-6.2013185999999996</v>
      </c>
      <c r="K48" s="106">
        <f>'nm Start '!I59/10</f>
        <v>710.22486860000004</v>
      </c>
      <c r="L48" s="107">
        <f>'nm Start '!J59/10</f>
        <v>366.11043439999997</v>
      </c>
      <c r="M48" s="108">
        <f>'nm Start '!K59/10</f>
        <v>-59.007611999999995</v>
      </c>
      <c r="N48" s="106">
        <f>'nm Start '!L59/10</f>
        <v>-173.42533370000001</v>
      </c>
      <c r="O48" s="107">
        <f>'nm Start '!M59/10</f>
        <v>-71.597118899999984</v>
      </c>
      <c r="P48" s="108">
        <f>'nm Start '!N59/10</f>
        <v>61.866467399999998</v>
      </c>
    </row>
    <row r="49" spans="1:16" ht="15.6" x14ac:dyDescent="0.3">
      <c r="A49" s="94">
        <v>46</v>
      </c>
      <c r="B49" s="122" t="str">
        <f>'nm Start '!O60</f>
        <v>1-AET</v>
      </c>
      <c r="C49" s="96">
        <v>2</v>
      </c>
      <c r="D49" s="96" t="str">
        <f>'nm Start '!A60</f>
        <v>rotation</v>
      </c>
      <c r="E49" s="98">
        <f>'nm Start '!C60/10</f>
        <v>716.28155089999996</v>
      </c>
      <c r="F49" s="99">
        <f>'nm Start '!D60/10</f>
        <v>343.61088230000001</v>
      </c>
      <c r="G49" s="100">
        <f>'nm Start '!E60/10</f>
        <v>-68.067785999999998</v>
      </c>
      <c r="H49" s="98">
        <f>'nm Start '!F60/10</f>
        <v>542.85621719999995</v>
      </c>
      <c r="I49" s="99">
        <f>'nm Start '!G60/10</f>
        <v>272.01376340000002</v>
      </c>
      <c r="J49" s="100">
        <f>'nm Start '!H60/10</f>
        <v>-6.2013185999999996</v>
      </c>
      <c r="K49" s="98">
        <f>'nm Start '!I60/10</f>
        <v>710.22486860000004</v>
      </c>
      <c r="L49" s="99">
        <f>'nm Start '!J60/10</f>
        <v>366.11043439999997</v>
      </c>
      <c r="M49" s="100">
        <f>'nm Start '!K60/10</f>
        <v>-59.007611999999995</v>
      </c>
      <c r="N49" s="98">
        <f>'nm Start '!L60/10</f>
        <v>-173.42533370000001</v>
      </c>
      <c r="O49" s="99">
        <f>'nm Start '!M60/10</f>
        <v>-71.597118899999984</v>
      </c>
      <c r="P49" s="100">
        <f>'nm Start '!N60/10</f>
        <v>61.866467399999998</v>
      </c>
    </row>
    <row r="50" spans="1:16" ht="15.6" x14ac:dyDescent="0.3">
      <c r="A50" s="102">
        <v>47</v>
      </c>
      <c r="B50" s="123" t="str">
        <f>'nm Start '!O61</f>
        <v>1-AEZ</v>
      </c>
      <c r="C50" s="104">
        <v>2</v>
      </c>
      <c r="D50" s="104">
        <f>'nm Start '!A61</f>
        <v>0</v>
      </c>
      <c r="E50" s="106">
        <f>'nm Start '!C61/10</f>
        <v>236.03516150000002</v>
      </c>
      <c r="F50" s="107">
        <f>'nm Start '!D61/10</f>
        <v>145.3453974</v>
      </c>
      <c r="G50" s="108">
        <f>'nm Start '!E61/10</f>
        <v>103.2517493</v>
      </c>
      <c r="H50" s="106">
        <f>'nm Start '!F61/10</f>
        <v>401.91110330000004</v>
      </c>
      <c r="I50" s="107">
        <f>'nm Start '!G61/10</f>
        <v>213.82581650000003</v>
      </c>
      <c r="J50" s="108">
        <f>'nm Start '!H61/10</f>
        <v>44.078395999999998</v>
      </c>
      <c r="K50" s="106">
        <f>'nm Start '!I61/10</f>
        <v>224.4556772</v>
      </c>
      <c r="L50" s="107">
        <f>'nm Start '!J61/10</f>
        <v>165.5648956</v>
      </c>
      <c r="M50" s="108">
        <f>'nm Start '!K61/10</f>
        <v>94.191537699999998</v>
      </c>
      <c r="N50" s="106">
        <f>'nm Start '!L61/10</f>
        <v>165.87594180000002</v>
      </c>
      <c r="O50" s="107">
        <f>'nm Start '!M61/10</f>
        <v>68.48041910000002</v>
      </c>
      <c r="P50" s="108">
        <f>'nm Start '!N61/10</f>
        <v>-59.173353300000009</v>
      </c>
    </row>
    <row r="51" spans="1:16" ht="15.6" x14ac:dyDescent="0.3">
      <c r="A51" s="94">
        <v>48</v>
      </c>
      <c r="B51" s="122" t="str">
        <f>'nm Start '!O62</f>
        <v>1-AER</v>
      </c>
      <c r="C51" s="96">
        <v>2</v>
      </c>
      <c r="D51" s="96">
        <f>'nm Start '!A62</f>
        <v>0</v>
      </c>
      <c r="E51" s="98">
        <f>'nm Start '!C62/10</f>
        <v>391.67697420000002</v>
      </c>
      <c r="F51" s="99">
        <f>'nm Start '!D62/10</f>
        <v>213.0561793</v>
      </c>
      <c r="G51" s="100">
        <f>'nm Start '!E62/10</f>
        <v>238.2075605</v>
      </c>
      <c r="H51" s="98">
        <f>'nm Start '!F62/10</f>
        <v>426.7936689</v>
      </c>
      <c r="I51" s="99">
        <f>'nm Start '!G62/10</f>
        <v>230.54645529999999</v>
      </c>
      <c r="J51" s="100">
        <f>'nm Start '!H62/10</f>
        <v>74.893539099999998</v>
      </c>
      <c r="K51" s="98">
        <f>'nm Start '!I62/10</f>
        <v>371.99959580000001</v>
      </c>
      <c r="L51" s="99">
        <f>'nm Start '!J62/10</f>
        <v>228.25563339999999</v>
      </c>
      <c r="M51" s="100">
        <f>'nm Start '!K62/10</f>
        <v>235.604221</v>
      </c>
      <c r="N51" s="98">
        <f>'nm Start '!L62/10</f>
        <v>35.116694700000018</v>
      </c>
      <c r="O51" s="99">
        <f>'nm Start '!M62/10</f>
        <v>17.490275999999994</v>
      </c>
      <c r="P51" s="100">
        <f>'nm Start '!N62/10</f>
        <v>-163.3140214</v>
      </c>
    </row>
    <row r="52" spans="1:16" ht="15.6" x14ac:dyDescent="0.3">
      <c r="A52" s="102">
        <v>49</v>
      </c>
      <c r="B52" s="123" t="str">
        <f>'nm Start '!O63</f>
        <v>1-AER</v>
      </c>
      <c r="C52" s="104">
        <v>2</v>
      </c>
      <c r="D52" s="104" t="str">
        <f>'nm Start '!A63</f>
        <v>rotation</v>
      </c>
      <c r="E52" s="106">
        <f>'nm Start '!C63/10</f>
        <v>391.67697420000002</v>
      </c>
      <c r="F52" s="107">
        <f>'nm Start '!D63/10</f>
        <v>213.0561793</v>
      </c>
      <c r="G52" s="108">
        <f>'nm Start '!E63/10</f>
        <v>238.2075605</v>
      </c>
      <c r="H52" s="106">
        <f>'nm Start '!F63/10</f>
        <v>426.7936689</v>
      </c>
      <c r="I52" s="107">
        <f>'nm Start '!G63/10</f>
        <v>230.54645529999999</v>
      </c>
      <c r="J52" s="108">
        <f>'nm Start '!H63/10</f>
        <v>74.893539099999998</v>
      </c>
      <c r="K52" s="106">
        <f>'nm Start '!I63/10</f>
        <v>371.99959580000001</v>
      </c>
      <c r="L52" s="107">
        <f>'nm Start '!J63/10</f>
        <v>228.25563339999999</v>
      </c>
      <c r="M52" s="108">
        <f>'nm Start '!K63/10</f>
        <v>235.604221</v>
      </c>
      <c r="N52" s="106">
        <f>'nm Start '!L63/10</f>
        <v>35.116694700000018</v>
      </c>
      <c r="O52" s="107">
        <f>'nm Start '!M63/10</f>
        <v>17.490275999999994</v>
      </c>
      <c r="P52" s="108">
        <f>'nm Start '!N63/10</f>
        <v>-163.3140214</v>
      </c>
    </row>
    <row r="53" spans="1:16" ht="15.6" x14ac:dyDescent="0.3">
      <c r="A53" s="94">
        <v>50</v>
      </c>
      <c r="B53" s="122" t="str">
        <f>'nm Start '!O64</f>
        <v>1-AEY</v>
      </c>
      <c r="C53" s="96">
        <v>2</v>
      </c>
      <c r="D53" s="96">
        <f>'nm Start '!A64</f>
        <v>0</v>
      </c>
      <c r="E53" s="98">
        <f>'nm Start '!C64/10</f>
        <v>626.33035229999996</v>
      </c>
      <c r="F53" s="99">
        <f>'nm Start '!D64/10</f>
        <v>153.3101029</v>
      </c>
      <c r="G53" s="100">
        <f>'nm Start '!E64/10</f>
        <v>-243.56128629999998</v>
      </c>
      <c r="H53" s="98">
        <f>'nm Start '!F64/10</f>
        <v>611.83893439999997</v>
      </c>
      <c r="I53" s="99">
        <f>'nm Start '!G64/10</f>
        <v>152.892112</v>
      </c>
      <c r="J53" s="100">
        <f>'nm Start '!H64/10</f>
        <v>-43.8668385</v>
      </c>
      <c r="K53" s="98">
        <f>'nm Start '!I64/10</f>
        <v>646.75652869999999</v>
      </c>
      <c r="L53" s="99">
        <f>'nm Start '!J64/10</f>
        <v>138.9691742</v>
      </c>
      <c r="M53" s="100">
        <f>'nm Start '!K64/10</f>
        <v>-242.10901819999998</v>
      </c>
      <c r="N53" s="98">
        <f>'nm Start '!L64/10</f>
        <v>-14.491417899999941</v>
      </c>
      <c r="O53" s="99">
        <f>'nm Start '!M64/10</f>
        <v>-0.41799089999999522</v>
      </c>
      <c r="P53" s="122">
        <f>'nm Start '!N64/10</f>
        <v>199.69444779999998</v>
      </c>
    </row>
    <row r="54" spans="1:16" ht="15.6" x14ac:dyDescent="0.3">
      <c r="A54" s="102">
        <v>51</v>
      </c>
      <c r="B54" s="123" t="str">
        <f>'nm Start '!O65</f>
        <v>1-AEY</v>
      </c>
      <c r="C54" s="104">
        <v>2</v>
      </c>
      <c r="D54" s="104" t="str">
        <f>'nm Start '!A65</f>
        <v>rotation</v>
      </c>
      <c r="E54" s="106">
        <f>'nm Start '!C65/10</f>
        <v>626.33035229999996</v>
      </c>
      <c r="F54" s="107">
        <f>'nm Start '!D65/10</f>
        <v>153.3101029</v>
      </c>
      <c r="G54" s="108">
        <f>'nm Start '!E65/10</f>
        <v>-243.56128629999998</v>
      </c>
      <c r="H54" s="106">
        <f>'nm Start '!F65/10</f>
        <v>611.83893439999997</v>
      </c>
      <c r="I54" s="107">
        <f>'nm Start '!G65/10</f>
        <v>152.892112</v>
      </c>
      <c r="J54" s="108">
        <f>'nm Start '!H65/10</f>
        <v>-43.8668385</v>
      </c>
      <c r="K54" s="106">
        <f>'nm Start '!I65/10</f>
        <v>646.75652869999999</v>
      </c>
      <c r="L54" s="107">
        <f>'nm Start '!J65/10</f>
        <v>138.9691742</v>
      </c>
      <c r="M54" s="108">
        <f>'nm Start '!K65/10</f>
        <v>-242.10901819999998</v>
      </c>
      <c r="N54" s="106">
        <f>'nm Start '!L65/10</f>
        <v>-14.491417899999941</v>
      </c>
      <c r="O54" s="107">
        <f>'nm Start '!M65/10</f>
        <v>-0.41799089999999522</v>
      </c>
      <c r="P54" s="108">
        <f>'nm Start '!N65/10</f>
        <v>199.69444779999998</v>
      </c>
    </row>
    <row r="55" spans="1:16" ht="15.6" x14ac:dyDescent="0.3">
      <c r="A55" s="94">
        <v>52</v>
      </c>
      <c r="B55" s="122" t="str">
        <f>'nm Start '!O66</f>
        <v>1-AEG</v>
      </c>
      <c r="C55" s="96">
        <v>2</v>
      </c>
      <c r="D55" s="96">
        <f>'nm Start '!A66</f>
        <v>0</v>
      </c>
      <c r="E55" s="98">
        <f>'nm Start '!C66/10</f>
        <v>477.83061699999996</v>
      </c>
      <c r="F55" s="99">
        <f>'nm Start '!D66/10</f>
        <v>130.68674289999998</v>
      </c>
      <c r="G55" s="100">
        <f>'nm Start '!E66/10</f>
        <v>-255.0769933</v>
      </c>
      <c r="H55" s="98">
        <f>'nm Start '!F66/10</f>
        <v>567.70363150000003</v>
      </c>
      <c r="I55" s="99">
        <f>'nm Start '!G66/10</f>
        <v>88.122743100000008</v>
      </c>
      <c r="J55" s="100">
        <f>'nm Start '!H66/10</f>
        <v>-86.211993700000008</v>
      </c>
      <c r="K55" s="98">
        <f>'nm Start '!I66/10</f>
        <v>472.67946000000001</v>
      </c>
      <c r="L55" s="99">
        <f>'nm Start '!J66/10</f>
        <v>106.15587000000001</v>
      </c>
      <c r="M55" s="100">
        <f>'nm Start '!K66/10</f>
        <v>-258.44306999999998</v>
      </c>
      <c r="N55" s="98">
        <f>'nm Start '!L66/10</f>
        <v>89.873014500000039</v>
      </c>
      <c r="O55" s="99">
        <f>'nm Start '!M66/10</f>
        <v>-42.563999799999991</v>
      </c>
      <c r="P55" s="100">
        <f>'nm Start '!N66/10</f>
        <v>168.8649996</v>
      </c>
    </row>
    <row r="56" spans="1:16" ht="15.6" x14ac:dyDescent="0.3">
      <c r="A56" s="102">
        <v>53</v>
      </c>
      <c r="B56" s="123" t="str">
        <f>'nm Start '!O67</f>
        <v>1-AEV</v>
      </c>
      <c r="C56" s="104">
        <v>2</v>
      </c>
      <c r="D56" s="104">
        <f>'nm Start '!A67</f>
        <v>0</v>
      </c>
      <c r="E56" s="106">
        <f>'nm Start '!C67/10</f>
        <v>423.00847480000004</v>
      </c>
      <c r="F56" s="107">
        <f>'nm Start '!D67/10</f>
        <v>200.3519087</v>
      </c>
      <c r="G56" s="108">
        <f>'nm Start '!E67/10</f>
        <v>-194.26653659999999</v>
      </c>
      <c r="H56" s="106">
        <f>'nm Start '!F67/10</f>
        <v>421.53451999999999</v>
      </c>
      <c r="I56" s="107">
        <f>'nm Start '!G67/10</f>
        <v>279.58263940000001</v>
      </c>
      <c r="J56" s="108">
        <f>'nm Start '!H67/10</f>
        <v>-48.448018000000005</v>
      </c>
      <c r="K56" s="106">
        <f>'nm Start '!I67/10</f>
        <v>436.43122000000005</v>
      </c>
      <c r="L56" s="107">
        <f>'nm Start '!J67/10</f>
        <v>181.87708000000001</v>
      </c>
      <c r="M56" s="108">
        <f>'nm Start '!K67/10</f>
        <v>-184.09253000000001</v>
      </c>
      <c r="N56" s="106">
        <f>'nm Start '!L67/10</f>
        <v>-1.4739548000000469</v>
      </c>
      <c r="O56" s="107">
        <f>'nm Start '!M67/10</f>
        <v>79.230730700000024</v>
      </c>
      <c r="P56" s="108">
        <f>'nm Start '!N67/10</f>
        <v>145.8185186</v>
      </c>
    </row>
    <row r="57" spans="1:16" ht="15.6" x14ac:dyDescent="0.3">
      <c r="A57" s="94">
        <v>54</v>
      </c>
      <c r="B57" s="122" t="str">
        <f>'nm Start '!O68</f>
        <v>1-AEW</v>
      </c>
      <c r="C57" s="96">
        <v>2</v>
      </c>
      <c r="D57" s="96">
        <f>'nm Start '!A68</f>
        <v>0</v>
      </c>
      <c r="E57" s="98">
        <f>'nm Start '!C68/10</f>
        <v>542.5090831</v>
      </c>
      <c r="F57" s="99">
        <f>'nm Start '!D68/10</f>
        <v>277.48388</v>
      </c>
      <c r="G57" s="100">
        <f>'nm Start '!E68/10</f>
        <v>-199.49707119999999</v>
      </c>
      <c r="H57" s="98">
        <f>'nm Start '!F68/10</f>
        <v>490.70851640000001</v>
      </c>
      <c r="I57" s="99">
        <f>'nm Start '!G68/10</f>
        <v>348.78123730000004</v>
      </c>
      <c r="J57" s="100">
        <f>'nm Start '!H68/10</f>
        <v>-13.233516700000001</v>
      </c>
      <c r="K57" s="98">
        <f>'nm Start '!I68/10</f>
        <v>529.22618</v>
      </c>
      <c r="L57" s="99">
        <f>'nm Start '!J68/10</f>
        <v>295.76622000000003</v>
      </c>
      <c r="M57" s="100">
        <f>'nm Start '!K68/10</f>
        <v>-210.18915000000001</v>
      </c>
      <c r="N57" s="98">
        <f>'nm Start '!L68/10</f>
        <v>-51.800566700000033</v>
      </c>
      <c r="O57" s="99">
        <f>'nm Start '!M68/10</f>
        <v>71.297357300000016</v>
      </c>
      <c r="P57" s="100">
        <f>'nm Start '!N68/10</f>
        <v>186.2635545</v>
      </c>
    </row>
    <row r="58" spans="1:16" ht="15.6" x14ac:dyDescent="0.3">
      <c r="A58" s="102">
        <v>55</v>
      </c>
      <c r="B58" s="123" t="str">
        <f>'nm Start '!O69</f>
        <v>1-AEG</v>
      </c>
      <c r="C58" s="104">
        <v>2</v>
      </c>
      <c r="D58" s="104" t="str">
        <f>'nm Start '!A69</f>
        <v>rotation</v>
      </c>
      <c r="E58" s="106">
        <f>'nm Start '!C69/10</f>
        <v>477.83061699999996</v>
      </c>
      <c r="F58" s="107">
        <f>'nm Start '!D69/10</f>
        <v>130.68674289999998</v>
      </c>
      <c r="G58" s="108">
        <f>'nm Start '!E69/10</f>
        <v>-255.0769933</v>
      </c>
      <c r="H58" s="106">
        <f>'nm Start '!F69/10</f>
        <v>567.70363150000003</v>
      </c>
      <c r="I58" s="107">
        <f>'nm Start '!G69/10</f>
        <v>88.122743100000008</v>
      </c>
      <c r="J58" s="108">
        <f>'nm Start '!H69/10</f>
        <v>-86.211993700000008</v>
      </c>
      <c r="K58" s="106">
        <f>'nm Start '!I69/10</f>
        <v>472.67946000000001</v>
      </c>
      <c r="L58" s="107">
        <f>'nm Start '!J69/10</f>
        <v>106.15587000000001</v>
      </c>
      <c r="M58" s="108">
        <f>'nm Start '!K69/10</f>
        <v>-258.44306999999998</v>
      </c>
      <c r="N58" s="106">
        <f>'nm Start '!L69/10</f>
        <v>89.873014500000039</v>
      </c>
      <c r="O58" s="107">
        <f>'nm Start '!M69/10</f>
        <v>-42.563999799999991</v>
      </c>
      <c r="P58" s="108">
        <f>'nm Start '!N69/10</f>
        <v>168.8649996</v>
      </c>
    </row>
    <row r="59" spans="1:16" ht="15.6" x14ac:dyDescent="0.3">
      <c r="A59" s="94">
        <v>56</v>
      </c>
      <c r="B59" s="122" t="str">
        <f>'nm Start '!O70</f>
        <v>1-AEV</v>
      </c>
      <c r="C59" s="96">
        <v>2</v>
      </c>
      <c r="D59" s="96" t="str">
        <f>'nm Start '!A70</f>
        <v>rotation</v>
      </c>
      <c r="E59" s="98">
        <f>'nm Start '!C70/10</f>
        <v>423.00847480000004</v>
      </c>
      <c r="F59" s="99">
        <f>'nm Start '!D70/10</f>
        <v>200.3519087</v>
      </c>
      <c r="G59" s="100">
        <f>'nm Start '!E70/10</f>
        <v>-194.26653659999999</v>
      </c>
      <c r="H59" s="98">
        <f>'nm Start '!F70/10</f>
        <v>421.53451999999999</v>
      </c>
      <c r="I59" s="99">
        <f>'nm Start '!G70/10</f>
        <v>279.58263940000001</v>
      </c>
      <c r="J59" s="100">
        <f>'nm Start '!H70/10</f>
        <v>-48.448018000000005</v>
      </c>
      <c r="K59" s="98">
        <f>'nm Start '!I70/10</f>
        <v>436.43122000000005</v>
      </c>
      <c r="L59" s="99">
        <f>'nm Start '!J70/10</f>
        <v>181.87708000000001</v>
      </c>
      <c r="M59" s="100">
        <f>'nm Start '!K70/10</f>
        <v>-184.09253000000001</v>
      </c>
      <c r="N59" s="98">
        <f>'nm Start '!L70/10</f>
        <v>-1.4739548000000469</v>
      </c>
      <c r="O59" s="99">
        <f>'nm Start '!M70/10</f>
        <v>79.230730700000024</v>
      </c>
      <c r="P59" s="100">
        <f>'nm Start '!N70/10</f>
        <v>145.8185186</v>
      </c>
    </row>
    <row r="60" spans="1:16" ht="15.6" x14ac:dyDescent="0.3">
      <c r="A60" s="102">
        <v>57</v>
      </c>
      <c r="B60" s="123" t="str">
        <f>'nm Start '!O71</f>
        <v>1-AEW</v>
      </c>
      <c r="C60" s="104">
        <v>2</v>
      </c>
      <c r="D60" s="104" t="str">
        <f>'nm Start '!A71</f>
        <v>rotation</v>
      </c>
      <c r="E60" s="106">
        <f>'nm Start '!C71/10</f>
        <v>542.5090831</v>
      </c>
      <c r="F60" s="107">
        <f>'nm Start '!D71/10</f>
        <v>277.48388</v>
      </c>
      <c r="G60" s="108">
        <f>'nm Start '!E71/10</f>
        <v>-199.49707119999999</v>
      </c>
      <c r="H60" s="106">
        <f>'nm Start '!F71/10</f>
        <v>490.70851640000001</v>
      </c>
      <c r="I60" s="107">
        <f>'nm Start '!G71/10</f>
        <v>348.78123730000004</v>
      </c>
      <c r="J60" s="108">
        <f>'nm Start '!H71/10</f>
        <v>-13.233516700000001</v>
      </c>
      <c r="K60" s="106">
        <f>'nm Start '!I71/10</f>
        <v>529.22618</v>
      </c>
      <c r="L60" s="107">
        <f>'nm Start '!J71/10</f>
        <v>295.76622000000003</v>
      </c>
      <c r="M60" s="108">
        <f>'nm Start '!K71/10</f>
        <v>-210.18915000000001</v>
      </c>
      <c r="N60" s="106">
        <f>'nm Start '!L71/10</f>
        <v>-51.800566700000033</v>
      </c>
      <c r="O60" s="107">
        <f>'nm Start '!M71/10</f>
        <v>71.297357300000016</v>
      </c>
      <c r="P60" s="108">
        <f>'nm Start '!N71/10</f>
        <v>186.2635545</v>
      </c>
    </row>
    <row r="61" spans="1:16" ht="16.2" thickBot="1" x14ac:dyDescent="0.35">
      <c r="A61" s="110">
        <v>58</v>
      </c>
      <c r="B61" s="122" t="str">
        <f>'nm Start '!O72</f>
        <v>1-AEA</v>
      </c>
      <c r="C61" s="96">
        <v>2</v>
      </c>
      <c r="D61" s="96" t="str">
        <f>'nm Start '!A72</f>
        <v>rotation</v>
      </c>
      <c r="E61" s="98">
        <f>'nm Start '!C72/10</f>
        <v>798</v>
      </c>
      <c r="F61" s="99">
        <f>'nm Start '!D72/10</f>
        <v>0</v>
      </c>
      <c r="G61" s="100">
        <f>'nm Start '!E72/10</f>
        <v>0</v>
      </c>
      <c r="H61" s="98">
        <f>'nm Start '!F72/10</f>
        <v>627</v>
      </c>
      <c r="I61" s="99">
        <f>'nm Start '!G72/10</f>
        <v>0</v>
      </c>
      <c r="J61" s="100">
        <f>'nm Start '!H72/10</f>
        <v>0</v>
      </c>
      <c r="K61" s="98">
        <f>'nm Start '!I72/10</f>
        <v>798</v>
      </c>
      <c r="L61" s="99">
        <f>'nm Start '!J72/10</f>
        <v>-25</v>
      </c>
      <c r="M61" s="100">
        <f>'nm Start '!K72/10</f>
        <v>0</v>
      </c>
      <c r="N61" s="98">
        <f>'nm Start '!L72/10</f>
        <v>-171</v>
      </c>
      <c r="O61" s="99">
        <f>'nm Start '!M72/10</f>
        <v>0</v>
      </c>
      <c r="P61" s="100">
        <f>'nm Start '!N72/10</f>
        <v>0</v>
      </c>
    </row>
    <row r="62" spans="1:16" ht="15.6" x14ac:dyDescent="0.3">
      <c r="A62" s="102">
        <v>59</v>
      </c>
      <c r="B62" s="123" t="str">
        <f>'nm Start '!O73</f>
        <v>1-AEM</v>
      </c>
      <c r="C62" s="104">
        <v>2</v>
      </c>
      <c r="D62" s="104">
        <f>'nm Start '!A73</f>
        <v>0</v>
      </c>
      <c r="E62" s="106">
        <f>'nm Start '!C73/10</f>
        <v>493.85774099999998</v>
      </c>
      <c r="F62" s="107">
        <f>'nm Start '!D73/10</f>
        <v>218.05918809999997</v>
      </c>
      <c r="G62" s="108">
        <f>'nm Start '!E73/10</f>
        <v>254.60429089999997</v>
      </c>
      <c r="H62" s="106">
        <f>'nm Start '!F73/10</f>
        <v>501.35288419999995</v>
      </c>
      <c r="I62" s="107">
        <f>'nm Start '!G73/10</f>
        <v>190.400203</v>
      </c>
      <c r="J62" s="108">
        <f>'nm Start '!H73/10</f>
        <v>86.022549999999995</v>
      </c>
      <c r="K62" s="106">
        <f>'nm Start '!I73/10</f>
        <v>481.9122974</v>
      </c>
      <c r="L62" s="107">
        <f>'nm Start '!J73/10</f>
        <v>239.63989069999997</v>
      </c>
      <c r="M62" s="108">
        <f>'nm Start '!K73/10</f>
        <v>250.53247900000002</v>
      </c>
      <c r="N62" s="106">
        <f>'nm Start '!L73/10</f>
        <v>7.4951431999999842</v>
      </c>
      <c r="O62" s="107">
        <f>'nm Start '!M73/10</f>
        <v>-27.658985099999974</v>
      </c>
      <c r="P62" s="108">
        <f>'nm Start '!N73/10</f>
        <v>-168.58174089999997</v>
      </c>
    </row>
    <row r="63" spans="1:16" ht="15.6" x14ac:dyDescent="0.3">
      <c r="A63" s="94">
        <v>60</v>
      </c>
      <c r="B63" s="122" t="str">
        <f>'nm Start '!O74</f>
        <v>1-AEN</v>
      </c>
      <c r="C63" s="96">
        <v>2</v>
      </c>
      <c r="D63" s="96" t="str">
        <f>'nm Start '!A74</f>
        <v>rotation</v>
      </c>
      <c r="E63" s="98">
        <f>'nm Start '!C74/10</f>
        <v>630.72256420000008</v>
      </c>
      <c r="F63" s="99">
        <f>'nm Start '!D74/10</f>
        <v>202.88815629999999</v>
      </c>
      <c r="G63" s="100">
        <f>'nm Start '!E74/10</f>
        <v>221.79455549999997</v>
      </c>
      <c r="H63" s="98">
        <f>'nm Start '!F74/10</f>
        <v>513.67335049999997</v>
      </c>
      <c r="I63" s="99">
        <f>'nm Start '!G74/10</f>
        <v>240.7088736</v>
      </c>
      <c r="J63" s="100">
        <f>'nm Start '!H74/10</f>
        <v>51.591515200000003</v>
      </c>
      <c r="K63" s="98">
        <f>'nm Start '!I74/10</f>
        <v>636.74365969999997</v>
      </c>
      <c r="L63" s="99">
        <f>'nm Start '!J74/10</f>
        <v>180.4095926</v>
      </c>
      <c r="M63" s="100">
        <f>'nm Start '!K74/10</f>
        <v>212.65887910000001</v>
      </c>
      <c r="N63" s="98">
        <f>'nm Start '!L74/10</f>
        <v>-117.04921370000002</v>
      </c>
      <c r="O63" s="99">
        <f>'nm Start '!M74/10</f>
        <v>37.820717300000027</v>
      </c>
      <c r="P63" s="100">
        <f>'nm Start '!N74/10</f>
        <v>-170.20304029999997</v>
      </c>
    </row>
    <row r="64" spans="1:16" ht="15.6" x14ac:dyDescent="0.3">
      <c r="A64" s="102">
        <v>61</v>
      </c>
      <c r="B64" s="123" t="str">
        <f>'nm Start '!O75</f>
        <v>1-AEN</v>
      </c>
      <c r="C64" s="104">
        <v>2</v>
      </c>
      <c r="D64" s="104">
        <f>'nm Start '!A75</f>
        <v>0</v>
      </c>
      <c r="E64" s="106">
        <f>'nm Start '!C75/10</f>
        <v>615.01041889999999</v>
      </c>
      <c r="F64" s="107">
        <f>'nm Start '!D75/10</f>
        <v>274.88256059999998</v>
      </c>
      <c r="G64" s="108">
        <f>'nm Start '!E75/10</f>
        <v>200.34258080000001</v>
      </c>
      <c r="H64" s="106">
        <f>'nm Start '!F75/10</f>
        <v>535.27142309999999</v>
      </c>
      <c r="I64" s="107">
        <f>'nm Start '!G75/10</f>
        <v>205.1745262</v>
      </c>
      <c r="J64" s="108">
        <f>'nm Start '!H75/10</f>
        <v>64.819584599999999</v>
      </c>
      <c r="K64" s="106">
        <f>'nm Start '!I75/10</f>
        <v>626.95594319999998</v>
      </c>
      <c r="L64" s="107">
        <f>'nm Start '!J75/10</f>
        <v>253.30189879999998</v>
      </c>
      <c r="M64" s="108">
        <f>'nm Start '!K75/10</f>
        <v>204.41437200000001</v>
      </c>
      <c r="N64" s="106">
        <f>'nm Start '!L75/10</f>
        <v>-79.738995799999969</v>
      </c>
      <c r="O64" s="107">
        <f>'nm Start '!M75/10</f>
        <v>-69.708034400000003</v>
      </c>
      <c r="P64" s="108">
        <f>'nm Start '!N75/10</f>
        <v>-135.52299619999999</v>
      </c>
    </row>
    <row r="65" spans="1:16" ht="15.6" x14ac:dyDescent="0.3">
      <c r="A65" s="94">
        <v>62</v>
      </c>
      <c r="B65" s="122" t="str">
        <f>'nm Start '!O76</f>
        <v>1-AEO</v>
      </c>
      <c r="C65" s="96">
        <v>2</v>
      </c>
      <c r="D65" s="96">
        <f>'nm Start '!A76</f>
        <v>0</v>
      </c>
      <c r="E65" s="98">
        <f>'nm Start '!C76/10</f>
        <v>707.17816789999995</v>
      </c>
      <c r="F65" s="99">
        <f>'nm Start '!D76/10</f>
        <v>301.02828629999999</v>
      </c>
      <c r="G65" s="100">
        <f>'nm Start '!E76/10</f>
        <v>68.521478200000004</v>
      </c>
      <c r="H65" s="98">
        <f>'nm Start '!F76/10</f>
        <v>555.42176330000007</v>
      </c>
      <c r="I65" s="99">
        <f>'nm Start '!G76/10</f>
        <v>209.5937563</v>
      </c>
      <c r="J65" s="100">
        <f>'nm Start '!H76/10</f>
        <v>29.1264228</v>
      </c>
      <c r="K65" s="98">
        <f>'nm Start '!I76/10</f>
        <v>695.23265309999999</v>
      </c>
      <c r="L65" s="99">
        <f>'nm Start '!J76/10</f>
        <v>322.60894889999997</v>
      </c>
      <c r="M65" s="100">
        <f>'nm Start '!K76/10</f>
        <v>64.449663299999997</v>
      </c>
      <c r="N65" s="98">
        <f>'nm Start '!L76/10</f>
        <v>-151.75640459999994</v>
      </c>
      <c r="O65" s="99">
        <f>'nm Start '!M76/10</f>
        <v>-91.434529999999995</v>
      </c>
      <c r="P65" s="100">
        <f>'nm Start '!N76/10</f>
        <v>-39.395055400000004</v>
      </c>
    </row>
    <row r="66" spans="1:16" ht="15.6" x14ac:dyDescent="0.3">
      <c r="A66" s="102">
        <v>63</v>
      </c>
      <c r="B66" s="123" t="str">
        <f>'nm Start '!O77</f>
        <v>1-AFG</v>
      </c>
      <c r="C66" s="104">
        <v>2</v>
      </c>
      <c r="D66" s="104">
        <f>'nm Start '!A77</f>
        <v>0</v>
      </c>
      <c r="E66" s="106">
        <f>'nm Start '!C77/10</f>
        <v>712.59491170000001</v>
      </c>
      <c r="F66" s="107">
        <f>'nm Start '!D77/10</f>
        <v>267.96865750000001</v>
      </c>
      <c r="G66" s="108">
        <f>'nm Start '!E77/10</f>
        <v>-142.00274489999998</v>
      </c>
      <c r="H66" s="106">
        <f>'nm Start '!F77/10</f>
        <v>642.95022349999999</v>
      </c>
      <c r="I66" s="107">
        <f>'nm Start '!G77/10</f>
        <v>235.61182690000001</v>
      </c>
      <c r="J66" s="108">
        <f>'nm Start '!H77/10</f>
        <v>-77.950789999999998</v>
      </c>
      <c r="K66" s="106">
        <f>'nm Start '!I77/10</f>
        <v>709.16081459999998</v>
      </c>
      <c r="L66" s="107">
        <f>'nm Start '!J77/10</f>
        <v>291.37318049999999</v>
      </c>
      <c r="M66" s="108">
        <f>'nm Start '!K77/10</f>
        <v>-133.9135373</v>
      </c>
      <c r="N66" s="106">
        <f>'nm Start '!L77/10</f>
        <v>-69.644688200000019</v>
      </c>
      <c r="O66" s="107">
        <f>'nm Start '!M77/10</f>
        <v>-32.356830600000009</v>
      </c>
      <c r="P66" s="108">
        <f>'nm Start '!N77/10</f>
        <v>64.051954899999998</v>
      </c>
    </row>
    <row r="67" spans="1:16" ht="15.6" x14ac:dyDescent="0.3">
      <c r="A67" s="94">
        <v>64</v>
      </c>
      <c r="B67" s="122" t="str">
        <f>'nm Start '!O78</f>
        <v>1-AEP</v>
      </c>
      <c r="C67" s="96">
        <v>2</v>
      </c>
      <c r="D67" s="96">
        <f>'nm Start '!A78</f>
        <v>0</v>
      </c>
      <c r="E67" s="98">
        <f>'nm Start '!C78/10</f>
        <v>668.56993399999999</v>
      </c>
      <c r="F67" s="99">
        <f>'nm Start '!D78/10</f>
        <v>264.09232299999996</v>
      </c>
      <c r="G67" s="100">
        <f>'nm Start '!E78/10</f>
        <v>-213.76482299999998</v>
      </c>
      <c r="H67" s="98">
        <f>'nm Start '!F78/10</f>
        <v>631.55049059999999</v>
      </c>
      <c r="I67" s="99">
        <f>'nm Start '!G78/10</f>
        <v>242.49349379999998</v>
      </c>
      <c r="J67" s="100">
        <f>'nm Start '!H78/10</f>
        <v>-140.8714421</v>
      </c>
      <c r="K67" s="98">
        <f>'nm Start '!I78/10</f>
        <v>671.37538870000003</v>
      </c>
      <c r="L67" s="99">
        <f>'nm Start '!J78/10</f>
        <v>287.4866662</v>
      </c>
      <c r="M67" s="100">
        <f>'nm Start '!K78/10</f>
        <v>-205.40814110000002</v>
      </c>
      <c r="N67" s="98">
        <f>'nm Start '!L78/10</f>
        <v>-37.0194434</v>
      </c>
      <c r="O67" s="99">
        <f>'nm Start '!M78/10</f>
        <v>-21.598829200000001</v>
      </c>
      <c r="P67" s="100">
        <f>'nm Start '!N78/10</f>
        <v>72.893380899999983</v>
      </c>
    </row>
    <row r="68" spans="1:16" ht="15.6" x14ac:dyDescent="0.3">
      <c r="A68" s="102">
        <v>65</v>
      </c>
      <c r="B68" s="123" t="str">
        <f>'nm Start '!O79</f>
        <v>1-AEQ</v>
      </c>
      <c r="C68" s="104">
        <v>2</v>
      </c>
      <c r="D68" s="104">
        <f>'nm Start '!A79</f>
        <v>0</v>
      </c>
      <c r="E68" s="106">
        <f>'nm Start '!C79/10</f>
        <v>768.57510089999994</v>
      </c>
      <c r="F68" s="107">
        <f>'nm Start '!D79/10</f>
        <v>-137.594064</v>
      </c>
      <c r="G68" s="108">
        <f>'nm Start '!E79/10</f>
        <v>102.74275689999999</v>
      </c>
      <c r="H68" s="106">
        <f>'nm Start '!F79/10</f>
        <v>706.08355099999994</v>
      </c>
      <c r="I68" s="107">
        <f>'nm Start '!G79/10</f>
        <v>-57.859737099999997</v>
      </c>
      <c r="J68" s="108">
        <f>'nm Start '!H79/10</f>
        <v>85.27612289999999</v>
      </c>
      <c r="K68" s="106">
        <f>'nm Start '!I79/10</f>
        <v>771.37765820000004</v>
      </c>
      <c r="L68" s="107">
        <f>'nm Start '!J79/10</f>
        <v>-136.93841749999999</v>
      </c>
      <c r="M68" s="108">
        <f>'nm Start '!K79/10</f>
        <v>95.708853300000001</v>
      </c>
      <c r="N68" s="106">
        <f>'nm Start '!L79/10</f>
        <v>-62.491549899999974</v>
      </c>
      <c r="O68" s="107">
        <f>'nm Start '!M79/10</f>
        <v>79.734326900000013</v>
      </c>
      <c r="P68" s="108">
        <f>'nm Start '!N79/10</f>
        <v>-17.466633999999999</v>
      </c>
    </row>
    <row r="69" spans="1:16" ht="15.6" x14ac:dyDescent="0.3">
      <c r="A69" s="94">
        <v>66</v>
      </c>
      <c r="B69" s="122" t="str">
        <f>'nm Start '!O80</f>
        <v>1-AFG</v>
      </c>
      <c r="C69" s="96">
        <v>2</v>
      </c>
      <c r="D69" s="96" t="str">
        <f>'nm Start '!A80</f>
        <v>rotation</v>
      </c>
      <c r="E69" s="98">
        <f>'nm Start '!C80/10</f>
        <v>712.59491170000001</v>
      </c>
      <c r="F69" s="99">
        <f>'nm Start '!D80/10</f>
        <v>267.96865750000001</v>
      </c>
      <c r="G69" s="100">
        <f>'nm Start '!E80/10</f>
        <v>-142.00274489999998</v>
      </c>
      <c r="H69" s="98">
        <f>'nm Start '!F80/10</f>
        <v>642.95022349999999</v>
      </c>
      <c r="I69" s="99">
        <f>'nm Start '!G80/10</f>
        <v>235.61182690000001</v>
      </c>
      <c r="J69" s="100">
        <f>'nm Start '!H80/10</f>
        <v>-77.950789999999998</v>
      </c>
      <c r="K69" s="98">
        <f>'nm Start '!I80/10</f>
        <v>709.16081459999998</v>
      </c>
      <c r="L69" s="99">
        <f>'nm Start '!J80/10</f>
        <v>291.37318049999999</v>
      </c>
      <c r="M69" s="100">
        <f>'nm Start '!K80/10</f>
        <v>-133.9135373</v>
      </c>
      <c r="N69" s="98">
        <f>'nm Start '!L80/10</f>
        <v>-69.644688200000019</v>
      </c>
      <c r="O69" s="99">
        <f>'nm Start '!M80/10</f>
        <v>-32.356830600000009</v>
      </c>
      <c r="P69" s="100">
        <f>'nm Start '!N80/10</f>
        <v>64.051954899999998</v>
      </c>
    </row>
    <row r="70" spans="1:16" ht="15.6" x14ac:dyDescent="0.3">
      <c r="A70" s="102">
        <v>67</v>
      </c>
      <c r="B70" s="123" t="str">
        <f>'nm Start '!O81</f>
        <v>1-AEP</v>
      </c>
      <c r="C70" s="104">
        <v>2</v>
      </c>
      <c r="D70" s="104" t="str">
        <f>'nm Start '!A81</f>
        <v>rotation</v>
      </c>
      <c r="E70" s="106">
        <f>'nm Start '!C81/10</f>
        <v>668.56993399999999</v>
      </c>
      <c r="F70" s="107">
        <f>'nm Start '!D81/10</f>
        <v>264.09232299999996</v>
      </c>
      <c r="G70" s="108">
        <f>'nm Start '!E81/10</f>
        <v>-213.76482299999998</v>
      </c>
      <c r="H70" s="106">
        <f>'nm Start '!F81/10</f>
        <v>631.55049059999999</v>
      </c>
      <c r="I70" s="107">
        <f>'nm Start '!G81/10</f>
        <v>242.49349379999998</v>
      </c>
      <c r="J70" s="108">
        <f>'nm Start '!H81/10</f>
        <v>-140.8714421</v>
      </c>
      <c r="K70" s="106">
        <f>'nm Start '!I81/10</f>
        <v>671.37538870000003</v>
      </c>
      <c r="L70" s="107">
        <f>'nm Start '!J81/10</f>
        <v>287.4866662</v>
      </c>
      <c r="M70" s="108">
        <f>'nm Start '!K81/10</f>
        <v>-205.40814110000002</v>
      </c>
      <c r="N70" s="106">
        <f>'nm Start '!L81/10</f>
        <v>-37.0194434</v>
      </c>
      <c r="O70" s="107">
        <f>'nm Start '!M81/10</f>
        <v>-21.598829200000001</v>
      </c>
      <c r="P70" s="108">
        <f>'nm Start '!N81/10</f>
        <v>72.893380899999983</v>
      </c>
    </row>
    <row r="71" spans="1:16" ht="15.6" x14ac:dyDescent="0.3">
      <c r="A71" s="94">
        <v>68</v>
      </c>
      <c r="B71" s="122" t="str">
        <f>'nm Start '!O82</f>
        <v>1-AEQ</v>
      </c>
      <c r="C71" s="96">
        <v>2</v>
      </c>
      <c r="D71" s="96" t="str">
        <f>'nm Start '!A82</f>
        <v>rotation</v>
      </c>
      <c r="E71" s="98">
        <f>'nm Start '!C82/10</f>
        <v>768.57510089999994</v>
      </c>
      <c r="F71" s="99">
        <f>'nm Start '!D82/10</f>
        <v>-137.594064</v>
      </c>
      <c r="G71" s="100">
        <f>'nm Start '!E82/10</f>
        <v>102.74275689999999</v>
      </c>
      <c r="H71" s="98">
        <f>'nm Start '!F82/10</f>
        <v>706.08355099999994</v>
      </c>
      <c r="I71" s="99">
        <f>'nm Start '!G82/10</f>
        <v>-57.859737099999997</v>
      </c>
      <c r="J71" s="100">
        <f>'nm Start '!H82/10</f>
        <v>85.27612289999999</v>
      </c>
      <c r="K71" s="98">
        <f>'nm Start '!I82/10</f>
        <v>771.37765820000004</v>
      </c>
      <c r="L71" s="99">
        <f>'nm Start '!J82/10</f>
        <v>-136.93841749999999</v>
      </c>
      <c r="M71" s="100">
        <f>'nm Start '!K82/10</f>
        <v>95.708853300000001</v>
      </c>
      <c r="N71" s="98">
        <f>'nm Start '!L82/10</f>
        <v>-62.491549899999974</v>
      </c>
      <c r="O71" s="99">
        <f>'nm Start '!M82/10</f>
        <v>79.734326900000013</v>
      </c>
      <c r="P71" s="100">
        <f>'nm Start '!N82/10</f>
        <v>-17.466633999999999</v>
      </c>
    </row>
    <row r="72" spans="1:16" ht="15.6" x14ac:dyDescent="0.3">
      <c r="A72" s="102">
        <v>69</v>
      </c>
      <c r="B72" s="124" t="str">
        <f>'nm Start '!O83</f>
        <v>1-AEU</v>
      </c>
      <c r="C72" s="104">
        <v>2</v>
      </c>
      <c r="D72" s="104">
        <f>'nm Start '!A83</f>
        <v>0</v>
      </c>
      <c r="E72" s="106">
        <f>'nm Start '!C83/10</f>
        <v>644.62474110000005</v>
      </c>
      <c r="F72" s="107">
        <f>'nm Start '!D83/10</f>
        <v>468.34728899999999</v>
      </c>
      <c r="G72" s="108">
        <f>'nm Start '!E83/10</f>
        <v>0</v>
      </c>
      <c r="H72" s="106">
        <f>'nm Start '!F83/10</f>
        <v>499.81069909999997</v>
      </c>
      <c r="I72" s="107">
        <f>'nm Start '!G83/10</f>
        <v>363.13372880000003</v>
      </c>
      <c r="J72" s="108">
        <f>'nm Start '!H83/10</f>
        <v>0</v>
      </c>
      <c r="K72" s="106">
        <f>'nm Start '!I83/10</f>
        <v>659.31937240000002</v>
      </c>
      <c r="L72" s="107">
        <f>'nm Start '!J83/10</f>
        <v>448.12186410000004</v>
      </c>
      <c r="M72" s="108">
        <f>'nm Start '!K83/10</f>
        <v>0</v>
      </c>
      <c r="N72" s="106">
        <f>'nm Start '!L83/10</f>
        <v>-144.81404200000006</v>
      </c>
      <c r="O72" s="107">
        <f>'nm Start '!M83/10</f>
        <v>-105.21356019999999</v>
      </c>
      <c r="P72" s="108">
        <f>'nm Start '!N83/10</f>
        <v>0</v>
      </c>
    </row>
    <row r="73" spans="1:16" ht="15.6" x14ac:dyDescent="0.3">
      <c r="A73" s="94">
        <v>70</v>
      </c>
      <c r="B73" s="122" t="str">
        <f>'nm Start '!O84</f>
        <v>1-AEK</v>
      </c>
      <c r="C73" s="96">
        <v>2</v>
      </c>
      <c r="D73" s="96">
        <f>'nm Start '!A84</f>
        <v>0</v>
      </c>
      <c r="E73" s="98">
        <f>'nm Start '!C84/10</f>
        <v>757.81635319999998</v>
      </c>
      <c r="F73" s="99">
        <f>'nm Start '!D84/10</f>
        <v>190.0255903</v>
      </c>
      <c r="G73" s="100">
        <f>'nm Start '!E84/10</f>
        <v>30.5</v>
      </c>
      <c r="H73" s="98">
        <f>'nm Start '!F84/10</f>
        <v>573.86816920000001</v>
      </c>
      <c r="I73" s="99">
        <f>'nm Start '!G84/10</f>
        <v>165.3187977</v>
      </c>
      <c r="J73" s="100">
        <f>'nm Start '!H84/10</f>
        <v>30.5</v>
      </c>
      <c r="K73" s="98">
        <f>'nm Start '!I84/10</f>
        <v>757.81635319999998</v>
      </c>
      <c r="L73" s="99">
        <f>'nm Start '!J84/10</f>
        <v>190.0255903</v>
      </c>
      <c r="M73" s="100">
        <f>'nm Start '!K84/10</f>
        <v>55.5</v>
      </c>
      <c r="N73" s="98">
        <f>'nm Start '!L84/10</f>
        <v>-183.94818399999994</v>
      </c>
      <c r="O73" s="99">
        <f>'nm Start '!M84/10</f>
        <v>-24.706792599999993</v>
      </c>
      <c r="P73" s="100">
        <f>'nm Start '!N84/10</f>
        <v>0</v>
      </c>
    </row>
    <row r="74" spans="1:16" ht="16.2" thickBot="1" x14ac:dyDescent="0.35">
      <c r="A74" s="102">
        <v>71</v>
      </c>
      <c r="B74" s="125" t="str">
        <f>'nm Start '!O85</f>
        <v>1-AEK</v>
      </c>
      <c r="C74" s="126">
        <v>2</v>
      </c>
      <c r="D74" s="126" t="str">
        <f>'nm Start '!A85</f>
        <v>rotation</v>
      </c>
      <c r="E74" s="127">
        <f>'nm Start '!C85/10</f>
        <v>757.81635319999998</v>
      </c>
      <c r="F74" s="128">
        <f>'nm Start '!D85/10</f>
        <v>190.0255903</v>
      </c>
      <c r="G74" s="129">
        <f>'nm Start '!E85/10</f>
        <v>30.5</v>
      </c>
      <c r="H74" s="127">
        <f>'nm Start '!F85/10</f>
        <v>573.86816920000001</v>
      </c>
      <c r="I74" s="128">
        <f>'nm Start '!G85/10</f>
        <v>165.3187977</v>
      </c>
      <c r="J74" s="129">
        <f>'nm Start '!H85/10</f>
        <v>30.5</v>
      </c>
      <c r="K74" s="127">
        <f>'nm Start '!I85/10</f>
        <v>757.81635319999998</v>
      </c>
      <c r="L74" s="128">
        <f>'nm Start '!J85/10</f>
        <v>190.0255903</v>
      </c>
      <c r="M74" s="129">
        <f>'nm Start '!K85/10</f>
        <v>55.5</v>
      </c>
      <c r="N74" s="127">
        <f>'nm Start '!L85/10</f>
        <v>-183.94818399999994</v>
      </c>
      <c r="O74" s="128">
        <f>'nm Start '!M85/10</f>
        <v>-24.706792599999993</v>
      </c>
      <c r="P74" s="129">
        <f>'nm Start '!N85/10</f>
        <v>0</v>
      </c>
    </row>
    <row r="75" spans="1:16" ht="15.6" x14ac:dyDescent="0.3">
      <c r="A75" s="94">
        <v>72</v>
      </c>
      <c r="B75" s="130" t="str">
        <f>'nm Start '!AG6</f>
        <v>1-AEB</v>
      </c>
      <c r="C75" s="131">
        <v>3</v>
      </c>
      <c r="D75" s="132">
        <f>'nm Start '!S6</f>
        <v>0</v>
      </c>
      <c r="E75" s="133">
        <f>'nm Start '!U6/10</f>
        <v>620</v>
      </c>
      <c r="F75" s="134">
        <f>'nm Start '!V6/10</f>
        <v>58.047219500000004</v>
      </c>
      <c r="G75" s="135">
        <f>'nm Start '!W6/10</f>
        <v>-253.13825029999998</v>
      </c>
      <c r="H75" s="136">
        <f>'nm Start '!X6/10</f>
        <v>620</v>
      </c>
      <c r="I75" s="134">
        <f>'nm Start '!Y6/10</f>
        <v>13.2760897</v>
      </c>
      <c r="J75" s="137">
        <f>'nm Start '!Z6/10</f>
        <v>-57.895729200000005</v>
      </c>
      <c r="K75" s="133">
        <f>'nm Start '!AA6/10</f>
        <v>620</v>
      </c>
      <c r="L75" s="134">
        <f>'nm Start '!AB6/10</f>
        <v>82.414764899999994</v>
      </c>
      <c r="M75" s="135">
        <f>'nm Start '!AC6/10</f>
        <v>-247.5505201</v>
      </c>
      <c r="N75" s="136">
        <f>'nm Start '!AD6/10</f>
        <v>0</v>
      </c>
      <c r="O75" s="134">
        <f>'nm Start '!AE6/10</f>
        <v>-44.771129800000004</v>
      </c>
      <c r="P75" s="135">
        <f>'nm Start '!AF6/10</f>
        <v>195.24252109999998</v>
      </c>
    </row>
    <row r="76" spans="1:16" ht="15.6" x14ac:dyDescent="0.3">
      <c r="A76" s="102">
        <v>73</v>
      </c>
      <c r="B76" s="123" t="str">
        <f>'nm Start '!AG7</f>
        <v>1-AEB</v>
      </c>
      <c r="C76" s="103">
        <v>3</v>
      </c>
      <c r="D76" s="104" t="str">
        <f>'nm Start '!S7</f>
        <v>rotation</v>
      </c>
      <c r="E76" s="106">
        <f>'nm Start '!U7/10</f>
        <v>620</v>
      </c>
      <c r="F76" s="107">
        <f>'nm Start '!V7/10</f>
        <v>58.047219500000004</v>
      </c>
      <c r="G76" s="108">
        <f>'nm Start '!W7/10</f>
        <v>-253.13825029999998</v>
      </c>
      <c r="H76" s="109">
        <f>'nm Start '!X7/10</f>
        <v>620</v>
      </c>
      <c r="I76" s="107">
        <f>'nm Start '!Y7/10</f>
        <v>13.2760897</v>
      </c>
      <c r="J76" s="138">
        <f>'nm Start '!Z7/10</f>
        <v>-57.895729200000005</v>
      </c>
      <c r="K76" s="106">
        <f>'nm Start '!AA7/10</f>
        <v>620</v>
      </c>
      <c r="L76" s="107">
        <f>'nm Start '!AB7/10</f>
        <v>82.414764899999994</v>
      </c>
      <c r="M76" s="108">
        <f>'nm Start '!AC7/10</f>
        <v>-247.5505201</v>
      </c>
      <c r="N76" s="109">
        <f>'nm Start '!AD7/10</f>
        <v>0</v>
      </c>
      <c r="O76" s="107">
        <f>'nm Start '!AE7/10</f>
        <v>-44.771129800000004</v>
      </c>
      <c r="P76" s="108">
        <f>'nm Start '!AF7/10</f>
        <v>195.24252109999998</v>
      </c>
    </row>
    <row r="77" spans="1:16" ht="15.6" x14ac:dyDescent="0.3">
      <c r="A77" s="94">
        <v>74</v>
      </c>
      <c r="B77" s="122" t="str">
        <f>'nm Start '!AG8</f>
        <v>1-AEF</v>
      </c>
      <c r="C77" s="95">
        <v>3</v>
      </c>
      <c r="D77" s="96">
        <f>'nm Start '!S8</f>
        <v>0</v>
      </c>
      <c r="E77" s="98">
        <f>'nm Start '!U8/10</f>
        <v>726.56798270000002</v>
      </c>
      <c r="F77" s="99">
        <f>'nm Start '!V8/10</f>
        <v>109.16686990000001</v>
      </c>
      <c r="G77" s="100">
        <f>'nm Start '!W8/10</f>
        <v>-177.82648639999999</v>
      </c>
      <c r="H77" s="101">
        <f>'nm Start '!X8/10</f>
        <v>611.47048269999993</v>
      </c>
      <c r="I77" s="99">
        <f>'nm Start '!Y8/10</f>
        <v>88.775969399999994</v>
      </c>
      <c r="J77" s="139">
        <f>'nm Start '!Z8/10</f>
        <v>-14.248128500000002</v>
      </c>
      <c r="K77" s="98">
        <f>'nm Start '!AA8/10</f>
        <v>725.76764759999992</v>
      </c>
      <c r="L77" s="99">
        <f>'nm Start '!AB8/10</f>
        <v>134.02507900000001</v>
      </c>
      <c r="M77" s="100">
        <f>'nm Start '!AC8/10</f>
        <v>-175.2909578</v>
      </c>
      <c r="N77" s="101">
        <f>'nm Start '!AD8/10</f>
        <v>-115.09750000000004</v>
      </c>
      <c r="O77" s="99">
        <f>'nm Start '!AE8/10</f>
        <v>-20.390900500000008</v>
      </c>
      <c r="P77" s="100">
        <f>'nm Start '!AF8/10</f>
        <v>163.57835789999999</v>
      </c>
    </row>
    <row r="78" spans="1:16" ht="15.6" x14ac:dyDescent="0.3">
      <c r="A78" s="102">
        <v>75</v>
      </c>
      <c r="B78" s="123" t="str">
        <f>'nm Start '!AG9</f>
        <v>1-AEH</v>
      </c>
      <c r="C78" s="103">
        <v>3</v>
      </c>
      <c r="D78" s="104">
        <f>'nm Start '!S9</f>
        <v>0</v>
      </c>
      <c r="E78" s="106">
        <f>'nm Start '!U9/10</f>
        <v>567.67007699999999</v>
      </c>
      <c r="F78" s="107">
        <f>'nm Start '!V9/10</f>
        <v>133.43321759999998</v>
      </c>
      <c r="G78" s="108">
        <f>'nm Start '!W9/10</f>
        <v>246.56682000000001</v>
      </c>
      <c r="H78" s="109">
        <f>'nm Start '!X9/10</f>
        <v>546.75961719999998</v>
      </c>
      <c r="I78" s="107">
        <f>'nm Start '!Y9/10</f>
        <v>121.7702333</v>
      </c>
      <c r="J78" s="138">
        <f>'nm Start '!Z9/10</f>
        <v>133.9233423</v>
      </c>
      <c r="K78" s="106">
        <f>'nm Start '!AA9/10</f>
        <v>554.95068070000002</v>
      </c>
      <c r="L78" s="107">
        <f>'nm Start '!AB9/10</f>
        <v>112.39490789999999</v>
      </c>
      <c r="M78" s="108">
        <f>'nm Start '!AC9/10</f>
        <v>251.10625639999998</v>
      </c>
      <c r="N78" s="109">
        <f>'nm Start '!AD9/10</f>
        <v>-20.91045980000008</v>
      </c>
      <c r="O78" s="107">
        <f>'nm Start '!AE9/10</f>
        <v>-11.662984299999994</v>
      </c>
      <c r="P78" s="108">
        <f>'nm Start '!AF9/10</f>
        <v>-112.64347770000002</v>
      </c>
    </row>
    <row r="79" spans="1:16" ht="15.6" x14ac:dyDescent="0.3">
      <c r="A79" s="94">
        <v>76</v>
      </c>
      <c r="B79" s="122" t="str">
        <f>'nm Start '!AG10</f>
        <v>1-AEF</v>
      </c>
      <c r="C79" s="95">
        <v>3</v>
      </c>
      <c r="D79" s="96" t="str">
        <f>'nm Start '!S10</f>
        <v>rotation</v>
      </c>
      <c r="E79" s="98">
        <f>'nm Start '!U10/10</f>
        <v>726.56798270000002</v>
      </c>
      <c r="F79" s="99">
        <f>'nm Start '!V10/10</f>
        <v>109.16686990000001</v>
      </c>
      <c r="G79" s="100">
        <f>'nm Start '!W10/10</f>
        <v>-177.82648639999999</v>
      </c>
      <c r="H79" s="101">
        <f>'nm Start '!X10/10</f>
        <v>611.47048269999993</v>
      </c>
      <c r="I79" s="99">
        <f>'nm Start '!Y10/10</f>
        <v>88.775969399999994</v>
      </c>
      <c r="J79" s="139">
        <f>'nm Start '!Z10/10</f>
        <v>-14.248128500000002</v>
      </c>
      <c r="K79" s="98">
        <f>'nm Start '!AA10/10</f>
        <v>725.76764759999992</v>
      </c>
      <c r="L79" s="99">
        <f>'nm Start '!AB10/10</f>
        <v>134.02507900000001</v>
      </c>
      <c r="M79" s="100">
        <f>'nm Start '!AC10/10</f>
        <v>-175.2909578</v>
      </c>
      <c r="N79" s="101">
        <f>'nm Start '!AD10/10</f>
        <v>-115.09750000000004</v>
      </c>
      <c r="O79" s="99">
        <f>'nm Start '!AE10/10</f>
        <v>-20.390900500000008</v>
      </c>
      <c r="P79" s="100">
        <f>'nm Start '!AF10/10</f>
        <v>163.57835789999999</v>
      </c>
    </row>
    <row r="80" spans="1:16" ht="15.6" x14ac:dyDescent="0.3">
      <c r="A80" s="102">
        <v>77</v>
      </c>
      <c r="B80" s="123" t="str">
        <f>'nm Start '!AG11</f>
        <v>1-AEH</v>
      </c>
      <c r="C80" s="103">
        <v>3</v>
      </c>
      <c r="D80" s="104" t="str">
        <f>'nm Start '!S11</f>
        <v>rotation</v>
      </c>
      <c r="E80" s="106">
        <f>'nm Start '!U11/10</f>
        <v>567.67007699999999</v>
      </c>
      <c r="F80" s="107">
        <f>'nm Start '!V11/10</f>
        <v>133.43321759999998</v>
      </c>
      <c r="G80" s="108">
        <f>'nm Start '!W11/10</f>
        <v>246.56682000000001</v>
      </c>
      <c r="H80" s="109">
        <f>'nm Start '!X11/10</f>
        <v>546.75961719999998</v>
      </c>
      <c r="I80" s="107">
        <f>'nm Start '!Y11/10</f>
        <v>121.7702333</v>
      </c>
      <c r="J80" s="138">
        <f>'nm Start '!Z11/10</f>
        <v>133.9233423</v>
      </c>
      <c r="K80" s="106">
        <f>'nm Start '!AA11/10</f>
        <v>554.95068070000002</v>
      </c>
      <c r="L80" s="107">
        <f>'nm Start '!AB11/10</f>
        <v>112.39490789999999</v>
      </c>
      <c r="M80" s="108">
        <f>'nm Start '!AC11/10</f>
        <v>251.10625639999998</v>
      </c>
      <c r="N80" s="109">
        <f>'nm Start '!AD11/10</f>
        <v>-20.91045980000008</v>
      </c>
      <c r="O80" s="107">
        <f>'nm Start '!AE11/10</f>
        <v>-11.662984299999994</v>
      </c>
      <c r="P80" s="108">
        <f>'nm Start '!AF11/10</f>
        <v>-112.64347770000002</v>
      </c>
    </row>
    <row r="81" spans="1:16" ht="15.6" x14ac:dyDescent="0.3">
      <c r="A81" s="94">
        <v>78</v>
      </c>
      <c r="B81" s="122" t="str">
        <f>'nm Start '!AG12</f>
        <v>1-AEI</v>
      </c>
      <c r="C81" s="95">
        <v>3</v>
      </c>
      <c r="D81" s="96">
        <f>'nm Start '!S12</f>
        <v>0</v>
      </c>
      <c r="E81" s="98">
        <f>'nm Start '!U12/10</f>
        <v>316.16230869999998</v>
      </c>
      <c r="F81" s="99">
        <f>'nm Start '!V12/10</f>
        <v>-2.8952800000000001E-2</v>
      </c>
      <c r="G81" s="100">
        <f>'nm Start '!W12/10</f>
        <v>71.664823400000003</v>
      </c>
      <c r="H81" s="101">
        <f>'nm Start '!X12/10</f>
        <v>495.50954730000001</v>
      </c>
      <c r="I81" s="99">
        <f>'nm Start '!Y12/10</f>
        <v>100.0034747</v>
      </c>
      <c r="J81" s="139">
        <f>'nm Start '!Z12/10</f>
        <v>92.477549499999995</v>
      </c>
      <c r="K81" s="98">
        <f>'nm Start '!AA12/10</f>
        <v>321.27415129999997</v>
      </c>
      <c r="L81" s="99">
        <f>'nm Start '!AB12/10</f>
        <v>-4.1759098000000003</v>
      </c>
      <c r="M81" s="100">
        <f>'nm Start '!AC12/10</f>
        <v>47.546950099999997</v>
      </c>
      <c r="N81" s="101">
        <f>'nm Start '!AD12/10</f>
        <v>179.34723860000003</v>
      </c>
      <c r="O81" s="99">
        <f>'nm Start '!AE12/10</f>
        <v>100.03242750000001</v>
      </c>
      <c r="P81" s="100">
        <f>'nm Start '!AF12/10</f>
        <v>20.812726099999999</v>
      </c>
    </row>
    <row r="82" spans="1:16" ht="15.6" x14ac:dyDescent="0.3">
      <c r="A82" s="102">
        <v>79</v>
      </c>
      <c r="B82" s="123" t="str">
        <f>'nm Start '!AG13</f>
        <v>1-AEJ</v>
      </c>
      <c r="C82" s="103">
        <v>3</v>
      </c>
      <c r="D82" s="104">
        <f>'nm Start '!S13</f>
        <v>0</v>
      </c>
      <c r="E82" s="106">
        <f>'nm Start '!U13/10</f>
        <v>722.4618107</v>
      </c>
      <c r="F82" s="107">
        <f>'nm Start '!V13/10</f>
        <v>226.58800439999999</v>
      </c>
      <c r="G82" s="108">
        <f>'nm Start '!W13/10</f>
        <v>118.8147003</v>
      </c>
      <c r="H82" s="109">
        <f>'nm Start '!X13/10</f>
        <v>580.56365879999998</v>
      </c>
      <c r="I82" s="107">
        <f>'nm Start '!Y13/10</f>
        <v>147.44311920000001</v>
      </c>
      <c r="J82" s="138">
        <f>'nm Start '!Z13/10</f>
        <v>102.34783210000001</v>
      </c>
      <c r="K82" s="106">
        <f>'nm Start '!AA13/10</f>
        <v>710.75403010000002</v>
      </c>
      <c r="L82" s="107">
        <f>'nm Start '!AB13/10</f>
        <v>245.05791129999997</v>
      </c>
      <c r="M82" s="108">
        <f>'nm Start '!AC13/10</f>
        <v>130.93040969999998</v>
      </c>
      <c r="N82" s="109">
        <f>'nm Start '!AD13/10</f>
        <v>-141.89815189999999</v>
      </c>
      <c r="O82" s="107">
        <f>'nm Start '!AE13/10</f>
        <v>-79.144885200000004</v>
      </c>
      <c r="P82" s="108">
        <f>'nm Start '!AF13/10</f>
        <v>-16.4668682</v>
      </c>
    </row>
    <row r="83" spans="1:16" ht="16.2" thickBot="1" x14ac:dyDescent="0.35">
      <c r="A83" s="110">
        <v>80</v>
      </c>
      <c r="B83" s="122" t="str">
        <f>'nm Start '!AG14</f>
        <v>1-AEI</v>
      </c>
      <c r="C83" s="95">
        <v>3</v>
      </c>
      <c r="D83" s="96" t="str">
        <f>'nm Start '!S14</f>
        <v>rotation</v>
      </c>
      <c r="E83" s="98">
        <f>'nm Start '!U14/10</f>
        <v>316.16230869999998</v>
      </c>
      <c r="F83" s="99">
        <f>'nm Start '!V14/10</f>
        <v>-2.8952800000000001E-2</v>
      </c>
      <c r="G83" s="100">
        <f>'nm Start '!W14/10</f>
        <v>71.664823400000003</v>
      </c>
      <c r="H83" s="101">
        <f>'nm Start '!X14/10</f>
        <v>495.50954730000001</v>
      </c>
      <c r="I83" s="99">
        <f>'nm Start '!Y14/10</f>
        <v>100.0034747</v>
      </c>
      <c r="J83" s="139">
        <f>'nm Start '!Z14/10</f>
        <v>92.477549499999995</v>
      </c>
      <c r="K83" s="98">
        <f>'nm Start '!AA14/10</f>
        <v>321.27415129999997</v>
      </c>
      <c r="L83" s="99">
        <f>'nm Start '!AB14/10</f>
        <v>-4.1759098000000003</v>
      </c>
      <c r="M83" s="100">
        <f>'nm Start '!AC14/10</f>
        <v>47.546950099999997</v>
      </c>
      <c r="N83" s="101">
        <f>'nm Start '!AD14/10</f>
        <v>179.34723860000003</v>
      </c>
      <c r="O83" s="99">
        <f>'nm Start '!AE14/10</f>
        <v>100.03242750000001</v>
      </c>
      <c r="P83" s="100">
        <f>'nm Start '!AF14/10</f>
        <v>20.812726099999999</v>
      </c>
    </row>
    <row r="84" spans="1:16" ht="15.6" x14ac:dyDescent="0.3">
      <c r="A84" s="102">
        <v>81</v>
      </c>
      <c r="B84" s="123" t="str">
        <f>'nm Start '!AG15</f>
        <v>1-AEJ</v>
      </c>
      <c r="C84" s="103">
        <v>3</v>
      </c>
      <c r="D84" s="104" t="str">
        <f>'nm Start '!S15</f>
        <v>rotation</v>
      </c>
      <c r="E84" s="106">
        <f>'nm Start '!U15/10</f>
        <v>722.4618107</v>
      </c>
      <c r="F84" s="107">
        <f>'nm Start '!V15/10</f>
        <v>226.58800439999999</v>
      </c>
      <c r="G84" s="108">
        <f>'nm Start '!W15/10</f>
        <v>118.8147003</v>
      </c>
      <c r="H84" s="109">
        <f>'nm Start '!X15/10</f>
        <v>580.56365879999998</v>
      </c>
      <c r="I84" s="107">
        <f>'nm Start '!Y15/10</f>
        <v>147.44311920000001</v>
      </c>
      <c r="J84" s="138">
        <f>'nm Start '!Z15/10</f>
        <v>102.34783210000001</v>
      </c>
      <c r="K84" s="106">
        <f>'nm Start '!AA15/10</f>
        <v>710.75403010000002</v>
      </c>
      <c r="L84" s="107">
        <f>'nm Start '!AB15/10</f>
        <v>245.05791129999997</v>
      </c>
      <c r="M84" s="108">
        <f>'nm Start '!AC15/10</f>
        <v>130.93040969999998</v>
      </c>
      <c r="N84" s="109">
        <f>'nm Start '!AD15/10</f>
        <v>-141.89815189999999</v>
      </c>
      <c r="O84" s="107">
        <f>'nm Start '!AE15/10</f>
        <v>-79.144885200000004</v>
      </c>
      <c r="P84" s="108">
        <f>'nm Start '!AF15/10</f>
        <v>-16.4668682</v>
      </c>
    </row>
    <row r="85" spans="1:16" ht="15.6" x14ac:dyDescent="0.3">
      <c r="A85" s="94">
        <v>82</v>
      </c>
      <c r="B85" s="122" t="str">
        <f>'nm Start '!AG16</f>
        <v>1-AEL</v>
      </c>
      <c r="C85" s="95">
        <v>3</v>
      </c>
      <c r="D85" s="96">
        <f>'nm Start '!S16</f>
        <v>0</v>
      </c>
      <c r="E85" s="98">
        <f>'nm Start '!U16/10</f>
        <v>330.25084800000002</v>
      </c>
      <c r="F85" s="99">
        <f>'nm Start '!V16/10</f>
        <v>47.712297200000002</v>
      </c>
      <c r="G85" s="100">
        <f>'nm Start '!W16/10</f>
        <v>-12.0707422</v>
      </c>
      <c r="H85" s="101">
        <f>'nm Start '!X16/10</f>
        <v>524.70879880000007</v>
      </c>
      <c r="I85" s="99">
        <f>'nm Start '!Y16/10</f>
        <v>147.41893759999999</v>
      </c>
      <c r="J85" s="139">
        <f>'nm Start '!Z16/10</f>
        <v>17.037724099999998</v>
      </c>
      <c r="K85" s="98">
        <f>'nm Start '!AA16/10</f>
        <v>339.0607339</v>
      </c>
      <c r="L85" s="99">
        <f>'nm Start '!AB16/10</f>
        <v>27.229490399999996</v>
      </c>
      <c r="M85" s="100">
        <f>'nm Start '!AC16/10</f>
        <v>-0.76408330000000002</v>
      </c>
      <c r="N85" s="101">
        <f>'nm Start '!AD16/10</f>
        <v>194.45795080000002</v>
      </c>
      <c r="O85" s="99">
        <f>'nm Start '!AE16/10</f>
        <v>99.706640399999998</v>
      </c>
      <c r="P85" s="100">
        <f>'nm Start '!AF16/10</f>
        <v>29.108466299999996</v>
      </c>
    </row>
    <row r="86" spans="1:16" ht="15.6" x14ac:dyDescent="0.3">
      <c r="A86" s="102">
        <v>83</v>
      </c>
      <c r="B86" s="123" t="str">
        <f>'nm Start '!AG17</f>
        <v>1-AEM</v>
      </c>
      <c r="C86" s="103">
        <v>3</v>
      </c>
      <c r="D86" s="104" t="str">
        <f>'nm Start '!S17</f>
        <v>rotation</v>
      </c>
      <c r="E86" s="106">
        <f>'nm Start '!U17/10</f>
        <v>494.04564680000004</v>
      </c>
      <c r="F86" s="107">
        <f>'nm Start '!V17/10</f>
        <v>151.4421098</v>
      </c>
      <c r="G86" s="108">
        <f>'nm Start '!W17/10</f>
        <v>258.29879689999996</v>
      </c>
      <c r="H86" s="109">
        <f>'nm Start '!X17/10</f>
        <v>499.87691889999996</v>
      </c>
      <c r="I86" s="107">
        <f>'nm Start '!Y17/10</f>
        <v>230.11101579999999</v>
      </c>
      <c r="J86" s="138">
        <f>'nm Start '!Z17/10</f>
        <v>68.574996599999992</v>
      </c>
      <c r="K86" s="106">
        <f>'nm Start '!AA17/10</f>
        <v>490.50093779999997</v>
      </c>
      <c r="L86" s="107">
        <f>'nm Start '!AB17/10</f>
        <v>128.62074680000001</v>
      </c>
      <c r="M86" s="108">
        <f>'nm Start '!AC17/10</f>
        <v>248.72694080000002</v>
      </c>
      <c r="N86" s="109">
        <f>'nm Start '!AD17/10</f>
        <v>5.831272099999933</v>
      </c>
      <c r="O86" s="107">
        <f>'nm Start '!AE17/10</f>
        <v>78.668905999999993</v>
      </c>
      <c r="P86" s="108">
        <f>'nm Start '!AF17/10</f>
        <v>-189.72380029999999</v>
      </c>
    </row>
    <row r="87" spans="1:16" ht="15.6" x14ac:dyDescent="0.3">
      <c r="A87" s="94">
        <v>84</v>
      </c>
      <c r="B87" s="122" t="str">
        <f>'nm Start '!AG18</f>
        <v>1-AEL</v>
      </c>
      <c r="C87" s="95">
        <v>3</v>
      </c>
      <c r="D87" s="96" t="str">
        <f>'nm Start '!S18</f>
        <v>rotation</v>
      </c>
      <c r="E87" s="98">
        <f>'nm Start '!U18/10</f>
        <v>330.25084800000002</v>
      </c>
      <c r="F87" s="99">
        <f>'nm Start '!V18/10</f>
        <v>47.712297200000002</v>
      </c>
      <c r="G87" s="100">
        <f>'nm Start '!W18/10</f>
        <v>-12.0707422</v>
      </c>
      <c r="H87" s="101">
        <f>'nm Start '!X18/10</f>
        <v>524.70879880000007</v>
      </c>
      <c r="I87" s="99">
        <f>'nm Start '!Y18/10</f>
        <v>147.41893759999999</v>
      </c>
      <c r="J87" s="139">
        <f>'nm Start '!Z18/10</f>
        <v>17.037724099999998</v>
      </c>
      <c r="K87" s="98">
        <f>'nm Start '!AA18/10</f>
        <v>339.0607339</v>
      </c>
      <c r="L87" s="99">
        <f>'nm Start '!AB18/10</f>
        <v>27.229490399999996</v>
      </c>
      <c r="M87" s="100">
        <f>'nm Start '!AC18/10</f>
        <v>-0.76408330000000002</v>
      </c>
      <c r="N87" s="101">
        <f>'nm Start '!AD18/10</f>
        <v>194.45795080000002</v>
      </c>
      <c r="O87" s="99">
        <f>'nm Start '!AE18/10</f>
        <v>99.706640399999998</v>
      </c>
      <c r="P87" s="100">
        <f>'nm Start '!AF18/10</f>
        <v>29.108466299999996</v>
      </c>
    </row>
    <row r="88" spans="1:16" ht="15.6" x14ac:dyDescent="0.3">
      <c r="A88" s="102">
        <v>85</v>
      </c>
      <c r="B88" s="123" t="str">
        <f>'nm Start '!AG19</f>
        <v>1-AEO</v>
      </c>
      <c r="C88" s="103">
        <v>3</v>
      </c>
      <c r="D88" s="104" t="str">
        <f>'nm Start '!S19</f>
        <v>rotation</v>
      </c>
      <c r="E88" s="106">
        <f>'nm Start '!U19/10</f>
        <v>687.4732272</v>
      </c>
      <c r="F88" s="107">
        <f>'nm Start '!V19/10</f>
        <v>278.16435190000004</v>
      </c>
      <c r="G88" s="108">
        <f>'nm Start '!W19/10</f>
        <v>138.10414109999999</v>
      </c>
      <c r="H88" s="109">
        <f>'nm Start '!X19/10</f>
        <v>546.41900989999999</v>
      </c>
      <c r="I88" s="107">
        <f>'nm Start '!Y19/10</f>
        <v>217.35785879999997</v>
      </c>
      <c r="J88" s="138">
        <f>'nm Start '!Z19/10</f>
        <v>52.985692600000007</v>
      </c>
      <c r="K88" s="106">
        <f>'nm Start '!AA19/10</f>
        <v>673.97989500000006</v>
      </c>
      <c r="L88" s="107">
        <f>'nm Start '!AB19/10</f>
        <v>297.34758870000002</v>
      </c>
      <c r="M88" s="108">
        <f>'nm Start '!AC19/10</f>
        <v>146.76054979999998</v>
      </c>
      <c r="N88" s="109">
        <f>'nm Start '!AD19/10</f>
        <v>-141.05421729999998</v>
      </c>
      <c r="O88" s="107">
        <f>'nm Start '!AE19/10</f>
        <v>-60.806493100000033</v>
      </c>
      <c r="P88" s="108">
        <f>'nm Start '!AF19/10</f>
        <v>-85.118448499999985</v>
      </c>
    </row>
    <row r="89" spans="1:16" ht="15.6" x14ac:dyDescent="0.3">
      <c r="A89" s="94">
        <v>86</v>
      </c>
      <c r="B89" s="122" t="str">
        <f>'nm Start '!AG20</f>
        <v>1-AET</v>
      </c>
      <c r="C89" s="95">
        <v>3</v>
      </c>
      <c r="D89" s="96" t="str">
        <f>'nm Start '!S20</f>
        <v>rotation</v>
      </c>
      <c r="E89" s="98">
        <f>'nm Start '!U20/10</f>
        <v>716.28155089999996</v>
      </c>
      <c r="F89" s="99">
        <f>'nm Start '!V20/10</f>
        <v>343.61088230000001</v>
      </c>
      <c r="G89" s="100">
        <f>'nm Start '!W20/10</f>
        <v>-68.067785999999998</v>
      </c>
      <c r="H89" s="101">
        <f>'nm Start '!X20/10</f>
        <v>542.85621719999995</v>
      </c>
      <c r="I89" s="99">
        <f>'nm Start '!Y20/10</f>
        <v>272.01376340000002</v>
      </c>
      <c r="J89" s="139">
        <f>'nm Start '!Z20/10</f>
        <v>-6.2013185999999996</v>
      </c>
      <c r="K89" s="98">
        <f>'nm Start '!AA20/10</f>
        <v>710.22486860000004</v>
      </c>
      <c r="L89" s="99">
        <f>'nm Start '!AB20/10</f>
        <v>366.11043439999997</v>
      </c>
      <c r="M89" s="100">
        <f>'nm Start '!AC20/10</f>
        <v>-59.007611999999995</v>
      </c>
      <c r="N89" s="101">
        <f>'nm Start '!AD20/10</f>
        <v>-173.42533370000001</v>
      </c>
      <c r="O89" s="99">
        <f>'nm Start '!AE20/10</f>
        <v>-71.597118899999984</v>
      </c>
      <c r="P89" s="100">
        <f>'nm Start '!AF20/10</f>
        <v>61.866467399999998</v>
      </c>
    </row>
    <row r="90" spans="1:16" ht="15.6" x14ac:dyDescent="0.3">
      <c r="A90" s="102">
        <v>87</v>
      </c>
      <c r="B90" s="123" t="str">
        <f>'nm Start '!AG21</f>
        <v>1-AEZ</v>
      </c>
      <c r="C90" s="103">
        <v>3</v>
      </c>
      <c r="D90" s="104" t="str">
        <f>'nm Start '!S21</f>
        <v>rotation</v>
      </c>
      <c r="E90" s="106">
        <f>'nm Start '!U21/10</f>
        <v>236.03516150000002</v>
      </c>
      <c r="F90" s="107">
        <f>'nm Start '!V21/10</f>
        <v>145.3453974</v>
      </c>
      <c r="G90" s="108">
        <f>'nm Start '!W21/10</f>
        <v>103.2517493</v>
      </c>
      <c r="H90" s="109">
        <f>'nm Start '!X21/10</f>
        <v>401.91110330000004</v>
      </c>
      <c r="I90" s="107">
        <f>'nm Start '!Y21/10</f>
        <v>213.82581650000003</v>
      </c>
      <c r="J90" s="138">
        <f>'nm Start '!Z21/10</f>
        <v>44.078395999999998</v>
      </c>
      <c r="K90" s="106">
        <f>'nm Start '!AA21/10</f>
        <v>224.4556772</v>
      </c>
      <c r="L90" s="107">
        <f>'nm Start '!AB21/10</f>
        <v>165.5648956</v>
      </c>
      <c r="M90" s="108">
        <f>'nm Start '!AC21/10</f>
        <v>94.191537699999998</v>
      </c>
      <c r="N90" s="109">
        <f>'nm Start '!AD21/10</f>
        <v>165.87594180000002</v>
      </c>
      <c r="O90" s="107">
        <f>'nm Start '!AE21/10</f>
        <v>68.48041910000002</v>
      </c>
      <c r="P90" s="108">
        <f>'nm Start '!AF21/10</f>
        <v>-59.173353300000009</v>
      </c>
    </row>
    <row r="91" spans="1:16" ht="15.6" x14ac:dyDescent="0.3">
      <c r="A91" s="94">
        <v>88</v>
      </c>
      <c r="B91" s="122" t="str">
        <f>'nm Start '!AG22</f>
        <v>1-AEZ</v>
      </c>
      <c r="C91" s="95">
        <v>3</v>
      </c>
      <c r="D91" s="96">
        <f>'nm Start '!S22</f>
        <v>0</v>
      </c>
      <c r="E91" s="98">
        <f>'nm Start '!U22/10</f>
        <v>236.03516150000002</v>
      </c>
      <c r="F91" s="99">
        <f>'nm Start '!V22/10</f>
        <v>145.3453974</v>
      </c>
      <c r="G91" s="100">
        <f>'nm Start '!W22/10</f>
        <v>103.2517493</v>
      </c>
      <c r="H91" s="101">
        <f>'nm Start '!X22/10</f>
        <v>401.91110330000004</v>
      </c>
      <c r="I91" s="99">
        <f>'nm Start '!Y22/10</f>
        <v>213.82581650000003</v>
      </c>
      <c r="J91" s="139">
        <f>'nm Start '!Z22/10</f>
        <v>44.078395999999998</v>
      </c>
      <c r="K91" s="98">
        <f>'nm Start '!AA22/10</f>
        <v>224.4556772</v>
      </c>
      <c r="L91" s="99">
        <f>'nm Start '!AB22/10</f>
        <v>165.5648956</v>
      </c>
      <c r="M91" s="100">
        <f>'nm Start '!AC22/10</f>
        <v>94.191537699999998</v>
      </c>
      <c r="N91" s="101">
        <f>'nm Start '!AD22/10</f>
        <v>165.87594180000002</v>
      </c>
      <c r="O91" s="99">
        <f>'nm Start '!AE22/10</f>
        <v>68.48041910000002</v>
      </c>
      <c r="P91" s="100">
        <f>'nm Start '!AF22/10</f>
        <v>-59.173353300000009</v>
      </c>
    </row>
    <row r="92" spans="1:16" ht="15.6" x14ac:dyDescent="0.3">
      <c r="A92" s="102">
        <v>89</v>
      </c>
      <c r="B92" s="123" t="str">
        <f>'nm Start '!AG23</f>
        <v>1-AEA</v>
      </c>
      <c r="C92" s="103">
        <v>3</v>
      </c>
      <c r="D92" s="104">
        <f>'nm Start '!S23</f>
        <v>0</v>
      </c>
      <c r="E92" s="106">
        <f>'nm Start '!U23/10</f>
        <v>766.03826370000002</v>
      </c>
      <c r="F92" s="107">
        <f>'nm Start '!V23/10</f>
        <v>0</v>
      </c>
      <c r="G92" s="108">
        <f>'nm Start '!W23/10</f>
        <v>104.5224903</v>
      </c>
      <c r="H92" s="109">
        <f>'nm Start '!X23/10</f>
        <v>628.72127569999998</v>
      </c>
      <c r="I92" s="107">
        <f>'nm Start '!Y23/10</f>
        <v>0</v>
      </c>
      <c r="J92" s="138">
        <f>'nm Start '!Z23/10</f>
        <v>25.2424903</v>
      </c>
      <c r="K92" s="106">
        <f>'nm Start '!AA23/10</f>
        <v>766.03826370000002</v>
      </c>
      <c r="L92" s="107">
        <f>'nm Start '!AB23/10</f>
        <v>25</v>
      </c>
      <c r="M92" s="108">
        <f>'nm Start '!AC23/10</f>
        <v>104.5224903</v>
      </c>
      <c r="N92" s="109">
        <f>'nm Start '!AD23/10</f>
        <v>-137.31698799999995</v>
      </c>
      <c r="O92" s="107">
        <f>'nm Start '!AE23/10</f>
        <v>0</v>
      </c>
      <c r="P92" s="108">
        <f>'nm Start '!AF23/10</f>
        <v>-79.28</v>
      </c>
    </row>
    <row r="93" spans="1:16" ht="15.6" x14ac:dyDescent="0.3">
      <c r="A93" s="94">
        <v>90</v>
      </c>
      <c r="B93" s="122" t="str">
        <f>'nm Start '!AG24</f>
        <v>1-AEA</v>
      </c>
      <c r="C93" s="95">
        <v>3</v>
      </c>
      <c r="D93" s="96" t="str">
        <f>'nm Start '!S24</f>
        <v>rotation</v>
      </c>
      <c r="E93" s="98">
        <f>'nm Start '!U24/10</f>
        <v>766.03826370000002</v>
      </c>
      <c r="F93" s="99">
        <f>'nm Start '!V24/10</f>
        <v>0</v>
      </c>
      <c r="G93" s="100">
        <f>'nm Start '!W24/10</f>
        <v>104.5224903</v>
      </c>
      <c r="H93" s="101">
        <f>'nm Start '!X24/10</f>
        <v>628.72127569999998</v>
      </c>
      <c r="I93" s="99">
        <f>'nm Start '!Y24/10</f>
        <v>0</v>
      </c>
      <c r="J93" s="139">
        <f>'nm Start '!Z24/10</f>
        <v>25.2424903</v>
      </c>
      <c r="K93" s="98">
        <f>'nm Start '!AA24/10</f>
        <v>766.03826370000002</v>
      </c>
      <c r="L93" s="99">
        <f>'nm Start '!AB24/10</f>
        <v>25</v>
      </c>
      <c r="M93" s="100">
        <f>'nm Start '!AC24/10</f>
        <v>104.5224903</v>
      </c>
      <c r="N93" s="101">
        <f>'nm Start '!AD24/10</f>
        <v>-137.31698799999995</v>
      </c>
      <c r="O93" s="99">
        <f>'nm Start '!AE24/10</f>
        <v>0</v>
      </c>
      <c r="P93" s="100">
        <f>'nm Start '!AF24/10</f>
        <v>-79.28</v>
      </c>
    </row>
    <row r="94" spans="1:16" ht="15.6" x14ac:dyDescent="0.3">
      <c r="A94" s="102">
        <v>91</v>
      </c>
      <c r="B94" s="123" t="str">
        <f>'nm Start '!AG25</f>
        <v>1-AER</v>
      </c>
      <c r="C94" s="103">
        <v>3</v>
      </c>
      <c r="D94" s="104">
        <f>'nm Start '!S25</f>
        <v>0</v>
      </c>
      <c r="E94" s="106">
        <f>'nm Start '!U25/10</f>
        <v>391.67697420000002</v>
      </c>
      <c r="F94" s="107">
        <f>'nm Start '!V25/10</f>
        <v>213.0561793</v>
      </c>
      <c r="G94" s="108">
        <f>'nm Start '!W25/10</f>
        <v>238.2075605</v>
      </c>
      <c r="H94" s="109">
        <f>'nm Start '!X25/10</f>
        <v>426.7936689</v>
      </c>
      <c r="I94" s="107">
        <f>'nm Start '!Y25/10</f>
        <v>230.54645529999999</v>
      </c>
      <c r="J94" s="138">
        <f>'nm Start '!Z25/10</f>
        <v>74.893539099999998</v>
      </c>
      <c r="K94" s="106">
        <f>'nm Start '!AA25/10</f>
        <v>371.99959580000001</v>
      </c>
      <c r="L94" s="107">
        <f>'nm Start '!AB25/10</f>
        <v>228.25563339999999</v>
      </c>
      <c r="M94" s="108">
        <f>'nm Start '!AC25/10</f>
        <v>235.604221</v>
      </c>
      <c r="N94" s="109">
        <f>'nm Start '!AD25/10</f>
        <v>35.116694700000018</v>
      </c>
      <c r="O94" s="107">
        <f>'nm Start '!AE25/10</f>
        <v>17.490275999999994</v>
      </c>
      <c r="P94" s="108">
        <f>'nm Start '!AF25/10</f>
        <v>-163.3140214</v>
      </c>
    </row>
    <row r="95" spans="1:16" ht="15.6" x14ac:dyDescent="0.3">
      <c r="A95" s="94">
        <v>92</v>
      </c>
      <c r="B95" s="122" t="str">
        <f>'nm Start '!AG26</f>
        <v>1-AEY</v>
      </c>
      <c r="C95" s="95">
        <v>3</v>
      </c>
      <c r="D95" s="96">
        <f>'nm Start '!S26</f>
        <v>0</v>
      </c>
      <c r="E95" s="98">
        <f>'nm Start '!U26/10</f>
        <v>626.33035229999996</v>
      </c>
      <c r="F95" s="99">
        <f>'nm Start '!V26/10</f>
        <v>153.3101029</v>
      </c>
      <c r="G95" s="100">
        <f>'nm Start '!W26/10</f>
        <v>-243.56128629999998</v>
      </c>
      <c r="H95" s="101">
        <f>'nm Start '!X26/10</f>
        <v>611.83893439999997</v>
      </c>
      <c r="I95" s="99">
        <f>'nm Start '!Y26/10</f>
        <v>152.892112</v>
      </c>
      <c r="J95" s="139">
        <f>'nm Start '!Z26/10</f>
        <v>-43.8668385</v>
      </c>
      <c r="K95" s="98">
        <f>'nm Start '!AA26/10</f>
        <v>646.75652869999999</v>
      </c>
      <c r="L95" s="99">
        <f>'nm Start '!AB26/10</f>
        <v>138.9691742</v>
      </c>
      <c r="M95" s="100">
        <f>'nm Start '!AC26/10</f>
        <v>-242.10901819999998</v>
      </c>
      <c r="N95" s="101">
        <f>'nm Start '!AD26/10</f>
        <v>-14.491417899999941</v>
      </c>
      <c r="O95" s="99">
        <f>'nm Start '!AE26/10</f>
        <v>-0.41799089999999522</v>
      </c>
      <c r="P95" s="100">
        <f>'nm Start '!AF26/10</f>
        <v>199.69444779999998</v>
      </c>
    </row>
    <row r="96" spans="1:16" ht="15.6" x14ac:dyDescent="0.3">
      <c r="A96" s="102">
        <v>93</v>
      </c>
      <c r="B96" s="123" t="str">
        <f>'nm Start '!AG27</f>
        <v>1-AER</v>
      </c>
      <c r="C96" s="103">
        <v>3</v>
      </c>
      <c r="D96" s="104" t="str">
        <f>'nm Start '!S27</f>
        <v>rotation</v>
      </c>
      <c r="E96" s="106">
        <f>'nm Start '!U27/10</f>
        <v>391.67697420000002</v>
      </c>
      <c r="F96" s="107">
        <f>'nm Start '!V27/10</f>
        <v>213.0561793</v>
      </c>
      <c r="G96" s="108">
        <f>'nm Start '!W27/10</f>
        <v>238.2075605</v>
      </c>
      <c r="H96" s="109">
        <f>'nm Start '!X27/10</f>
        <v>426.7936689</v>
      </c>
      <c r="I96" s="107">
        <f>'nm Start '!Y27/10</f>
        <v>230.54645529999999</v>
      </c>
      <c r="J96" s="138">
        <f>'nm Start '!Z27/10</f>
        <v>74.893539099999998</v>
      </c>
      <c r="K96" s="106">
        <f>'nm Start '!AA27/10</f>
        <v>371.99959580000001</v>
      </c>
      <c r="L96" s="107">
        <f>'nm Start '!AB27/10</f>
        <v>228.25563339999999</v>
      </c>
      <c r="M96" s="108">
        <f>'nm Start '!AC27/10</f>
        <v>235.604221</v>
      </c>
      <c r="N96" s="109">
        <f>'nm Start '!AD27/10</f>
        <v>35.116694700000018</v>
      </c>
      <c r="O96" s="107">
        <f>'nm Start '!AE27/10</f>
        <v>17.490275999999994</v>
      </c>
      <c r="P96" s="108">
        <f>'nm Start '!AF27/10</f>
        <v>-163.3140214</v>
      </c>
    </row>
    <row r="97" spans="1:16" ht="15.6" x14ac:dyDescent="0.3">
      <c r="A97" s="94">
        <v>94</v>
      </c>
      <c r="B97" s="122" t="str">
        <f>'nm Start '!AG28</f>
        <v>1-AEY</v>
      </c>
      <c r="C97" s="95">
        <v>3</v>
      </c>
      <c r="D97" s="96" t="str">
        <f>'nm Start '!S28</f>
        <v>rotation</v>
      </c>
      <c r="E97" s="98">
        <f>'nm Start '!U28/10</f>
        <v>626.33035229999996</v>
      </c>
      <c r="F97" s="99">
        <f>'nm Start '!V28/10</f>
        <v>153.3101029</v>
      </c>
      <c r="G97" s="100">
        <f>'nm Start '!W28/10</f>
        <v>-243.56128629999998</v>
      </c>
      <c r="H97" s="101">
        <f>'nm Start '!X28/10</f>
        <v>611.83893439999997</v>
      </c>
      <c r="I97" s="99">
        <f>'nm Start '!Y28/10</f>
        <v>152.892112</v>
      </c>
      <c r="J97" s="139">
        <f>'nm Start '!Z28/10</f>
        <v>-43.8668385</v>
      </c>
      <c r="K97" s="98">
        <f>'nm Start '!AA28/10</f>
        <v>646.75652869999999</v>
      </c>
      <c r="L97" s="99">
        <f>'nm Start '!AB28/10</f>
        <v>138.9691742</v>
      </c>
      <c r="M97" s="100">
        <f>'nm Start '!AC28/10</f>
        <v>-242.10901819999998</v>
      </c>
      <c r="N97" s="101">
        <f>'nm Start '!AD28/10</f>
        <v>-14.491417899999941</v>
      </c>
      <c r="O97" s="99">
        <f>'nm Start '!AE28/10</f>
        <v>-0.41799089999999522</v>
      </c>
      <c r="P97" s="100">
        <f>'nm Start '!AF28/10</f>
        <v>199.69444779999998</v>
      </c>
    </row>
    <row r="98" spans="1:16" ht="15.6" x14ac:dyDescent="0.3">
      <c r="A98" s="102">
        <v>95</v>
      </c>
      <c r="B98" s="123" t="str">
        <f>'nm Start '!AG29</f>
        <v>1-AEG</v>
      </c>
      <c r="C98" s="103">
        <v>3</v>
      </c>
      <c r="D98" s="104">
        <f>'nm Start '!S29</f>
        <v>0</v>
      </c>
      <c r="E98" s="106">
        <f>'nm Start '!U29/10</f>
        <v>477.83061699999996</v>
      </c>
      <c r="F98" s="107">
        <f>'nm Start '!V29/10</f>
        <v>130.68674289999998</v>
      </c>
      <c r="G98" s="108">
        <f>'nm Start '!W29/10</f>
        <v>-255.0769933</v>
      </c>
      <c r="H98" s="109">
        <f>'nm Start '!X29/10</f>
        <v>567.70363150000003</v>
      </c>
      <c r="I98" s="107">
        <f>'nm Start '!Y29/10</f>
        <v>88.122743100000008</v>
      </c>
      <c r="J98" s="138">
        <f>'nm Start '!Z29/10</f>
        <v>-86.211993700000008</v>
      </c>
      <c r="K98" s="106">
        <f>'nm Start '!AA29/10</f>
        <v>472.67946000000001</v>
      </c>
      <c r="L98" s="107">
        <f>'nm Start '!AB29/10</f>
        <v>106.15587000000001</v>
      </c>
      <c r="M98" s="108">
        <f>'nm Start '!AC29/10</f>
        <v>-258.44306999999998</v>
      </c>
      <c r="N98" s="109">
        <f>'nm Start '!AD29/10</f>
        <v>89.873014500000039</v>
      </c>
      <c r="O98" s="107">
        <f>'nm Start '!AE29/10</f>
        <v>-42.563999799999991</v>
      </c>
      <c r="P98" s="108">
        <f>'nm Start '!AF29/10</f>
        <v>168.8649996</v>
      </c>
    </row>
    <row r="99" spans="1:16" ht="15.6" x14ac:dyDescent="0.3">
      <c r="A99" s="94">
        <v>96</v>
      </c>
      <c r="B99" s="122" t="str">
        <f>'nm Start '!AG30</f>
        <v>1-AEV</v>
      </c>
      <c r="C99" s="95">
        <v>3</v>
      </c>
      <c r="D99" s="96">
        <f>'nm Start '!S30</f>
        <v>0</v>
      </c>
      <c r="E99" s="98">
        <f>'nm Start '!U30/10</f>
        <v>423.00847480000004</v>
      </c>
      <c r="F99" s="99">
        <f>'nm Start '!V30/10</f>
        <v>200.3519087</v>
      </c>
      <c r="G99" s="100">
        <f>'nm Start '!W30/10</f>
        <v>-194.26653659999999</v>
      </c>
      <c r="H99" s="101">
        <f>'nm Start '!X30/10</f>
        <v>421.53451999999999</v>
      </c>
      <c r="I99" s="99">
        <f>'nm Start '!Y30/10</f>
        <v>279.58263940000001</v>
      </c>
      <c r="J99" s="139">
        <f>'nm Start '!Z30/10</f>
        <v>-48.448018000000005</v>
      </c>
      <c r="K99" s="98">
        <f>'nm Start '!AA30/10</f>
        <v>436.43122000000005</v>
      </c>
      <c r="L99" s="99">
        <f>'nm Start '!AB30/10</f>
        <v>181.87708000000001</v>
      </c>
      <c r="M99" s="100">
        <f>'nm Start '!AC30/10</f>
        <v>-184.09253000000001</v>
      </c>
      <c r="N99" s="101">
        <f>'nm Start '!AD30/10</f>
        <v>-1.4739548000000469</v>
      </c>
      <c r="O99" s="99">
        <f>'nm Start '!AE30/10</f>
        <v>79.230730700000024</v>
      </c>
      <c r="P99" s="100">
        <f>'nm Start '!AF30/10</f>
        <v>145.8185186</v>
      </c>
    </row>
    <row r="100" spans="1:16" ht="15.6" x14ac:dyDescent="0.3">
      <c r="A100" s="102">
        <v>97</v>
      </c>
      <c r="B100" s="123" t="str">
        <f>'nm Start '!AG31</f>
        <v>1-AEW</v>
      </c>
      <c r="C100" s="103">
        <v>3</v>
      </c>
      <c r="D100" s="104">
        <f>'nm Start '!S31</f>
        <v>0</v>
      </c>
      <c r="E100" s="106">
        <f>'nm Start '!U31/10</f>
        <v>542.5090831</v>
      </c>
      <c r="F100" s="107">
        <f>'nm Start '!V31/10</f>
        <v>277.48388</v>
      </c>
      <c r="G100" s="108">
        <f>'nm Start '!W31/10</f>
        <v>-199.49707119999999</v>
      </c>
      <c r="H100" s="109">
        <f>'nm Start '!X31/10</f>
        <v>490.70851640000001</v>
      </c>
      <c r="I100" s="107">
        <f>'nm Start '!Y31/10</f>
        <v>348.78123730000004</v>
      </c>
      <c r="J100" s="138">
        <f>'nm Start '!Z31/10</f>
        <v>-13.233516700000001</v>
      </c>
      <c r="K100" s="106">
        <f>'nm Start '!AA31/10</f>
        <v>529.22618</v>
      </c>
      <c r="L100" s="107">
        <f>'nm Start '!AB31/10</f>
        <v>295.76622000000003</v>
      </c>
      <c r="M100" s="108">
        <f>'nm Start '!AC31/10</f>
        <v>-210.18915000000001</v>
      </c>
      <c r="N100" s="109">
        <f>'nm Start '!AD31/10</f>
        <v>-51.800566700000033</v>
      </c>
      <c r="O100" s="107">
        <f>'nm Start '!AE31/10</f>
        <v>71.297357300000016</v>
      </c>
      <c r="P100" s="108">
        <f>'nm Start '!AF31/10</f>
        <v>186.2635545</v>
      </c>
    </row>
    <row r="101" spans="1:16" ht="15.6" x14ac:dyDescent="0.3">
      <c r="A101" s="94">
        <v>98</v>
      </c>
      <c r="B101" s="122" t="str">
        <f>'nm Start '!AG32</f>
        <v>1-AEG</v>
      </c>
      <c r="C101" s="95">
        <v>3</v>
      </c>
      <c r="D101" s="96" t="str">
        <f>'nm Start '!S32</f>
        <v>rotation</v>
      </c>
      <c r="E101" s="98">
        <f>'nm Start '!U32/10</f>
        <v>477.83061699999996</v>
      </c>
      <c r="F101" s="99">
        <f>'nm Start '!V32/10</f>
        <v>130.68674289999998</v>
      </c>
      <c r="G101" s="100">
        <f>'nm Start '!W32/10</f>
        <v>-255.0769933</v>
      </c>
      <c r="H101" s="101">
        <f>'nm Start '!X32/10</f>
        <v>567.70363150000003</v>
      </c>
      <c r="I101" s="99">
        <f>'nm Start '!Y32/10</f>
        <v>88.122743100000008</v>
      </c>
      <c r="J101" s="139">
        <f>'nm Start '!Z32/10</f>
        <v>-86.211993700000008</v>
      </c>
      <c r="K101" s="98">
        <f>'nm Start '!AA32/10</f>
        <v>472.67946000000001</v>
      </c>
      <c r="L101" s="99">
        <f>'nm Start '!AB32/10</f>
        <v>106.15587000000001</v>
      </c>
      <c r="M101" s="100">
        <f>'nm Start '!AC32/10</f>
        <v>-258.44306999999998</v>
      </c>
      <c r="N101" s="101">
        <f>'nm Start '!AD32/10</f>
        <v>89.873014500000039</v>
      </c>
      <c r="O101" s="99">
        <f>'nm Start '!AE32/10</f>
        <v>-42.563999799999991</v>
      </c>
      <c r="P101" s="100">
        <f>'nm Start '!AF32/10</f>
        <v>168.8649996</v>
      </c>
    </row>
    <row r="102" spans="1:16" ht="15.6" x14ac:dyDescent="0.3">
      <c r="A102" s="102">
        <v>99</v>
      </c>
      <c r="B102" s="123" t="str">
        <f>'nm Start '!AG33</f>
        <v>1-AEW</v>
      </c>
      <c r="C102" s="103">
        <v>3</v>
      </c>
      <c r="D102" s="104" t="str">
        <f>'nm Start '!S33</f>
        <v>rotation</v>
      </c>
      <c r="E102" s="106">
        <f>'nm Start '!U33/10</f>
        <v>542.5090831</v>
      </c>
      <c r="F102" s="107">
        <f>'nm Start '!V33/10</f>
        <v>277.48388</v>
      </c>
      <c r="G102" s="108">
        <f>'nm Start '!W33/10</f>
        <v>-199.49707119999999</v>
      </c>
      <c r="H102" s="109">
        <f>'nm Start '!X33/10</f>
        <v>490.70851640000001</v>
      </c>
      <c r="I102" s="107">
        <f>'nm Start '!Y33/10</f>
        <v>348.78123730000004</v>
      </c>
      <c r="J102" s="138">
        <f>'nm Start '!Z33/10</f>
        <v>-13.233516700000001</v>
      </c>
      <c r="K102" s="106">
        <f>'nm Start '!AA33/10</f>
        <v>529.22618</v>
      </c>
      <c r="L102" s="107">
        <f>'nm Start '!AB33/10</f>
        <v>295.76622000000003</v>
      </c>
      <c r="M102" s="108">
        <f>'nm Start '!AC33/10</f>
        <v>-210.18915000000001</v>
      </c>
      <c r="N102" s="109">
        <f>'nm Start '!AD33/10</f>
        <v>-51.800566700000033</v>
      </c>
      <c r="O102" s="107">
        <f>'nm Start '!AE33/10</f>
        <v>71.297357300000016</v>
      </c>
      <c r="P102" s="108">
        <f>'nm Start '!AF33/10</f>
        <v>186.2635545</v>
      </c>
    </row>
    <row r="103" spans="1:16" ht="15.6" x14ac:dyDescent="0.3">
      <c r="A103" s="94">
        <v>100</v>
      </c>
      <c r="B103" s="122" t="str">
        <f>'nm Start '!AG34</f>
        <v>1-AEK</v>
      </c>
      <c r="C103" s="95">
        <v>3</v>
      </c>
      <c r="D103" s="96">
        <f>'nm Start '!S34</f>
        <v>0</v>
      </c>
      <c r="E103" s="98">
        <f>'nm Start '!U34/10</f>
        <v>783.67627300000004</v>
      </c>
      <c r="F103" s="99">
        <f>'nm Start '!V34/10</f>
        <v>210.72450009999997</v>
      </c>
      <c r="G103" s="100">
        <f>'nm Start '!W34/10</f>
        <v>36.918400000000005</v>
      </c>
      <c r="H103" s="101">
        <f>'nm Start '!X34/10</f>
        <v>572.45530339999993</v>
      </c>
      <c r="I103" s="99">
        <f>'nm Start '!Y34/10</f>
        <v>156.78284650000001</v>
      </c>
      <c r="J103" s="139">
        <f>'nm Start '!Z34/10</f>
        <v>36.918400000000005</v>
      </c>
      <c r="K103" s="98">
        <f>'nm Start '!AA34/10</f>
        <v>789.86224240000001</v>
      </c>
      <c r="L103" s="99">
        <f>'nm Start '!AB34/10</f>
        <v>186.50191179999999</v>
      </c>
      <c r="M103" s="100">
        <f>'nm Start '!AC34/10</f>
        <v>36.918400000000005</v>
      </c>
      <c r="N103" s="101">
        <f>'nm Start '!AD34/10</f>
        <v>-211.22096960000007</v>
      </c>
      <c r="O103" s="99">
        <f>'nm Start '!AE34/10</f>
        <v>-53.941653599999974</v>
      </c>
      <c r="P103" s="100">
        <f>'nm Start '!AF34/10</f>
        <v>0</v>
      </c>
    </row>
    <row r="104" spans="1:16" ht="15.6" x14ac:dyDescent="0.3">
      <c r="A104" s="102">
        <v>101</v>
      </c>
      <c r="B104" s="123" t="str">
        <f>'nm Start '!AG35</f>
        <v>1-AEK</v>
      </c>
      <c r="C104" s="103">
        <v>3</v>
      </c>
      <c r="D104" s="104" t="str">
        <f>'nm Start '!S35</f>
        <v>rotation</v>
      </c>
      <c r="E104" s="106">
        <f>'nm Start '!U35/10</f>
        <v>783.67627300000004</v>
      </c>
      <c r="F104" s="107">
        <f>'nm Start '!V35/10</f>
        <v>210.72450009999997</v>
      </c>
      <c r="G104" s="108">
        <f>'nm Start '!W35/10</f>
        <v>36.918400000000005</v>
      </c>
      <c r="H104" s="109">
        <f>'nm Start '!X35/10</f>
        <v>572.45530339999993</v>
      </c>
      <c r="I104" s="107">
        <f>'nm Start '!Y35/10</f>
        <v>156.78284650000001</v>
      </c>
      <c r="J104" s="138">
        <f>'nm Start '!Z35/10</f>
        <v>36.918400000000005</v>
      </c>
      <c r="K104" s="106">
        <f>'nm Start '!AA35/10</f>
        <v>789.86224240000001</v>
      </c>
      <c r="L104" s="107">
        <f>'nm Start '!AB35/10</f>
        <v>186.50191179999999</v>
      </c>
      <c r="M104" s="108">
        <f>'nm Start '!AC35/10</f>
        <v>36.918400000000005</v>
      </c>
      <c r="N104" s="109">
        <f>'nm Start '!AD35/10</f>
        <v>-211.22096960000007</v>
      </c>
      <c r="O104" s="107">
        <f>'nm Start '!AE35/10</f>
        <v>-53.941653599999974</v>
      </c>
      <c r="P104" s="108">
        <f>'nm Start '!AF35/10</f>
        <v>0</v>
      </c>
    </row>
    <row r="105" spans="1:16" ht="16.2" thickBot="1" x14ac:dyDescent="0.35">
      <c r="A105" s="110">
        <v>102</v>
      </c>
      <c r="B105" s="122" t="str">
        <f>'nm Start '!AG36</f>
        <v>1-AEM</v>
      </c>
      <c r="C105" s="95">
        <v>3</v>
      </c>
      <c r="D105" s="96">
        <f>'nm Start '!S36</f>
        <v>0</v>
      </c>
      <c r="E105" s="98">
        <f>'nm Start '!U36/10</f>
        <v>493.85774099999998</v>
      </c>
      <c r="F105" s="99">
        <f>'nm Start '!V36/10</f>
        <v>218.05918809999997</v>
      </c>
      <c r="G105" s="100">
        <f>'nm Start '!W36/10</f>
        <v>254.60429089999997</v>
      </c>
      <c r="H105" s="101">
        <f>'nm Start '!X36/10</f>
        <v>501.35288419999995</v>
      </c>
      <c r="I105" s="99">
        <f>'nm Start '!Y36/10</f>
        <v>190.400203</v>
      </c>
      <c r="J105" s="139">
        <f>'nm Start '!Z36/10</f>
        <v>86.022549999999995</v>
      </c>
      <c r="K105" s="98">
        <f>'nm Start '!AA36/10</f>
        <v>481.9122974</v>
      </c>
      <c r="L105" s="99">
        <f>'nm Start '!AB36/10</f>
        <v>239.63989069999997</v>
      </c>
      <c r="M105" s="100">
        <f>'nm Start '!AC36/10</f>
        <v>250.53247900000002</v>
      </c>
      <c r="N105" s="101">
        <f>'nm Start '!AD36/10</f>
        <v>7.4951431999999842</v>
      </c>
      <c r="O105" s="99">
        <f>'nm Start '!AE36/10</f>
        <v>-27.658985099999974</v>
      </c>
      <c r="P105" s="100">
        <f>'nm Start '!AF36/10</f>
        <v>-168.58174089999997</v>
      </c>
    </row>
    <row r="106" spans="1:16" ht="15.6" x14ac:dyDescent="0.3">
      <c r="A106" s="102">
        <v>103</v>
      </c>
      <c r="B106" s="123" t="str">
        <f>'nm Start '!AG37</f>
        <v>1-AEN</v>
      </c>
      <c r="C106" s="103">
        <v>3</v>
      </c>
      <c r="D106" s="104" t="str">
        <f>'nm Start '!S37</f>
        <v>rotation</v>
      </c>
      <c r="E106" s="106">
        <f>'nm Start '!U37/10</f>
        <v>630.72256420000008</v>
      </c>
      <c r="F106" s="107">
        <f>'nm Start '!V37/10</f>
        <v>202.88815629999999</v>
      </c>
      <c r="G106" s="108">
        <f>'nm Start '!W37/10</f>
        <v>221.79455549999997</v>
      </c>
      <c r="H106" s="109">
        <f>'nm Start '!X37/10</f>
        <v>513.67335049999997</v>
      </c>
      <c r="I106" s="107">
        <f>'nm Start '!Y37/10</f>
        <v>240.7088736</v>
      </c>
      <c r="J106" s="138">
        <f>'nm Start '!Z37/10</f>
        <v>51.591515200000003</v>
      </c>
      <c r="K106" s="106">
        <f>'nm Start '!AA37/10</f>
        <v>636.74365969999997</v>
      </c>
      <c r="L106" s="107">
        <f>'nm Start '!AB37/10</f>
        <v>180.4095926</v>
      </c>
      <c r="M106" s="108">
        <f>'nm Start '!AC37/10</f>
        <v>212.65887910000001</v>
      </c>
      <c r="N106" s="109">
        <f>'nm Start '!AD37/10</f>
        <v>-117.04921370000002</v>
      </c>
      <c r="O106" s="107">
        <f>'nm Start '!AE37/10</f>
        <v>37.820717300000027</v>
      </c>
      <c r="P106" s="108">
        <f>'nm Start '!AF37/10</f>
        <v>-170.20304029999997</v>
      </c>
    </row>
    <row r="107" spans="1:16" ht="15.6" x14ac:dyDescent="0.3">
      <c r="A107" s="94">
        <v>104</v>
      </c>
      <c r="B107" s="122" t="str">
        <f>'nm Start '!AG38</f>
        <v>1-AFG</v>
      </c>
      <c r="C107" s="95">
        <v>3</v>
      </c>
      <c r="D107" s="96">
        <f>'nm Start '!S38</f>
        <v>0</v>
      </c>
      <c r="E107" s="98">
        <f>'nm Start '!U38/10</f>
        <v>712.59491170000001</v>
      </c>
      <c r="F107" s="99">
        <f>'nm Start '!V38/10</f>
        <v>267.96865750000001</v>
      </c>
      <c r="G107" s="100">
        <f>'nm Start '!W38/10</f>
        <v>-142.00274489999998</v>
      </c>
      <c r="H107" s="101">
        <f>'nm Start '!X38/10</f>
        <v>642.95022349999999</v>
      </c>
      <c r="I107" s="99">
        <f>'nm Start '!Y38/10</f>
        <v>235.61182690000001</v>
      </c>
      <c r="J107" s="139">
        <f>'nm Start '!Z38/10</f>
        <v>-77.950789999999998</v>
      </c>
      <c r="K107" s="98">
        <f>'nm Start '!AA38/10</f>
        <v>709.16081459999998</v>
      </c>
      <c r="L107" s="99">
        <f>'nm Start '!AB38/10</f>
        <v>291.37318049999999</v>
      </c>
      <c r="M107" s="100">
        <f>'nm Start '!AC38/10</f>
        <v>-133.9135373</v>
      </c>
      <c r="N107" s="101">
        <f>'nm Start '!AD38/10</f>
        <v>-69.644688200000019</v>
      </c>
      <c r="O107" s="99">
        <f>'nm Start '!AE38/10</f>
        <v>-32.356830600000009</v>
      </c>
      <c r="P107" s="100">
        <f>'nm Start '!AF38/10</f>
        <v>64.051954899999998</v>
      </c>
    </row>
    <row r="108" spans="1:16" ht="15.6" x14ac:dyDescent="0.3">
      <c r="A108" s="102">
        <v>105</v>
      </c>
      <c r="B108" s="123" t="str">
        <f>'nm Start '!AG39</f>
        <v>1-AEP</v>
      </c>
      <c r="C108" s="103">
        <v>3</v>
      </c>
      <c r="D108" s="104">
        <f>'nm Start '!S39</f>
        <v>0</v>
      </c>
      <c r="E108" s="106">
        <f>'nm Start '!U39/10</f>
        <v>668.56993399999999</v>
      </c>
      <c r="F108" s="107">
        <f>'nm Start '!V39/10</f>
        <v>264.09232299999996</v>
      </c>
      <c r="G108" s="108">
        <f>'nm Start '!W39/10</f>
        <v>-213.76482299999998</v>
      </c>
      <c r="H108" s="109">
        <f>'nm Start '!X39/10</f>
        <v>631.55049059999999</v>
      </c>
      <c r="I108" s="107">
        <f>'nm Start '!Y39/10</f>
        <v>242.49349379999998</v>
      </c>
      <c r="J108" s="138">
        <f>'nm Start '!Z39/10</f>
        <v>-140.8714421</v>
      </c>
      <c r="K108" s="106">
        <f>'nm Start '!AA39/10</f>
        <v>671.37538870000003</v>
      </c>
      <c r="L108" s="107">
        <f>'nm Start '!AB39/10</f>
        <v>287.4866662</v>
      </c>
      <c r="M108" s="108">
        <f>'nm Start '!AC39/10</f>
        <v>-205.40814110000002</v>
      </c>
      <c r="N108" s="109">
        <f>'nm Start '!AD39/10</f>
        <v>-37.0194434</v>
      </c>
      <c r="O108" s="107">
        <f>'nm Start '!AE39/10</f>
        <v>-21.598829200000001</v>
      </c>
      <c r="P108" s="108">
        <f>'nm Start '!AF39/10</f>
        <v>72.893380899999983</v>
      </c>
    </row>
    <row r="109" spans="1:16" ht="15.6" x14ac:dyDescent="0.3">
      <c r="A109" s="94">
        <v>106</v>
      </c>
      <c r="B109" s="122" t="str">
        <f>'nm Start '!AG40</f>
        <v>1-AEQ</v>
      </c>
      <c r="C109" s="95">
        <v>3</v>
      </c>
      <c r="D109" s="96">
        <f>'nm Start '!S40</f>
        <v>0</v>
      </c>
      <c r="E109" s="98">
        <f>'nm Start '!U40/10</f>
        <v>768.57510089999994</v>
      </c>
      <c r="F109" s="99">
        <f>'nm Start '!V40/10</f>
        <v>-137.594064</v>
      </c>
      <c r="G109" s="100">
        <f>'nm Start '!W40/10</f>
        <v>102.74275689999999</v>
      </c>
      <c r="H109" s="101">
        <f>'nm Start '!X40/10</f>
        <v>706.08355099999994</v>
      </c>
      <c r="I109" s="99">
        <f>'nm Start '!Y40/10</f>
        <v>-57.859737099999997</v>
      </c>
      <c r="J109" s="139">
        <f>'nm Start '!Z40/10</f>
        <v>85.27612289999999</v>
      </c>
      <c r="K109" s="98">
        <f>'nm Start '!AA40/10</f>
        <v>771.37765820000004</v>
      </c>
      <c r="L109" s="99">
        <f>'nm Start '!AB40/10</f>
        <v>-136.93841749999999</v>
      </c>
      <c r="M109" s="100">
        <f>'nm Start '!AC40/10</f>
        <v>95.708853300000001</v>
      </c>
      <c r="N109" s="101">
        <f>'nm Start '!AD40/10</f>
        <v>-62.491549899999974</v>
      </c>
      <c r="O109" s="99">
        <f>'nm Start '!AE40/10</f>
        <v>79.734326900000013</v>
      </c>
      <c r="P109" s="100">
        <f>'nm Start '!AF40/10</f>
        <v>-17.466633999999999</v>
      </c>
    </row>
    <row r="110" spans="1:16" ht="15.6" x14ac:dyDescent="0.3">
      <c r="A110" s="102">
        <v>107</v>
      </c>
      <c r="B110" s="123" t="str">
        <f>'nm Start '!AG41</f>
        <v>1-AFG</v>
      </c>
      <c r="C110" s="103">
        <v>3</v>
      </c>
      <c r="D110" s="104" t="str">
        <f>'nm Start '!S41</f>
        <v>rotation</v>
      </c>
      <c r="E110" s="106">
        <f>'nm Start '!U41/10</f>
        <v>712.59491170000001</v>
      </c>
      <c r="F110" s="107">
        <f>'nm Start '!V41/10</f>
        <v>267.96865750000001</v>
      </c>
      <c r="G110" s="108">
        <f>'nm Start '!W41/10</f>
        <v>-142.00274489999998</v>
      </c>
      <c r="H110" s="109">
        <f>'nm Start '!X41/10</f>
        <v>642.95022349999999</v>
      </c>
      <c r="I110" s="107">
        <f>'nm Start '!Y41/10</f>
        <v>235.61182690000001</v>
      </c>
      <c r="J110" s="138">
        <f>'nm Start '!Z41/10</f>
        <v>-77.950789999999998</v>
      </c>
      <c r="K110" s="106">
        <f>'nm Start '!AA41/10</f>
        <v>709.16081459999998</v>
      </c>
      <c r="L110" s="107">
        <f>'nm Start '!AB41/10</f>
        <v>291.37318049999999</v>
      </c>
      <c r="M110" s="108">
        <f>'nm Start '!AC41/10</f>
        <v>-133.9135373</v>
      </c>
      <c r="N110" s="109">
        <f>'nm Start '!AD41/10</f>
        <v>-69.644688200000019</v>
      </c>
      <c r="O110" s="107">
        <f>'nm Start '!AE41/10</f>
        <v>-32.356830600000009</v>
      </c>
      <c r="P110" s="108">
        <f>'nm Start '!AF41/10</f>
        <v>64.051954899999998</v>
      </c>
    </row>
    <row r="111" spans="1:16" ht="15.6" x14ac:dyDescent="0.3">
      <c r="A111" s="94">
        <v>108</v>
      </c>
      <c r="B111" s="122" t="str">
        <f>'nm Start '!AG42</f>
        <v>1-AEP</v>
      </c>
      <c r="C111" s="95">
        <v>3</v>
      </c>
      <c r="D111" s="96" t="str">
        <f>'nm Start '!S42</f>
        <v>rotation</v>
      </c>
      <c r="E111" s="98">
        <f>'nm Start '!U42/10</f>
        <v>668.56993399999999</v>
      </c>
      <c r="F111" s="99">
        <f>'nm Start '!V42/10</f>
        <v>264.09232299999996</v>
      </c>
      <c r="G111" s="100">
        <f>'nm Start '!W42/10</f>
        <v>-213.76482299999998</v>
      </c>
      <c r="H111" s="101">
        <f>'nm Start '!X42/10</f>
        <v>631.55049059999999</v>
      </c>
      <c r="I111" s="99">
        <f>'nm Start '!Y42/10</f>
        <v>242.49349379999998</v>
      </c>
      <c r="J111" s="139">
        <f>'nm Start '!Z42/10</f>
        <v>-140.8714421</v>
      </c>
      <c r="K111" s="98">
        <f>'nm Start '!AA42/10</f>
        <v>671.37538870000003</v>
      </c>
      <c r="L111" s="99">
        <f>'nm Start '!AB42/10</f>
        <v>287.4866662</v>
      </c>
      <c r="M111" s="100">
        <f>'nm Start '!AC42/10</f>
        <v>-205.40814110000002</v>
      </c>
      <c r="N111" s="101">
        <f>'nm Start '!AD42/10</f>
        <v>-37.0194434</v>
      </c>
      <c r="O111" s="99">
        <f>'nm Start '!AE42/10</f>
        <v>-21.598829200000001</v>
      </c>
      <c r="P111" s="100">
        <f>'nm Start '!AF42/10</f>
        <v>72.893380899999983</v>
      </c>
    </row>
    <row r="112" spans="1:16" ht="15.6" x14ac:dyDescent="0.3">
      <c r="A112" s="102">
        <v>109</v>
      </c>
      <c r="B112" s="123" t="str">
        <f>'nm Start '!AG43</f>
        <v>1-AEQ</v>
      </c>
      <c r="C112" s="103">
        <v>3</v>
      </c>
      <c r="D112" s="104" t="str">
        <f>'nm Start '!S43</f>
        <v>rotation</v>
      </c>
      <c r="E112" s="106">
        <f>'nm Start '!U43/10</f>
        <v>768.57510089999994</v>
      </c>
      <c r="F112" s="107">
        <f>'nm Start '!V43/10</f>
        <v>-137.594064</v>
      </c>
      <c r="G112" s="108">
        <f>'nm Start '!W43/10</f>
        <v>102.74275689999999</v>
      </c>
      <c r="H112" s="109">
        <f>'nm Start '!X43/10</f>
        <v>706.08355099999994</v>
      </c>
      <c r="I112" s="107">
        <f>'nm Start '!Y43/10</f>
        <v>-57.859737099999997</v>
      </c>
      <c r="J112" s="138">
        <f>'nm Start '!Z43/10</f>
        <v>85.27612289999999</v>
      </c>
      <c r="K112" s="106">
        <f>'nm Start '!AA43/10</f>
        <v>771.37765820000004</v>
      </c>
      <c r="L112" s="107">
        <f>'nm Start '!AB43/10</f>
        <v>-136.93841749999999</v>
      </c>
      <c r="M112" s="108">
        <f>'nm Start '!AC43/10</f>
        <v>95.708853300000001</v>
      </c>
      <c r="N112" s="109">
        <f>'nm Start '!AD43/10</f>
        <v>-62.491549899999974</v>
      </c>
      <c r="O112" s="107">
        <f>'nm Start '!AE43/10</f>
        <v>79.734326900000013</v>
      </c>
      <c r="P112" s="108">
        <f>'nm Start '!AF43/10</f>
        <v>-17.466633999999999</v>
      </c>
    </row>
    <row r="113" spans="1:16" ht="15.6" x14ac:dyDescent="0.3">
      <c r="A113" s="94">
        <v>110</v>
      </c>
      <c r="B113" s="122" t="str">
        <f>'nm Start '!AG44</f>
        <v>1-AEU</v>
      </c>
      <c r="C113" s="95">
        <v>3</v>
      </c>
      <c r="D113" s="96">
        <f>'nm Start '!S44</f>
        <v>0</v>
      </c>
      <c r="E113" s="98">
        <f>'nm Start '!U44/10</f>
        <v>644.62474110000005</v>
      </c>
      <c r="F113" s="99">
        <f>'nm Start '!V44/10</f>
        <v>468.34728899999999</v>
      </c>
      <c r="G113" s="100">
        <f>'nm Start '!W44/10</f>
        <v>0</v>
      </c>
      <c r="H113" s="101">
        <f>'nm Start '!X44/10</f>
        <v>499.81069909999997</v>
      </c>
      <c r="I113" s="99">
        <f>'nm Start '!Y44/10</f>
        <v>363.13372880000003</v>
      </c>
      <c r="J113" s="139">
        <f>'nm Start '!Z44/10</f>
        <v>0</v>
      </c>
      <c r="K113" s="98">
        <f>'nm Start '!AA44/10</f>
        <v>659.31937240000002</v>
      </c>
      <c r="L113" s="99">
        <f>'nm Start '!AB44/10</f>
        <v>448.12186410000004</v>
      </c>
      <c r="M113" s="100">
        <f>'nm Start '!AC44/10</f>
        <v>0</v>
      </c>
      <c r="N113" s="101">
        <f>'nm Start '!AD44/10</f>
        <v>-144.81404200000006</v>
      </c>
      <c r="O113" s="99">
        <f>'nm Start '!AE44/10</f>
        <v>-105.21356019999999</v>
      </c>
      <c r="P113" s="100">
        <f>'nm Start '!AF44/10</f>
        <v>0</v>
      </c>
    </row>
    <row r="114" spans="1:16" ht="15.6" x14ac:dyDescent="0.3">
      <c r="A114" s="102">
        <v>111</v>
      </c>
      <c r="B114" s="123" t="str">
        <f>'nm Start '!AG45</f>
        <v>1-AEE</v>
      </c>
      <c r="C114" s="103">
        <v>3</v>
      </c>
      <c r="D114" s="104" t="str">
        <f>'nm Start '!S45</f>
        <v>rotation</v>
      </c>
      <c r="E114" s="106">
        <f>'nm Start '!U45/10</f>
        <v>810.74233089999996</v>
      </c>
      <c r="F114" s="107">
        <f>'nm Start '!V45/10</f>
        <v>105.18862039999999</v>
      </c>
      <c r="G114" s="108">
        <f>'nm Start '!W45/10</f>
        <v>10</v>
      </c>
      <c r="H114" s="109">
        <f>'nm Start '!X45/10</f>
        <v>607.94211590000009</v>
      </c>
      <c r="I114" s="107">
        <f>'nm Start '!Y45/10</f>
        <v>78.876592500000001</v>
      </c>
      <c r="J114" s="138">
        <f>'nm Start '!Z45/10</f>
        <v>10</v>
      </c>
      <c r="K114" s="106">
        <f>'nm Start '!AA45/10</f>
        <v>813.95896019999998</v>
      </c>
      <c r="L114" s="107">
        <f>'nm Start '!AB45/10</f>
        <v>80.396418100000005</v>
      </c>
      <c r="M114" s="108">
        <f>'nm Start '!AC45/10</f>
        <v>10</v>
      </c>
      <c r="N114" s="109">
        <f>'nm Start '!AD45/10</f>
        <v>-202.80021499999992</v>
      </c>
      <c r="O114" s="107">
        <f>'nm Start '!AE45/10</f>
        <v>-26.312027899999986</v>
      </c>
      <c r="P114" s="108">
        <f>'nm Start '!AF45/10</f>
        <v>0</v>
      </c>
    </row>
    <row r="115" spans="1:16" ht="16.2" thickBot="1" x14ac:dyDescent="0.35">
      <c r="A115" s="94">
        <v>112</v>
      </c>
      <c r="B115" s="140" t="str">
        <f>'nm Start '!AG46</f>
        <v>1-AEE</v>
      </c>
      <c r="C115" s="111">
        <v>3</v>
      </c>
      <c r="D115" s="112">
        <f>'nm Start '!S46</f>
        <v>0</v>
      </c>
      <c r="E115" s="114">
        <f>'nm Start '!U46/10</f>
        <v>810.74233089999996</v>
      </c>
      <c r="F115" s="115">
        <f>'nm Start '!V46/10</f>
        <v>105.18862039999999</v>
      </c>
      <c r="G115" s="116">
        <f>'nm Start '!W46/10</f>
        <v>10</v>
      </c>
      <c r="H115" s="117">
        <f>'nm Start '!X46/10</f>
        <v>607.94211590000009</v>
      </c>
      <c r="I115" s="115">
        <f>'nm Start '!Y46/10</f>
        <v>78.876592500000001</v>
      </c>
      <c r="J115" s="141">
        <f>'nm Start '!Z46/10</f>
        <v>10</v>
      </c>
      <c r="K115" s="114">
        <f>'nm Start '!AA46/10</f>
        <v>813.95896019999998</v>
      </c>
      <c r="L115" s="115">
        <f>'nm Start '!AB46/10</f>
        <v>80.396418100000005</v>
      </c>
      <c r="M115" s="116">
        <f>'nm Start '!AC46/10</f>
        <v>10</v>
      </c>
      <c r="N115" s="117">
        <f>'nm Start '!AD46/10</f>
        <v>-202.80021499999992</v>
      </c>
      <c r="O115" s="115">
        <f>'nm Start '!AE46/10</f>
        <v>-26.312027899999986</v>
      </c>
      <c r="P115" s="116">
        <f>'nm Start '!AF46/10</f>
        <v>0</v>
      </c>
    </row>
    <row r="116" spans="1:16" ht="15.6" x14ac:dyDescent="0.3">
      <c r="A116" s="102">
        <v>113</v>
      </c>
      <c r="B116" s="142" t="str">
        <f>'nm Start '!AG53</f>
        <v>1-AEB</v>
      </c>
      <c r="C116" s="88">
        <v>4</v>
      </c>
      <c r="D116" s="143" t="str">
        <f>'nm Start '!S53</f>
        <v>rotation</v>
      </c>
      <c r="E116" s="121">
        <f>'nm Start '!U53/10</f>
        <v>620</v>
      </c>
      <c r="F116" s="119">
        <f>'nm Start '!V53/10</f>
        <v>58.047219500000004</v>
      </c>
      <c r="G116" s="120">
        <f>'nm Start '!W53/10</f>
        <v>-253.13825029999998</v>
      </c>
      <c r="H116" s="144">
        <f>'nm Start '!X53/10</f>
        <v>620</v>
      </c>
      <c r="I116" s="119">
        <f>'nm Start '!Y53/10</f>
        <v>13.2760897</v>
      </c>
      <c r="J116" s="145">
        <f>'nm Start '!Z53/10</f>
        <v>-57.895729200000005</v>
      </c>
      <c r="K116" s="121">
        <f>'nm Start '!AA53/10</f>
        <v>620</v>
      </c>
      <c r="L116" s="119">
        <f>'nm Start '!AB53/10</f>
        <v>82.414764899999994</v>
      </c>
      <c r="M116" s="120">
        <f>'nm Start '!AC53/10</f>
        <v>-247.5505201</v>
      </c>
      <c r="N116" s="144">
        <f>'nm Start '!AD53/10</f>
        <v>0</v>
      </c>
      <c r="O116" s="119">
        <f>'nm Start '!AE53/10</f>
        <v>-44.771129800000004</v>
      </c>
      <c r="P116" s="120">
        <f>'nm Start '!AF53/10</f>
        <v>195.24252109999998</v>
      </c>
    </row>
    <row r="117" spans="1:16" ht="15.6" x14ac:dyDescent="0.3">
      <c r="A117" s="94">
        <v>114</v>
      </c>
      <c r="B117" s="96" t="str">
        <f>'nm Start '!AG54</f>
        <v>1-AEF</v>
      </c>
      <c r="C117" s="96">
        <v>4</v>
      </c>
      <c r="D117" s="146">
        <f>'nm Start '!S54</f>
        <v>0</v>
      </c>
      <c r="E117" s="98">
        <f>'nm Start '!U54/10</f>
        <v>726.56798270000002</v>
      </c>
      <c r="F117" s="99">
        <f>'nm Start '!V54/10</f>
        <v>109.16686990000001</v>
      </c>
      <c r="G117" s="100">
        <f>'nm Start '!W54/10</f>
        <v>-177.82648639999999</v>
      </c>
      <c r="H117" s="101">
        <f>'nm Start '!X54/10</f>
        <v>611.47048269999993</v>
      </c>
      <c r="I117" s="99">
        <f>'nm Start '!Y54/10</f>
        <v>88.775969399999994</v>
      </c>
      <c r="J117" s="139">
        <f>'nm Start '!Z54/10</f>
        <v>-14.248128500000002</v>
      </c>
      <c r="K117" s="98">
        <f>'nm Start '!AA54/10</f>
        <v>725.76764759999992</v>
      </c>
      <c r="L117" s="99">
        <f>'nm Start '!AB54/10</f>
        <v>134.02507900000001</v>
      </c>
      <c r="M117" s="100">
        <f>'nm Start '!AC54/10</f>
        <v>-175.2909578</v>
      </c>
      <c r="N117" s="101">
        <f>'nm Start '!AD54/10</f>
        <v>-115.09750000000004</v>
      </c>
      <c r="O117" s="99">
        <f>'nm Start '!AE54/10</f>
        <v>-20.390900500000008</v>
      </c>
      <c r="P117" s="100">
        <f>'nm Start '!AF54/10</f>
        <v>163.57835789999999</v>
      </c>
    </row>
    <row r="118" spans="1:16" ht="15.6" x14ac:dyDescent="0.3">
      <c r="A118" s="102">
        <v>115</v>
      </c>
      <c r="B118" s="104" t="str">
        <f>'nm Start '!AG55</f>
        <v>1-AEH</v>
      </c>
      <c r="C118" s="104">
        <v>4</v>
      </c>
      <c r="D118" s="147">
        <f>'nm Start '!S55</f>
        <v>0</v>
      </c>
      <c r="E118" s="106">
        <f>'nm Start '!U55/10</f>
        <v>567.67007699999999</v>
      </c>
      <c r="F118" s="107">
        <f>'nm Start '!V55/10</f>
        <v>133.43321759999998</v>
      </c>
      <c r="G118" s="108">
        <f>'nm Start '!W55/10</f>
        <v>246.56682000000001</v>
      </c>
      <c r="H118" s="109">
        <f>'nm Start '!X55/10</f>
        <v>546.75961719999998</v>
      </c>
      <c r="I118" s="107">
        <f>'nm Start '!Y55/10</f>
        <v>121.7702333</v>
      </c>
      <c r="J118" s="138">
        <f>'nm Start '!Z55/10</f>
        <v>133.9233423</v>
      </c>
      <c r="K118" s="106">
        <f>'nm Start '!AA55/10</f>
        <v>554.95068070000002</v>
      </c>
      <c r="L118" s="107">
        <f>'nm Start '!AB55/10</f>
        <v>112.39490789999999</v>
      </c>
      <c r="M118" s="108">
        <f>'nm Start '!AC55/10</f>
        <v>251.10625639999998</v>
      </c>
      <c r="N118" s="109">
        <f>'nm Start '!AD55/10</f>
        <v>-20.91045980000008</v>
      </c>
      <c r="O118" s="107">
        <f>'nm Start '!AE55/10</f>
        <v>-11.662984299999994</v>
      </c>
      <c r="P118" s="108">
        <f>'nm Start '!AF55/10</f>
        <v>-112.64347770000002</v>
      </c>
    </row>
    <row r="119" spans="1:16" ht="15.6" x14ac:dyDescent="0.3">
      <c r="A119" s="94">
        <v>116</v>
      </c>
      <c r="B119" s="96" t="str">
        <f>'nm Start '!AG56</f>
        <v>1-AEF</v>
      </c>
      <c r="C119" s="96">
        <v>4</v>
      </c>
      <c r="D119" s="146" t="str">
        <f>'nm Start '!S56</f>
        <v>rotation</v>
      </c>
      <c r="E119" s="98">
        <f>'nm Start '!U56/10</f>
        <v>726.56798270000002</v>
      </c>
      <c r="F119" s="99">
        <f>'nm Start '!V56/10</f>
        <v>109.16686990000001</v>
      </c>
      <c r="G119" s="100">
        <f>'nm Start '!W56/10</f>
        <v>-177.82648639999999</v>
      </c>
      <c r="H119" s="101">
        <f>'nm Start '!X56/10</f>
        <v>611.47048269999993</v>
      </c>
      <c r="I119" s="99">
        <f>'nm Start '!Y56/10</f>
        <v>88.775969399999994</v>
      </c>
      <c r="J119" s="139">
        <f>'nm Start '!Z56/10</f>
        <v>-14.248128500000002</v>
      </c>
      <c r="K119" s="98">
        <f>'nm Start '!AA56/10</f>
        <v>725.76764759999992</v>
      </c>
      <c r="L119" s="99">
        <f>'nm Start '!AB56/10</f>
        <v>134.02507900000001</v>
      </c>
      <c r="M119" s="100">
        <f>'nm Start '!AC56/10</f>
        <v>-175.2909578</v>
      </c>
      <c r="N119" s="101">
        <f>'nm Start '!AD56/10</f>
        <v>-115.09750000000004</v>
      </c>
      <c r="O119" s="99">
        <f>'nm Start '!AE56/10</f>
        <v>-20.390900500000008</v>
      </c>
      <c r="P119" s="100">
        <f>'nm Start '!AF56/10</f>
        <v>163.57835789999999</v>
      </c>
    </row>
    <row r="120" spans="1:16" ht="15.6" x14ac:dyDescent="0.3">
      <c r="A120" s="102">
        <v>117</v>
      </c>
      <c r="B120" s="104" t="str">
        <f>'nm Start '!AG57</f>
        <v>1-AEH</v>
      </c>
      <c r="C120" s="104">
        <v>4</v>
      </c>
      <c r="D120" s="147" t="str">
        <f>'nm Start '!S57</f>
        <v>rotation</v>
      </c>
      <c r="E120" s="106">
        <f>'nm Start '!U57/10</f>
        <v>567.67007699999999</v>
      </c>
      <c r="F120" s="107">
        <f>'nm Start '!V57/10</f>
        <v>133.43321759999998</v>
      </c>
      <c r="G120" s="108">
        <f>'nm Start '!W57/10</f>
        <v>246.56682000000001</v>
      </c>
      <c r="H120" s="109">
        <f>'nm Start '!X57/10</f>
        <v>546.75961719999998</v>
      </c>
      <c r="I120" s="107">
        <f>'nm Start '!Y57/10</f>
        <v>121.7702333</v>
      </c>
      <c r="J120" s="138">
        <f>'nm Start '!Z57/10</f>
        <v>133.9233423</v>
      </c>
      <c r="K120" s="106">
        <f>'nm Start '!AA57/10</f>
        <v>554.95068070000002</v>
      </c>
      <c r="L120" s="107">
        <f>'nm Start '!AB57/10</f>
        <v>112.39490789999999</v>
      </c>
      <c r="M120" s="108">
        <f>'nm Start '!AC57/10</f>
        <v>251.10625639999998</v>
      </c>
      <c r="N120" s="109">
        <f>'nm Start '!AD57/10</f>
        <v>-20.91045980000008</v>
      </c>
      <c r="O120" s="107">
        <f>'nm Start '!AE57/10</f>
        <v>-11.662984299999994</v>
      </c>
      <c r="P120" s="108">
        <f>'nm Start '!AF57/10</f>
        <v>-112.64347770000002</v>
      </c>
    </row>
    <row r="121" spans="1:16" ht="15.6" x14ac:dyDescent="0.3">
      <c r="A121" s="94">
        <v>118</v>
      </c>
      <c r="B121" s="96" t="str">
        <f>'nm Start '!AG58</f>
        <v>1-AEI</v>
      </c>
      <c r="C121" s="96">
        <v>4</v>
      </c>
      <c r="D121" s="146">
        <f>'nm Start '!S58</f>
        <v>0</v>
      </c>
      <c r="E121" s="98">
        <f>'nm Start '!U58/10</f>
        <v>316.16230869999998</v>
      </c>
      <c r="F121" s="99">
        <f>'nm Start '!V58/10</f>
        <v>-2.8952800000000001E-2</v>
      </c>
      <c r="G121" s="100">
        <f>'nm Start '!W58/10</f>
        <v>71.664823400000003</v>
      </c>
      <c r="H121" s="101">
        <f>'nm Start '!X58/10</f>
        <v>495.50954730000001</v>
      </c>
      <c r="I121" s="99">
        <f>'nm Start '!Y58/10</f>
        <v>100.0034747</v>
      </c>
      <c r="J121" s="139">
        <f>'nm Start '!Z58/10</f>
        <v>92.477549499999995</v>
      </c>
      <c r="K121" s="98">
        <f>'nm Start '!AA58/10</f>
        <v>321.27415129999997</v>
      </c>
      <c r="L121" s="99">
        <f>'nm Start '!AB58/10</f>
        <v>-4.1759098000000003</v>
      </c>
      <c r="M121" s="100">
        <f>'nm Start '!AC58/10</f>
        <v>47.546950099999997</v>
      </c>
      <c r="N121" s="101">
        <f>'nm Start '!AD58/10</f>
        <v>179.34723860000003</v>
      </c>
      <c r="O121" s="99">
        <f>'nm Start '!AE58/10</f>
        <v>100.03242750000001</v>
      </c>
      <c r="P121" s="100">
        <f>'nm Start '!AF58/10</f>
        <v>20.812726099999999</v>
      </c>
    </row>
    <row r="122" spans="1:16" ht="15.6" x14ac:dyDescent="0.3">
      <c r="A122" s="102">
        <v>119</v>
      </c>
      <c r="B122" s="104" t="str">
        <f>'nm Start '!AG59</f>
        <v>1-AEJ</v>
      </c>
      <c r="C122" s="104">
        <v>4</v>
      </c>
      <c r="D122" s="147">
        <f>'nm Start '!S59</f>
        <v>0</v>
      </c>
      <c r="E122" s="106">
        <f>'nm Start '!U59/10</f>
        <v>722.4618107</v>
      </c>
      <c r="F122" s="107">
        <f>'nm Start '!V59/10</f>
        <v>226.58800439999999</v>
      </c>
      <c r="G122" s="108">
        <f>'nm Start '!W59/10</f>
        <v>118.8147003</v>
      </c>
      <c r="H122" s="109">
        <f>'nm Start '!X59/10</f>
        <v>580.56365879999998</v>
      </c>
      <c r="I122" s="107">
        <f>'nm Start '!Y59/10</f>
        <v>147.44311920000001</v>
      </c>
      <c r="J122" s="138">
        <f>'nm Start '!Z59/10</f>
        <v>102.34783210000001</v>
      </c>
      <c r="K122" s="106">
        <f>'nm Start '!AA59/10</f>
        <v>710.75403010000002</v>
      </c>
      <c r="L122" s="107">
        <f>'nm Start '!AB59/10</f>
        <v>245.05791129999997</v>
      </c>
      <c r="M122" s="108">
        <f>'nm Start '!AC59/10</f>
        <v>130.93040969999998</v>
      </c>
      <c r="N122" s="109">
        <f>'nm Start '!AD59/10</f>
        <v>-141.89815189999999</v>
      </c>
      <c r="O122" s="107">
        <f>'nm Start '!AE59/10</f>
        <v>-79.144885200000004</v>
      </c>
      <c r="P122" s="108">
        <f>'nm Start '!AF59/10</f>
        <v>-16.4668682</v>
      </c>
    </row>
    <row r="123" spans="1:16" ht="15.6" x14ac:dyDescent="0.3">
      <c r="A123" s="94">
        <v>120</v>
      </c>
      <c r="B123" s="96" t="str">
        <f>'nm Start '!AG60</f>
        <v>1-AEI</v>
      </c>
      <c r="C123" s="96">
        <v>4</v>
      </c>
      <c r="D123" s="146" t="str">
        <f>'nm Start '!S60</f>
        <v>rotation</v>
      </c>
      <c r="E123" s="98">
        <f>'nm Start '!U60/10</f>
        <v>316.16230869999998</v>
      </c>
      <c r="F123" s="99">
        <f>'nm Start '!V60/10</f>
        <v>-2.8952800000000001E-2</v>
      </c>
      <c r="G123" s="100">
        <f>'nm Start '!W60/10</f>
        <v>71.664823400000003</v>
      </c>
      <c r="H123" s="101">
        <f>'nm Start '!X60/10</f>
        <v>495.50954730000001</v>
      </c>
      <c r="I123" s="99">
        <f>'nm Start '!Y60/10</f>
        <v>100.0034747</v>
      </c>
      <c r="J123" s="139">
        <f>'nm Start '!Z60/10</f>
        <v>92.477549499999995</v>
      </c>
      <c r="K123" s="98">
        <f>'nm Start '!AA60/10</f>
        <v>321.27415129999997</v>
      </c>
      <c r="L123" s="99">
        <f>'nm Start '!AB60/10</f>
        <v>-4.1759098000000003</v>
      </c>
      <c r="M123" s="100">
        <f>'nm Start '!AC60/10</f>
        <v>47.546950099999997</v>
      </c>
      <c r="N123" s="101">
        <f>'nm Start '!AD60/10</f>
        <v>179.34723860000003</v>
      </c>
      <c r="O123" s="99">
        <f>'nm Start '!AE60/10</f>
        <v>100.03242750000001</v>
      </c>
      <c r="P123" s="100">
        <f>'nm Start '!AF60/10</f>
        <v>20.812726099999999</v>
      </c>
    </row>
    <row r="124" spans="1:16" ht="15.6" x14ac:dyDescent="0.3">
      <c r="A124" s="102">
        <v>121</v>
      </c>
      <c r="B124" s="104" t="str">
        <f>'nm Start '!AG61</f>
        <v>1-AEJ</v>
      </c>
      <c r="C124" s="104">
        <v>4</v>
      </c>
      <c r="D124" s="147" t="str">
        <f>'nm Start '!S61</f>
        <v>rotation</v>
      </c>
      <c r="E124" s="106">
        <f>'nm Start '!U61/10</f>
        <v>722.4618107</v>
      </c>
      <c r="F124" s="107">
        <f>'nm Start '!V61/10</f>
        <v>226.58800439999999</v>
      </c>
      <c r="G124" s="108">
        <f>'nm Start '!W61/10</f>
        <v>118.8147003</v>
      </c>
      <c r="H124" s="109">
        <f>'nm Start '!X61/10</f>
        <v>580.56365879999998</v>
      </c>
      <c r="I124" s="107">
        <f>'nm Start '!Y61/10</f>
        <v>147.44311920000001</v>
      </c>
      <c r="J124" s="138">
        <f>'nm Start '!Z61/10</f>
        <v>102.34783210000001</v>
      </c>
      <c r="K124" s="106">
        <f>'nm Start '!AA61/10</f>
        <v>710.75403010000002</v>
      </c>
      <c r="L124" s="107">
        <f>'nm Start '!AB61/10</f>
        <v>245.05791129999997</v>
      </c>
      <c r="M124" s="108">
        <f>'nm Start '!AC61/10</f>
        <v>130.93040969999998</v>
      </c>
      <c r="N124" s="109">
        <f>'nm Start '!AD61/10</f>
        <v>-141.89815189999999</v>
      </c>
      <c r="O124" s="107">
        <f>'nm Start '!AE61/10</f>
        <v>-79.144885200000004</v>
      </c>
      <c r="P124" s="108">
        <f>'nm Start '!AF61/10</f>
        <v>-16.4668682</v>
      </c>
    </row>
    <row r="125" spans="1:16" ht="15.6" x14ac:dyDescent="0.3">
      <c r="A125" s="148">
        <v>122</v>
      </c>
      <c r="B125" s="96" t="str">
        <f>'nm Start '!AG62</f>
        <v>1-AEL</v>
      </c>
      <c r="C125" s="96">
        <v>4</v>
      </c>
      <c r="D125" s="146">
        <f>'nm Start '!S62</f>
        <v>0</v>
      </c>
      <c r="E125" s="98">
        <f>'nm Start '!U62/10</f>
        <v>330.25084800000002</v>
      </c>
      <c r="F125" s="99">
        <f>'nm Start '!V62/10</f>
        <v>47.712297200000002</v>
      </c>
      <c r="G125" s="100">
        <f>'nm Start '!W62/10</f>
        <v>-12.0707422</v>
      </c>
      <c r="H125" s="101">
        <f>'nm Start '!X62/10</f>
        <v>524.70879880000007</v>
      </c>
      <c r="I125" s="99">
        <f>'nm Start '!Y62/10</f>
        <v>147.41893759999999</v>
      </c>
      <c r="J125" s="139">
        <f>'nm Start '!Z62/10</f>
        <v>17.037724099999998</v>
      </c>
      <c r="K125" s="98">
        <f>'nm Start '!AA62/10</f>
        <v>339.0607339</v>
      </c>
      <c r="L125" s="99">
        <f>'nm Start '!AB62/10</f>
        <v>27.229490399999996</v>
      </c>
      <c r="M125" s="100">
        <f>'nm Start '!AC62/10</f>
        <v>-0.76408330000000002</v>
      </c>
      <c r="N125" s="101">
        <f>'nm Start '!AD62/10</f>
        <v>194.45795080000002</v>
      </c>
      <c r="O125" s="99">
        <f>'nm Start '!AE62/10</f>
        <v>99.706640399999998</v>
      </c>
      <c r="P125" s="100">
        <f>'nm Start '!AF62/10</f>
        <v>29.108466299999996</v>
      </c>
    </row>
    <row r="126" spans="1:16" ht="15.6" x14ac:dyDescent="0.3">
      <c r="A126" s="102">
        <v>123</v>
      </c>
      <c r="B126" s="104" t="str">
        <f>'nm Start '!AG63</f>
        <v>1-AEM</v>
      </c>
      <c r="C126" s="104">
        <v>4</v>
      </c>
      <c r="D126" s="147" t="str">
        <f>'nm Start '!S63</f>
        <v>rotation</v>
      </c>
      <c r="E126" s="106">
        <f>'nm Start '!U63/10</f>
        <v>494.04564680000004</v>
      </c>
      <c r="F126" s="107">
        <f>'nm Start '!V63/10</f>
        <v>151.4421098</v>
      </c>
      <c r="G126" s="108">
        <f>'nm Start '!W63/10</f>
        <v>258.29879689999996</v>
      </c>
      <c r="H126" s="109">
        <f>'nm Start '!X63/10</f>
        <v>499.87691889999996</v>
      </c>
      <c r="I126" s="107">
        <f>'nm Start '!Y63/10</f>
        <v>230.11101579999999</v>
      </c>
      <c r="J126" s="138">
        <f>'nm Start '!Z63/10</f>
        <v>68.574996599999992</v>
      </c>
      <c r="K126" s="106">
        <f>'nm Start '!AA63/10</f>
        <v>490.50093779999997</v>
      </c>
      <c r="L126" s="107">
        <f>'nm Start '!AB63/10</f>
        <v>128.62074680000001</v>
      </c>
      <c r="M126" s="108">
        <f>'nm Start '!AC63/10</f>
        <v>248.72694080000002</v>
      </c>
      <c r="N126" s="109">
        <f>'nm Start '!AD63/10</f>
        <v>5.831272099999933</v>
      </c>
      <c r="O126" s="107">
        <f>'nm Start '!AE63/10</f>
        <v>78.668905999999993</v>
      </c>
      <c r="P126" s="108">
        <f>'nm Start '!AF63/10</f>
        <v>-189.72380029999999</v>
      </c>
    </row>
    <row r="127" spans="1:16" ht="15.6" x14ac:dyDescent="0.3">
      <c r="A127" s="94">
        <v>124</v>
      </c>
      <c r="B127" s="96" t="str">
        <f>'nm Start '!AG64</f>
        <v>1-AEL</v>
      </c>
      <c r="C127" s="96">
        <v>4</v>
      </c>
      <c r="D127" s="146" t="str">
        <f>'nm Start '!S64</f>
        <v>rotation</v>
      </c>
      <c r="E127" s="98">
        <f>'nm Start '!U64/10</f>
        <v>330.25084800000002</v>
      </c>
      <c r="F127" s="99">
        <f>'nm Start '!V64/10</f>
        <v>47.712297200000002</v>
      </c>
      <c r="G127" s="100">
        <f>'nm Start '!W64/10</f>
        <v>-12.0707422</v>
      </c>
      <c r="H127" s="101">
        <f>'nm Start '!X64/10</f>
        <v>524.70879880000007</v>
      </c>
      <c r="I127" s="99">
        <f>'nm Start '!Y64/10</f>
        <v>147.41893759999999</v>
      </c>
      <c r="J127" s="139">
        <f>'nm Start '!Z64/10</f>
        <v>17.037724099999998</v>
      </c>
      <c r="K127" s="98">
        <f>'nm Start '!AA64/10</f>
        <v>339.0607339</v>
      </c>
      <c r="L127" s="99">
        <f>'nm Start '!AB64/10</f>
        <v>27.229490399999996</v>
      </c>
      <c r="M127" s="100">
        <f>'nm Start '!AC64/10</f>
        <v>-0.76408330000000002</v>
      </c>
      <c r="N127" s="101">
        <f>'nm Start '!AD64/10</f>
        <v>194.45795080000002</v>
      </c>
      <c r="O127" s="99">
        <f>'nm Start '!AE64/10</f>
        <v>99.706640399999998</v>
      </c>
      <c r="P127" s="100">
        <f>'nm Start '!AF64/10</f>
        <v>29.108466299999996</v>
      </c>
    </row>
    <row r="128" spans="1:16" ht="15.6" x14ac:dyDescent="0.3">
      <c r="A128" s="102">
        <v>125</v>
      </c>
      <c r="B128" s="104" t="str">
        <f>'nm Start '!AG65</f>
        <v>1-AEO</v>
      </c>
      <c r="C128" s="104">
        <v>4</v>
      </c>
      <c r="D128" s="147" t="str">
        <f>'nm Start '!S65</f>
        <v>rotation</v>
      </c>
      <c r="E128" s="106">
        <f>'nm Start '!U65/10</f>
        <v>687.4732272</v>
      </c>
      <c r="F128" s="107">
        <f>'nm Start '!V65/10</f>
        <v>278.16435190000004</v>
      </c>
      <c r="G128" s="108">
        <f>'nm Start '!W65/10</f>
        <v>138.10414109999999</v>
      </c>
      <c r="H128" s="109">
        <f>'nm Start '!X65/10</f>
        <v>546.41900989999999</v>
      </c>
      <c r="I128" s="107">
        <f>'nm Start '!Y65/10</f>
        <v>217.35785879999997</v>
      </c>
      <c r="J128" s="138">
        <f>'nm Start '!Z65/10</f>
        <v>52.985692600000007</v>
      </c>
      <c r="K128" s="106">
        <f>'nm Start '!AA65/10</f>
        <v>673.97989500000006</v>
      </c>
      <c r="L128" s="107">
        <f>'nm Start '!AB65/10</f>
        <v>297.34758870000002</v>
      </c>
      <c r="M128" s="108">
        <f>'nm Start '!AC65/10</f>
        <v>146.76054979999998</v>
      </c>
      <c r="N128" s="109">
        <f>'nm Start '!AD65/10</f>
        <v>-141.05421729999998</v>
      </c>
      <c r="O128" s="107">
        <f>'nm Start '!AE65/10</f>
        <v>-60.806493100000033</v>
      </c>
      <c r="P128" s="108">
        <f>'nm Start '!AF65/10</f>
        <v>-85.118448499999985</v>
      </c>
    </row>
    <row r="129" spans="1:16" ht="15.6" x14ac:dyDescent="0.3">
      <c r="A129" s="94">
        <v>126</v>
      </c>
      <c r="B129" s="96" t="str">
        <f>'nm Start '!AG66</f>
        <v>1-AET</v>
      </c>
      <c r="C129" s="96">
        <v>4</v>
      </c>
      <c r="D129" s="146">
        <f>'nm Start '!S66</f>
        <v>0</v>
      </c>
      <c r="E129" s="98">
        <f>'nm Start '!U66/10</f>
        <v>716.28155089999996</v>
      </c>
      <c r="F129" s="99">
        <f>'nm Start '!V66/10</f>
        <v>343.61088230000001</v>
      </c>
      <c r="G129" s="100">
        <f>'nm Start '!W66/10</f>
        <v>-68.067785999999998</v>
      </c>
      <c r="H129" s="101">
        <f>'nm Start '!X66/10</f>
        <v>542.85621719999995</v>
      </c>
      <c r="I129" s="99">
        <f>'nm Start '!Y66/10</f>
        <v>272.01376340000002</v>
      </c>
      <c r="J129" s="139">
        <f>'nm Start '!Z66/10</f>
        <v>-6.2013185999999996</v>
      </c>
      <c r="K129" s="98">
        <f>'nm Start '!AA66/10</f>
        <v>710.22486860000004</v>
      </c>
      <c r="L129" s="99">
        <f>'nm Start '!AB66/10</f>
        <v>366.11043439999997</v>
      </c>
      <c r="M129" s="100">
        <f>'nm Start '!AC66/10</f>
        <v>-59.007611999999995</v>
      </c>
      <c r="N129" s="101">
        <f>'nm Start '!AD66/10</f>
        <v>-173.42533370000001</v>
      </c>
      <c r="O129" s="99">
        <f>'nm Start '!AE66/10</f>
        <v>-71.597118899999984</v>
      </c>
      <c r="P129" s="100">
        <f>'nm Start '!AF66/10</f>
        <v>61.866467399999998</v>
      </c>
    </row>
    <row r="130" spans="1:16" ht="15.6" x14ac:dyDescent="0.3">
      <c r="A130" s="102">
        <v>127</v>
      </c>
      <c r="B130" s="104" t="str">
        <f>'nm Start '!AG67</f>
        <v>1-AEZ</v>
      </c>
      <c r="C130" s="104">
        <v>4</v>
      </c>
      <c r="D130" s="147" t="str">
        <f>'nm Start '!S67</f>
        <v>rotation</v>
      </c>
      <c r="E130" s="106">
        <f>'nm Start '!U67/10</f>
        <v>236.03516150000002</v>
      </c>
      <c r="F130" s="107">
        <f>'nm Start '!V67/10</f>
        <v>145.3453974</v>
      </c>
      <c r="G130" s="108">
        <f>'nm Start '!W67/10</f>
        <v>103.2517493</v>
      </c>
      <c r="H130" s="109">
        <f>'nm Start '!X67/10</f>
        <v>401.91110330000004</v>
      </c>
      <c r="I130" s="107">
        <f>'nm Start '!Y67/10</f>
        <v>213.82581650000003</v>
      </c>
      <c r="J130" s="138">
        <f>'nm Start '!Z67/10</f>
        <v>44.078395999999998</v>
      </c>
      <c r="K130" s="106">
        <f>'nm Start '!AA67/10</f>
        <v>224.4556772</v>
      </c>
      <c r="L130" s="107">
        <f>'nm Start '!AB67/10</f>
        <v>165.5648956</v>
      </c>
      <c r="M130" s="108">
        <f>'nm Start '!AC67/10</f>
        <v>94.191537699999998</v>
      </c>
      <c r="N130" s="109">
        <f>'nm Start '!AD67/10</f>
        <v>165.87594180000002</v>
      </c>
      <c r="O130" s="107">
        <f>'nm Start '!AE67/10</f>
        <v>68.48041910000002</v>
      </c>
      <c r="P130" s="108">
        <f>'nm Start '!AF67/10</f>
        <v>-59.173353300000009</v>
      </c>
    </row>
    <row r="131" spans="1:16" ht="15.6" x14ac:dyDescent="0.3">
      <c r="A131" s="94">
        <v>128</v>
      </c>
      <c r="B131" s="96" t="str">
        <f>'nm Start '!AG68</f>
        <v>1-AEZ</v>
      </c>
      <c r="C131" s="96">
        <v>4</v>
      </c>
      <c r="D131" s="146">
        <f>'nm Start '!S68</f>
        <v>0</v>
      </c>
      <c r="E131" s="98">
        <f>'nm Start '!U68/10</f>
        <v>236.03516150000002</v>
      </c>
      <c r="F131" s="99">
        <f>'nm Start '!V68/10</f>
        <v>145.3453974</v>
      </c>
      <c r="G131" s="100">
        <f>'nm Start '!W68/10</f>
        <v>103.2517493</v>
      </c>
      <c r="H131" s="101">
        <f>'nm Start '!X68/10</f>
        <v>401.91110330000004</v>
      </c>
      <c r="I131" s="99">
        <f>'nm Start '!Y68/10</f>
        <v>213.82581650000003</v>
      </c>
      <c r="J131" s="139">
        <f>'nm Start '!Z68/10</f>
        <v>44.078395999999998</v>
      </c>
      <c r="K131" s="98">
        <f>'nm Start '!AA68/10</f>
        <v>224.4556772</v>
      </c>
      <c r="L131" s="99">
        <f>'nm Start '!AB68/10</f>
        <v>165.5648956</v>
      </c>
      <c r="M131" s="100">
        <f>'nm Start '!AC68/10</f>
        <v>94.191537699999998</v>
      </c>
      <c r="N131" s="101">
        <f>'nm Start '!AD68/10</f>
        <v>165.87594180000002</v>
      </c>
      <c r="O131" s="99">
        <f>'nm Start '!AE68/10</f>
        <v>68.48041910000002</v>
      </c>
      <c r="P131" s="100">
        <f>'nm Start '!AF68/10</f>
        <v>-59.173353300000009</v>
      </c>
    </row>
    <row r="132" spans="1:16" ht="15.6" x14ac:dyDescent="0.3">
      <c r="A132" s="102">
        <v>129</v>
      </c>
      <c r="B132" s="104" t="str">
        <f>'nm Start '!AG69</f>
        <v>1-AER</v>
      </c>
      <c r="C132" s="104">
        <v>4</v>
      </c>
      <c r="D132" s="147">
        <f>'nm Start '!S69</f>
        <v>0</v>
      </c>
      <c r="E132" s="106">
        <f>'nm Start '!U69/10</f>
        <v>391.67697420000002</v>
      </c>
      <c r="F132" s="107">
        <f>'nm Start '!V69/10</f>
        <v>213.0561793</v>
      </c>
      <c r="G132" s="108">
        <f>'nm Start '!W69/10</f>
        <v>238.2075605</v>
      </c>
      <c r="H132" s="109">
        <f>'nm Start '!X69/10</f>
        <v>426.7936689</v>
      </c>
      <c r="I132" s="107">
        <f>'nm Start '!Y69/10</f>
        <v>230.54645529999999</v>
      </c>
      <c r="J132" s="138">
        <f>'nm Start '!Z69/10</f>
        <v>74.893539099999998</v>
      </c>
      <c r="K132" s="106">
        <f>'nm Start '!AA69/10</f>
        <v>371.99959580000001</v>
      </c>
      <c r="L132" s="107">
        <f>'nm Start '!AB69/10</f>
        <v>228.25563339999999</v>
      </c>
      <c r="M132" s="108">
        <f>'nm Start '!AC69/10</f>
        <v>235.604221</v>
      </c>
      <c r="N132" s="109">
        <f>'nm Start '!AD69/10</f>
        <v>35.116694700000018</v>
      </c>
      <c r="O132" s="107">
        <f>'nm Start '!AE69/10</f>
        <v>17.490275999999994</v>
      </c>
      <c r="P132" s="108">
        <f>'nm Start '!AF69/10</f>
        <v>-163.3140214</v>
      </c>
    </row>
    <row r="133" spans="1:16" ht="15.6" x14ac:dyDescent="0.3">
      <c r="A133" s="94">
        <v>130</v>
      </c>
      <c r="B133" s="96" t="str">
        <f>'nm Start '!AG70</f>
        <v>1-AEY</v>
      </c>
      <c r="C133" s="96">
        <v>4</v>
      </c>
      <c r="D133" s="146">
        <f>'nm Start '!S70</f>
        <v>0</v>
      </c>
      <c r="E133" s="98">
        <f>'nm Start '!U70/10</f>
        <v>626.33035229999996</v>
      </c>
      <c r="F133" s="99">
        <f>'nm Start '!V70/10</f>
        <v>153.3101029</v>
      </c>
      <c r="G133" s="100">
        <f>'nm Start '!W70/10</f>
        <v>-243.56128629999998</v>
      </c>
      <c r="H133" s="101">
        <f>'nm Start '!X70/10</f>
        <v>611.83893439999997</v>
      </c>
      <c r="I133" s="99">
        <f>'nm Start '!Y70/10</f>
        <v>152.892112</v>
      </c>
      <c r="J133" s="139">
        <f>'nm Start '!Z70/10</f>
        <v>-43.8668385</v>
      </c>
      <c r="K133" s="98">
        <f>'nm Start '!AA70/10</f>
        <v>646.75652869999999</v>
      </c>
      <c r="L133" s="99">
        <f>'nm Start '!AB70/10</f>
        <v>138.9691742</v>
      </c>
      <c r="M133" s="100">
        <f>'nm Start '!AC70/10</f>
        <v>-242.10901819999998</v>
      </c>
      <c r="N133" s="101">
        <f>'nm Start '!AD70/10</f>
        <v>-14.491417899999941</v>
      </c>
      <c r="O133" s="99">
        <f>'nm Start '!AE70/10</f>
        <v>-0.41799089999999522</v>
      </c>
      <c r="P133" s="100">
        <f>'nm Start '!AF70/10</f>
        <v>199.69444779999998</v>
      </c>
    </row>
    <row r="134" spans="1:16" ht="15.6" x14ac:dyDescent="0.3">
      <c r="A134" s="102">
        <v>131</v>
      </c>
      <c r="B134" s="104" t="str">
        <f>'nm Start '!AG71</f>
        <v>1-AER</v>
      </c>
      <c r="C134" s="104">
        <v>4</v>
      </c>
      <c r="D134" s="147" t="str">
        <f>'nm Start '!S71</f>
        <v>rotation</v>
      </c>
      <c r="E134" s="106">
        <f>'nm Start '!U71/10</f>
        <v>391.67697420000002</v>
      </c>
      <c r="F134" s="107">
        <f>'nm Start '!V71/10</f>
        <v>213.0561793</v>
      </c>
      <c r="G134" s="108">
        <f>'nm Start '!W71/10</f>
        <v>238.2075605</v>
      </c>
      <c r="H134" s="109">
        <f>'nm Start '!X71/10</f>
        <v>426.7936689</v>
      </c>
      <c r="I134" s="107">
        <f>'nm Start '!Y71/10</f>
        <v>230.54645529999999</v>
      </c>
      <c r="J134" s="138">
        <f>'nm Start '!Z71/10</f>
        <v>74.893539099999998</v>
      </c>
      <c r="K134" s="106">
        <f>'nm Start '!AA71/10</f>
        <v>371.99959580000001</v>
      </c>
      <c r="L134" s="107">
        <f>'nm Start '!AB71/10</f>
        <v>228.25563339999999</v>
      </c>
      <c r="M134" s="108">
        <f>'nm Start '!AC71/10</f>
        <v>235.604221</v>
      </c>
      <c r="N134" s="109">
        <f>'nm Start '!AD71/10</f>
        <v>35.116694700000018</v>
      </c>
      <c r="O134" s="107">
        <f>'nm Start '!AE71/10</f>
        <v>17.490275999999994</v>
      </c>
      <c r="P134" s="108">
        <f>'nm Start '!AF71/10</f>
        <v>-163.3140214</v>
      </c>
    </row>
    <row r="135" spans="1:16" ht="15.6" x14ac:dyDescent="0.3">
      <c r="A135" s="94">
        <v>132</v>
      </c>
      <c r="B135" s="96" t="str">
        <f>'nm Start '!AG72</f>
        <v>1-AEY</v>
      </c>
      <c r="C135" s="96">
        <v>4</v>
      </c>
      <c r="D135" s="146" t="str">
        <f>'nm Start '!S72</f>
        <v>rotation</v>
      </c>
      <c r="E135" s="98">
        <f>'nm Start '!U72/10</f>
        <v>626.33035229999996</v>
      </c>
      <c r="F135" s="99">
        <f>'nm Start '!V72/10</f>
        <v>153.3101029</v>
      </c>
      <c r="G135" s="100">
        <f>'nm Start '!W72/10</f>
        <v>-243.56128629999998</v>
      </c>
      <c r="H135" s="101">
        <f>'nm Start '!X72/10</f>
        <v>611.83893439999997</v>
      </c>
      <c r="I135" s="99">
        <f>'nm Start '!Y72/10</f>
        <v>152.892112</v>
      </c>
      <c r="J135" s="139">
        <f>'nm Start '!Z72/10</f>
        <v>-43.8668385</v>
      </c>
      <c r="K135" s="98">
        <f>'nm Start '!AA72/10</f>
        <v>646.75652869999999</v>
      </c>
      <c r="L135" s="99">
        <f>'nm Start '!AB72/10</f>
        <v>138.9691742</v>
      </c>
      <c r="M135" s="100">
        <f>'nm Start '!AC72/10</f>
        <v>-242.10901819999998</v>
      </c>
      <c r="N135" s="101">
        <f>'nm Start '!AD72/10</f>
        <v>-14.491417899999941</v>
      </c>
      <c r="O135" s="99">
        <f>'nm Start '!AE72/10</f>
        <v>-0.41799089999999522</v>
      </c>
      <c r="P135" s="100">
        <f>'nm Start '!AF72/10</f>
        <v>199.69444779999998</v>
      </c>
    </row>
    <row r="136" spans="1:16" ht="15.6" x14ac:dyDescent="0.3">
      <c r="A136" s="102">
        <v>133</v>
      </c>
      <c r="B136" s="104" t="str">
        <f>'nm Start '!AG73</f>
        <v>1-AEG</v>
      </c>
      <c r="C136" s="104">
        <v>4</v>
      </c>
      <c r="D136" s="147" t="str">
        <f>'nm Start '!S73</f>
        <v>rotation</v>
      </c>
      <c r="E136" s="106">
        <f>'nm Start '!U73/10</f>
        <v>477.83061699999996</v>
      </c>
      <c r="F136" s="107">
        <f>'nm Start '!V73/10</f>
        <v>130.68674289999998</v>
      </c>
      <c r="G136" s="108">
        <f>'nm Start '!W73/10</f>
        <v>-255.0769933</v>
      </c>
      <c r="H136" s="109">
        <f>'nm Start '!X73/10</f>
        <v>567.70363150000003</v>
      </c>
      <c r="I136" s="107">
        <f>'nm Start '!Y73/10</f>
        <v>88.122743100000008</v>
      </c>
      <c r="J136" s="138">
        <f>'nm Start '!Z73/10</f>
        <v>-86.211993700000008</v>
      </c>
      <c r="K136" s="106">
        <f>'nm Start '!AA73/10</f>
        <v>472.67946000000001</v>
      </c>
      <c r="L136" s="107">
        <f>'nm Start '!AB73/10</f>
        <v>106.15587000000001</v>
      </c>
      <c r="M136" s="108">
        <f>'nm Start '!AC73/10</f>
        <v>-258.44306999999998</v>
      </c>
      <c r="N136" s="109">
        <f>'nm Start '!AD73/10</f>
        <v>89.873014500000039</v>
      </c>
      <c r="O136" s="107">
        <f>'nm Start '!AE73/10</f>
        <v>-42.563999799999991</v>
      </c>
      <c r="P136" s="108">
        <f>'nm Start '!AF73/10</f>
        <v>168.8649996</v>
      </c>
    </row>
    <row r="137" spans="1:16" ht="15.6" x14ac:dyDescent="0.3">
      <c r="A137" s="94">
        <v>134</v>
      </c>
      <c r="B137" s="96" t="str">
        <f>'nm Start '!AG74</f>
        <v>1-AEV</v>
      </c>
      <c r="C137" s="96">
        <v>4</v>
      </c>
      <c r="D137" s="146" t="str">
        <f>'nm Start '!S74</f>
        <v>rotation</v>
      </c>
      <c r="E137" s="98">
        <f>'nm Start '!U74/10</f>
        <v>423.00847480000004</v>
      </c>
      <c r="F137" s="99">
        <f>'nm Start '!V74/10</f>
        <v>200.3519087</v>
      </c>
      <c r="G137" s="100">
        <f>'nm Start '!W74/10</f>
        <v>-194.26653659999999</v>
      </c>
      <c r="H137" s="101">
        <f>'nm Start '!X74/10</f>
        <v>421.53451999999999</v>
      </c>
      <c r="I137" s="99">
        <f>'nm Start '!Y74/10</f>
        <v>279.58263940000001</v>
      </c>
      <c r="J137" s="139">
        <f>'nm Start '!Z74/10</f>
        <v>-48.448018000000005</v>
      </c>
      <c r="K137" s="98">
        <f>'nm Start '!AA74/10</f>
        <v>436.43122000000005</v>
      </c>
      <c r="L137" s="99">
        <f>'nm Start '!AB74/10</f>
        <v>181.87708000000001</v>
      </c>
      <c r="M137" s="100">
        <f>'nm Start '!AC74/10</f>
        <v>-184.09253000000001</v>
      </c>
      <c r="N137" s="101">
        <f>'nm Start '!AD74/10</f>
        <v>-1.4739548000000469</v>
      </c>
      <c r="O137" s="99">
        <f>'nm Start '!AE74/10</f>
        <v>79.230730700000024</v>
      </c>
      <c r="P137" s="100">
        <f>'nm Start '!AF74/10</f>
        <v>145.8185186</v>
      </c>
    </row>
    <row r="138" spans="1:16" ht="15.6" x14ac:dyDescent="0.3">
      <c r="A138" s="102">
        <v>135</v>
      </c>
      <c r="B138" s="104" t="str">
        <f>'nm Start '!AG75</f>
        <v>1-AEW</v>
      </c>
      <c r="C138" s="104">
        <v>4</v>
      </c>
      <c r="D138" s="147">
        <f>'nm Start '!S75</f>
        <v>0</v>
      </c>
      <c r="E138" s="106">
        <f>'nm Start '!U75/10</f>
        <v>542.5090831</v>
      </c>
      <c r="F138" s="107">
        <f>'nm Start '!V75/10</f>
        <v>277.48388</v>
      </c>
      <c r="G138" s="108">
        <f>'nm Start '!W75/10</f>
        <v>-199.49707119999999</v>
      </c>
      <c r="H138" s="109">
        <f>'nm Start '!X75/10</f>
        <v>490.70851640000001</v>
      </c>
      <c r="I138" s="107">
        <f>'nm Start '!Y75/10</f>
        <v>348.78123730000004</v>
      </c>
      <c r="J138" s="138">
        <f>'nm Start '!Z75/10</f>
        <v>-13.233516700000001</v>
      </c>
      <c r="K138" s="106">
        <f>'nm Start '!AA75/10</f>
        <v>529.22618</v>
      </c>
      <c r="L138" s="107">
        <f>'nm Start '!AB75/10</f>
        <v>295.76622000000003</v>
      </c>
      <c r="M138" s="108">
        <f>'nm Start '!AC75/10</f>
        <v>-210.18915000000001</v>
      </c>
      <c r="N138" s="109">
        <f>'nm Start '!AD75/10</f>
        <v>-51.800566700000033</v>
      </c>
      <c r="O138" s="107">
        <f>'nm Start '!AE75/10</f>
        <v>71.297357300000016</v>
      </c>
      <c r="P138" s="108">
        <f>'nm Start '!AF75/10</f>
        <v>186.2635545</v>
      </c>
    </row>
    <row r="139" spans="1:16" ht="15.6" x14ac:dyDescent="0.3">
      <c r="A139" s="94">
        <v>136</v>
      </c>
      <c r="B139" s="96" t="str">
        <f>'nm Start '!AG76</f>
        <v>1-AEG</v>
      </c>
      <c r="C139" s="96">
        <v>4</v>
      </c>
      <c r="D139" s="146">
        <f>'nm Start '!S76</f>
        <v>0</v>
      </c>
      <c r="E139" s="98">
        <f>'nm Start '!U76/10</f>
        <v>477.83061699999996</v>
      </c>
      <c r="F139" s="99">
        <f>'nm Start '!V76/10</f>
        <v>130.68674289999998</v>
      </c>
      <c r="G139" s="100">
        <f>'nm Start '!W76/10</f>
        <v>-255.0769933</v>
      </c>
      <c r="H139" s="101">
        <f>'nm Start '!X76/10</f>
        <v>567.70363150000003</v>
      </c>
      <c r="I139" s="99">
        <f>'nm Start '!Y76/10</f>
        <v>88.122743100000008</v>
      </c>
      <c r="J139" s="139">
        <f>'nm Start '!Z76/10</f>
        <v>-86.211993700000008</v>
      </c>
      <c r="K139" s="98">
        <f>'nm Start '!AA76/10</f>
        <v>472.67946000000001</v>
      </c>
      <c r="L139" s="99">
        <f>'nm Start '!AB76/10</f>
        <v>106.15587000000001</v>
      </c>
      <c r="M139" s="100">
        <f>'nm Start '!AC76/10</f>
        <v>-258.44306999999998</v>
      </c>
      <c r="N139" s="101">
        <f>'nm Start '!AD76/10</f>
        <v>89.873014500000039</v>
      </c>
      <c r="O139" s="99">
        <f>'nm Start '!AE76/10</f>
        <v>-42.563999799999991</v>
      </c>
      <c r="P139" s="100">
        <f>'nm Start '!AF76/10</f>
        <v>168.8649996</v>
      </c>
    </row>
    <row r="140" spans="1:16" ht="15.6" x14ac:dyDescent="0.3">
      <c r="A140" s="102">
        <v>137</v>
      </c>
      <c r="B140" s="104" t="str">
        <f>'nm Start '!AG77</f>
        <v>1-AEK</v>
      </c>
      <c r="C140" s="104">
        <v>4</v>
      </c>
      <c r="D140" s="147">
        <f>'nm Start '!S77</f>
        <v>0</v>
      </c>
      <c r="E140" s="106">
        <f>'nm Start '!U77/10</f>
        <v>783.67627300000004</v>
      </c>
      <c r="F140" s="107">
        <f>'nm Start '!V77/10</f>
        <v>210.72450009999997</v>
      </c>
      <c r="G140" s="108">
        <f>'nm Start '!W77/10</f>
        <v>36.918400000000005</v>
      </c>
      <c r="H140" s="109">
        <f>'nm Start '!X77/10</f>
        <v>572.45530339999993</v>
      </c>
      <c r="I140" s="107">
        <f>'nm Start '!Y77/10</f>
        <v>156.78284650000001</v>
      </c>
      <c r="J140" s="138">
        <f>'nm Start '!Z77/10</f>
        <v>36.918400000000005</v>
      </c>
      <c r="K140" s="106">
        <f>'nm Start '!AA77/10</f>
        <v>789.86224240000001</v>
      </c>
      <c r="L140" s="107">
        <f>'nm Start '!AB77/10</f>
        <v>186.50191179999999</v>
      </c>
      <c r="M140" s="108">
        <f>'nm Start '!AC77/10</f>
        <v>36.918400000000005</v>
      </c>
      <c r="N140" s="109">
        <f>'nm Start '!AD77/10</f>
        <v>-211.22096960000007</v>
      </c>
      <c r="O140" s="107">
        <f>'nm Start '!AE77/10</f>
        <v>-53.941653599999974</v>
      </c>
      <c r="P140" s="108">
        <f>'nm Start '!AF77/10</f>
        <v>0</v>
      </c>
    </row>
    <row r="141" spans="1:16" ht="15.6" x14ac:dyDescent="0.3">
      <c r="A141" s="94">
        <v>138</v>
      </c>
      <c r="B141" s="96" t="str">
        <f>'nm Start '!AG78</f>
        <v>1-AEK</v>
      </c>
      <c r="C141" s="96">
        <v>4</v>
      </c>
      <c r="D141" s="146" t="str">
        <f>'nm Start '!S78</f>
        <v>rotation</v>
      </c>
      <c r="E141" s="98">
        <f>'nm Start '!U78/10</f>
        <v>783.67627300000004</v>
      </c>
      <c r="F141" s="99">
        <f>'nm Start '!V78/10</f>
        <v>210.72450009999997</v>
      </c>
      <c r="G141" s="100">
        <f>'nm Start '!W78/10</f>
        <v>36.918400000000005</v>
      </c>
      <c r="H141" s="101">
        <f>'nm Start '!X78/10</f>
        <v>572.45530339999993</v>
      </c>
      <c r="I141" s="99">
        <f>'nm Start '!Y78/10</f>
        <v>156.78284650000001</v>
      </c>
      <c r="J141" s="139">
        <f>'nm Start '!Z78/10</f>
        <v>36.918400000000005</v>
      </c>
      <c r="K141" s="98">
        <f>'nm Start '!AA78/10</f>
        <v>789.86224240000001</v>
      </c>
      <c r="L141" s="99">
        <f>'nm Start '!AB78/10</f>
        <v>186.50191179999999</v>
      </c>
      <c r="M141" s="100">
        <f>'nm Start '!AC78/10</f>
        <v>36.918400000000005</v>
      </c>
      <c r="N141" s="101">
        <f>'nm Start '!AD78/10</f>
        <v>-211.22096960000007</v>
      </c>
      <c r="O141" s="99">
        <f>'nm Start '!AE78/10</f>
        <v>-53.941653599999974</v>
      </c>
      <c r="P141" s="100">
        <f>'nm Start '!AF78/10</f>
        <v>0</v>
      </c>
    </row>
    <row r="142" spans="1:16" ht="15.6" x14ac:dyDescent="0.3">
      <c r="A142" s="102">
        <v>139</v>
      </c>
      <c r="B142" s="104" t="str">
        <f>'nm Start '!AG79</f>
        <v>1-AEM</v>
      </c>
      <c r="C142" s="104">
        <v>4</v>
      </c>
      <c r="D142" s="147">
        <f>'nm Start '!S79</f>
        <v>0</v>
      </c>
      <c r="E142" s="106">
        <f>'nm Start '!U79/10</f>
        <v>493.85774099999998</v>
      </c>
      <c r="F142" s="107">
        <f>'nm Start '!V79/10</f>
        <v>218.05918809999997</v>
      </c>
      <c r="G142" s="108">
        <f>'nm Start '!W79/10</f>
        <v>254.60429089999997</v>
      </c>
      <c r="H142" s="109">
        <f>'nm Start '!X79/10</f>
        <v>501.35288419999995</v>
      </c>
      <c r="I142" s="107">
        <f>'nm Start '!Y79/10</f>
        <v>190.400203</v>
      </c>
      <c r="J142" s="138">
        <f>'nm Start '!Z79/10</f>
        <v>86.022549999999995</v>
      </c>
      <c r="K142" s="106">
        <f>'nm Start '!AA79/10</f>
        <v>481.9122974</v>
      </c>
      <c r="L142" s="107">
        <f>'nm Start '!AB79/10</f>
        <v>239.63989069999997</v>
      </c>
      <c r="M142" s="108">
        <f>'nm Start '!AC79/10</f>
        <v>250.53247900000002</v>
      </c>
      <c r="N142" s="109">
        <f>'nm Start '!AD79/10</f>
        <v>7.4951431999999842</v>
      </c>
      <c r="O142" s="107">
        <f>'nm Start '!AE79/10</f>
        <v>-27.658985099999974</v>
      </c>
      <c r="P142" s="108">
        <f>'nm Start '!AF79/10</f>
        <v>-168.58174089999997</v>
      </c>
    </row>
    <row r="143" spans="1:16" ht="15.6" x14ac:dyDescent="0.3">
      <c r="A143" s="94">
        <v>140</v>
      </c>
      <c r="B143" s="96" t="str">
        <f>'nm Start '!AG80</f>
        <v>1-AEN</v>
      </c>
      <c r="C143" s="96">
        <v>4</v>
      </c>
      <c r="D143" s="146" t="str">
        <f>'nm Start '!S80</f>
        <v>rotation</v>
      </c>
      <c r="E143" s="98">
        <f>'nm Start '!U80/10</f>
        <v>630.72256420000008</v>
      </c>
      <c r="F143" s="99">
        <f>'nm Start '!V80/10</f>
        <v>202.88815629999999</v>
      </c>
      <c r="G143" s="100">
        <f>'nm Start '!W80/10</f>
        <v>221.79455549999997</v>
      </c>
      <c r="H143" s="101">
        <f>'nm Start '!X80/10</f>
        <v>513.67335049999997</v>
      </c>
      <c r="I143" s="99">
        <f>'nm Start '!Y80/10</f>
        <v>240.7088736</v>
      </c>
      <c r="J143" s="139">
        <f>'nm Start '!Z80/10</f>
        <v>51.591515200000003</v>
      </c>
      <c r="K143" s="98">
        <f>'nm Start '!AA80/10</f>
        <v>636.74365969999997</v>
      </c>
      <c r="L143" s="99">
        <f>'nm Start '!AB80/10</f>
        <v>180.4095926</v>
      </c>
      <c r="M143" s="100">
        <f>'nm Start '!AC80/10</f>
        <v>212.65887910000001</v>
      </c>
      <c r="N143" s="101">
        <f>'nm Start '!AD80/10</f>
        <v>-117.04921370000002</v>
      </c>
      <c r="O143" s="99">
        <f>'nm Start '!AE80/10</f>
        <v>37.820717300000027</v>
      </c>
      <c r="P143" s="100">
        <f>'nm Start '!AF80/10</f>
        <v>-170.20304029999997</v>
      </c>
    </row>
    <row r="144" spans="1:16" ht="15.6" x14ac:dyDescent="0.3">
      <c r="A144" s="102">
        <v>141</v>
      </c>
      <c r="B144" s="104" t="str">
        <f>'nm Start '!AG81</f>
        <v>1-AEN</v>
      </c>
      <c r="C144" s="104">
        <v>4</v>
      </c>
      <c r="D144" s="147">
        <f>'nm Start '!S81</f>
        <v>0</v>
      </c>
      <c r="E144" s="106">
        <f>'nm Start '!U81/10</f>
        <v>615.01041889999999</v>
      </c>
      <c r="F144" s="107">
        <f>'nm Start '!V81/10</f>
        <v>274.88256059999998</v>
      </c>
      <c r="G144" s="108">
        <f>'nm Start '!W81/10</f>
        <v>200.34258080000001</v>
      </c>
      <c r="H144" s="109">
        <f>'nm Start '!X81/10</f>
        <v>535.27142309999999</v>
      </c>
      <c r="I144" s="107">
        <f>'nm Start '!Y81/10</f>
        <v>205.1745262</v>
      </c>
      <c r="J144" s="138">
        <f>'nm Start '!Z81/10</f>
        <v>64.819584599999999</v>
      </c>
      <c r="K144" s="106">
        <f>'nm Start '!AA81/10</f>
        <v>626.95594319999998</v>
      </c>
      <c r="L144" s="107">
        <f>'nm Start '!AB81/10</f>
        <v>253.30189879999998</v>
      </c>
      <c r="M144" s="108">
        <f>'nm Start '!AC81/10</f>
        <v>204.41437200000001</v>
      </c>
      <c r="N144" s="109">
        <f>'nm Start '!AD81/10</f>
        <v>-79.738995799999969</v>
      </c>
      <c r="O144" s="107">
        <f>'nm Start '!AE81/10</f>
        <v>-69.708034400000003</v>
      </c>
      <c r="P144" s="108">
        <f>'nm Start '!AF81/10</f>
        <v>-135.52299619999999</v>
      </c>
    </row>
    <row r="145" spans="1:16" ht="15.6" x14ac:dyDescent="0.3">
      <c r="A145" s="94">
        <v>142</v>
      </c>
      <c r="B145" s="96" t="str">
        <f>'nm Start '!AG82</f>
        <v>1-AEO</v>
      </c>
      <c r="C145" s="96">
        <v>4</v>
      </c>
      <c r="D145" s="146">
        <f>'nm Start '!S82</f>
        <v>0</v>
      </c>
      <c r="E145" s="98">
        <f>'nm Start '!U82/10</f>
        <v>707.17816789999995</v>
      </c>
      <c r="F145" s="99">
        <f>'nm Start '!V82/10</f>
        <v>301.02828629999999</v>
      </c>
      <c r="G145" s="100">
        <f>'nm Start '!W82/10</f>
        <v>68.521478200000004</v>
      </c>
      <c r="H145" s="101">
        <f>'nm Start '!X82/10</f>
        <v>555.42176330000007</v>
      </c>
      <c r="I145" s="99">
        <f>'nm Start '!Y82/10</f>
        <v>209.5937563</v>
      </c>
      <c r="J145" s="139">
        <f>'nm Start '!Z82/10</f>
        <v>29.1264228</v>
      </c>
      <c r="K145" s="98">
        <f>'nm Start '!AA82/10</f>
        <v>695.23265309999999</v>
      </c>
      <c r="L145" s="99">
        <f>'nm Start '!AB82/10</f>
        <v>322.60894889999997</v>
      </c>
      <c r="M145" s="100">
        <f>'nm Start '!AC82/10</f>
        <v>64.449663299999997</v>
      </c>
      <c r="N145" s="101">
        <f>'nm Start '!AD82/10</f>
        <v>-151.75640459999994</v>
      </c>
      <c r="O145" s="99">
        <f>'nm Start '!AE82/10</f>
        <v>-91.434529999999995</v>
      </c>
      <c r="P145" s="100">
        <f>'nm Start '!AF82/10</f>
        <v>-39.395055400000004</v>
      </c>
    </row>
    <row r="146" spans="1:16" ht="15.6" x14ac:dyDescent="0.3">
      <c r="A146" s="102">
        <v>143</v>
      </c>
      <c r="B146" s="104" t="str">
        <f>'nm Start '!AG83</f>
        <v>1-AET</v>
      </c>
      <c r="C146" s="104">
        <v>4</v>
      </c>
      <c r="D146" s="147" t="str">
        <f>'nm Start '!S83</f>
        <v>rotation</v>
      </c>
      <c r="E146" s="106">
        <f>'nm Start '!U83/10</f>
        <v>722.74570510000001</v>
      </c>
      <c r="F146" s="107">
        <f>'nm Start '!V83/10</f>
        <v>345.10256760000004</v>
      </c>
      <c r="G146" s="108">
        <f>'nm Start '!W83/10</f>
        <v>-75.364332200000007</v>
      </c>
      <c r="H146" s="109">
        <f>'nm Start '!X83/10</f>
        <v>539.71684260000006</v>
      </c>
      <c r="I146" s="107">
        <f>'nm Start '!Y83/10</f>
        <v>269.54071650000003</v>
      </c>
      <c r="J146" s="138">
        <f>'nm Start '!Z83/10</f>
        <v>-10.071973099999999</v>
      </c>
      <c r="K146" s="106">
        <f>'nm Start '!AA83/10</f>
        <v>733.63167339999995</v>
      </c>
      <c r="L146" s="107">
        <f>'nm Start '!AB83/10</f>
        <v>323.19804310000001</v>
      </c>
      <c r="M146" s="108">
        <f>'nm Start '!AC83/10</f>
        <v>-70.1983374</v>
      </c>
      <c r="N146" s="109">
        <f>'nm Start '!AD83/10</f>
        <v>-183.0288625</v>
      </c>
      <c r="O146" s="107">
        <f>'nm Start '!AE83/10</f>
        <v>-75.561851100000013</v>
      </c>
      <c r="P146" s="108">
        <f>'nm Start '!AF83/10</f>
        <v>65.292359099999999</v>
      </c>
    </row>
    <row r="147" spans="1:16" ht="15.6" x14ac:dyDescent="0.3">
      <c r="A147" s="94">
        <v>144</v>
      </c>
      <c r="B147" s="96" t="str">
        <f>'nm Start '!AG84</f>
        <v>1-AFG</v>
      </c>
      <c r="C147" s="96">
        <v>4</v>
      </c>
      <c r="D147" s="146">
        <f>'nm Start '!S84</f>
        <v>0</v>
      </c>
      <c r="E147" s="98">
        <f>'nm Start '!U84/10</f>
        <v>712.59491170000001</v>
      </c>
      <c r="F147" s="99">
        <f>'nm Start '!V84/10</f>
        <v>267.96865750000001</v>
      </c>
      <c r="G147" s="100">
        <f>'nm Start '!W84/10</f>
        <v>-142.00274489999998</v>
      </c>
      <c r="H147" s="101">
        <f>'nm Start '!X84/10</f>
        <v>642.95022349999999</v>
      </c>
      <c r="I147" s="99">
        <f>'nm Start '!Y84/10</f>
        <v>235.61182690000001</v>
      </c>
      <c r="J147" s="139">
        <f>'nm Start '!Z84/10</f>
        <v>-77.950789999999998</v>
      </c>
      <c r="K147" s="98">
        <f>'nm Start '!AA84/10</f>
        <v>709.16081459999998</v>
      </c>
      <c r="L147" s="99">
        <f>'nm Start '!AB84/10</f>
        <v>291.37318049999999</v>
      </c>
      <c r="M147" s="100">
        <f>'nm Start '!AC84/10</f>
        <v>-133.9135373</v>
      </c>
      <c r="N147" s="101">
        <f>'nm Start '!AD84/10</f>
        <v>-69.644688200000019</v>
      </c>
      <c r="O147" s="99">
        <f>'nm Start '!AE84/10</f>
        <v>-32.356830600000009</v>
      </c>
      <c r="P147" s="100">
        <f>'nm Start '!AF84/10</f>
        <v>64.051954899999998</v>
      </c>
    </row>
    <row r="148" spans="1:16" ht="15.6" x14ac:dyDescent="0.3">
      <c r="A148" s="102">
        <v>145</v>
      </c>
      <c r="B148" s="104" t="str">
        <f>'nm Start '!AG85</f>
        <v>1-AEP</v>
      </c>
      <c r="C148" s="104">
        <v>4</v>
      </c>
      <c r="D148" s="147">
        <f>'nm Start '!S85</f>
        <v>0</v>
      </c>
      <c r="E148" s="106">
        <f>'nm Start '!U85/10</f>
        <v>668.56993399999999</v>
      </c>
      <c r="F148" s="107">
        <f>'nm Start '!V85/10</f>
        <v>264.09232299999996</v>
      </c>
      <c r="G148" s="108">
        <f>'nm Start '!W85/10</f>
        <v>-213.76482299999998</v>
      </c>
      <c r="H148" s="109">
        <f>'nm Start '!X85/10</f>
        <v>631.55049059999999</v>
      </c>
      <c r="I148" s="107">
        <f>'nm Start '!Y85/10</f>
        <v>242.49349379999998</v>
      </c>
      <c r="J148" s="138">
        <f>'nm Start '!Z85/10</f>
        <v>-140.8714421</v>
      </c>
      <c r="K148" s="106">
        <f>'nm Start '!AA85/10</f>
        <v>671.37538870000003</v>
      </c>
      <c r="L148" s="107">
        <f>'nm Start '!AB85/10</f>
        <v>287.4866662</v>
      </c>
      <c r="M148" s="108">
        <f>'nm Start '!AC85/10</f>
        <v>-205.40814110000002</v>
      </c>
      <c r="N148" s="109">
        <f>'nm Start '!AD85/10</f>
        <v>-37.0194434</v>
      </c>
      <c r="O148" s="107">
        <f>'nm Start '!AE85/10</f>
        <v>-21.598829200000001</v>
      </c>
      <c r="P148" s="108">
        <f>'nm Start '!AF85/10</f>
        <v>72.893380899999983</v>
      </c>
    </row>
    <row r="149" spans="1:16" ht="15.6" x14ac:dyDescent="0.3">
      <c r="A149" s="94">
        <v>146</v>
      </c>
      <c r="B149" s="96" t="str">
        <f>'nm Start '!AG86</f>
        <v>1-AEQ</v>
      </c>
      <c r="C149" s="96">
        <v>4</v>
      </c>
      <c r="D149" s="146">
        <f>'nm Start '!S86</f>
        <v>0</v>
      </c>
      <c r="E149" s="98">
        <f>'nm Start '!U86/10</f>
        <v>768.57510089999994</v>
      </c>
      <c r="F149" s="99">
        <f>'nm Start '!V86/10</f>
        <v>-137.594064</v>
      </c>
      <c r="G149" s="100">
        <f>'nm Start '!W86/10</f>
        <v>102.74275689999999</v>
      </c>
      <c r="H149" s="101">
        <f>'nm Start '!X86/10</f>
        <v>706.08355099999994</v>
      </c>
      <c r="I149" s="99">
        <f>'nm Start '!Y86/10</f>
        <v>-57.859737099999997</v>
      </c>
      <c r="J149" s="139">
        <f>'nm Start '!Z86/10</f>
        <v>85.27612289999999</v>
      </c>
      <c r="K149" s="98">
        <f>'nm Start '!AA86/10</f>
        <v>771.37765820000004</v>
      </c>
      <c r="L149" s="99">
        <f>'nm Start '!AB86/10</f>
        <v>-136.93841749999999</v>
      </c>
      <c r="M149" s="100">
        <f>'nm Start '!AC86/10</f>
        <v>95.708853300000001</v>
      </c>
      <c r="N149" s="101">
        <f>'nm Start '!AD86/10</f>
        <v>-62.491549899999974</v>
      </c>
      <c r="O149" s="99">
        <f>'nm Start '!AE86/10</f>
        <v>79.734326900000013</v>
      </c>
      <c r="P149" s="100">
        <f>'nm Start '!AF86/10</f>
        <v>-17.466633999999999</v>
      </c>
    </row>
    <row r="150" spans="1:16" ht="15.6" x14ac:dyDescent="0.3">
      <c r="A150" s="102">
        <v>147</v>
      </c>
      <c r="B150" s="104" t="str">
        <f>'nm Start '!AG87</f>
        <v>1-AFG</v>
      </c>
      <c r="C150" s="104">
        <v>4</v>
      </c>
      <c r="D150" s="147" t="str">
        <f>'nm Start '!S87</f>
        <v>rotation</v>
      </c>
      <c r="E150" s="106">
        <f>'nm Start '!U87/10</f>
        <v>712.59491170000001</v>
      </c>
      <c r="F150" s="107">
        <f>'nm Start '!V87/10</f>
        <v>267.96865750000001</v>
      </c>
      <c r="G150" s="108">
        <f>'nm Start '!W87/10</f>
        <v>-142.00274489999998</v>
      </c>
      <c r="H150" s="109">
        <f>'nm Start '!X87/10</f>
        <v>642.95022349999999</v>
      </c>
      <c r="I150" s="107">
        <f>'nm Start '!Y87/10</f>
        <v>235.61182690000001</v>
      </c>
      <c r="J150" s="138">
        <f>'nm Start '!Z87/10</f>
        <v>-77.950789999999998</v>
      </c>
      <c r="K150" s="106">
        <f>'nm Start '!AA87/10</f>
        <v>709.16081459999998</v>
      </c>
      <c r="L150" s="107">
        <f>'nm Start '!AB87/10</f>
        <v>291.37318049999999</v>
      </c>
      <c r="M150" s="108">
        <f>'nm Start '!AC87/10</f>
        <v>-133.9135373</v>
      </c>
      <c r="N150" s="109">
        <f>'nm Start '!AD87/10</f>
        <v>-69.644688200000019</v>
      </c>
      <c r="O150" s="107">
        <f>'nm Start '!AE87/10</f>
        <v>-32.356830600000009</v>
      </c>
      <c r="P150" s="108">
        <f>'nm Start '!AF87/10</f>
        <v>64.051954899999998</v>
      </c>
    </row>
    <row r="151" spans="1:16" ht="15.6" x14ac:dyDescent="0.3">
      <c r="A151" s="94">
        <v>148</v>
      </c>
      <c r="B151" s="96" t="str">
        <f>'nm Start '!AG88</f>
        <v>1-AEP</v>
      </c>
      <c r="C151" s="96">
        <v>4</v>
      </c>
      <c r="D151" s="146" t="str">
        <f>'nm Start '!S88</f>
        <v>rotation</v>
      </c>
      <c r="E151" s="98">
        <f>'nm Start '!U88/10</f>
        <v>668.56993399999999</v>
      </c>
      <c r="F151" s="99">
        <f>'nm Start '!V88/10</f>
        <v>264.09232299999996</v>
      </c>
      <c r="G151" s="100">
        <f>'nm Start '!W88/10</f>
        <v>-213.76482299999998</v>
      </c>
      <c r="H151" s="101">
        <f>'nm Start '!X88/10</f>
        <v>631.55049059999999</v>
      </c>
      <c r="I151" s="99">
        <f>'nm Start '!Y88/10</f>
        <v>242.49349379999998</v>
      </c>
      <c r="J151" s="139">
        <f>'nm Start '!Z88/10</f>
        <v>-140.8714421</v>
      </c>
      <c r="K151" s="98">
        <f>'nm Start '!AA88/10</f>
        <v>671.37538870000003</v>
      </c>
      <c r="L151" s="99">
        <f>'nm Start '!AB88/10</f>
        <v>287.4866662</v>
      </c>
      <c r="M151" s="100">
        <f>'nm Start '!AC88/10</f>
        <v>-205.40814110000002</v>
      </c>
      <c r="N151" s="101">
        <f>'nm Start '!AD88/10</f>
        <v>-37.0194434</v>
      </c>
      <c r="O151" s="99">
        <f>'nm Start '!AE88/10</f>
        <v>-21.598829200000001</v>
      </c>
      <c r="P151" s="100">
        <f>'nm Start '!AF88/10</f>
        <v>72.893380899999983</v>
      </c>
    </row>
    <row r="152" spans="1:16" ht="15.6" x14ac:dyDescent="0.3">
      <c r="A152" s="102">
        <v>149</v>
      </c>
      <c r="B152" s="104" t="str">
        <f>'nm Start '!AG89</f>
        <v>1-AEQ</v>
      </c>
      <c r="C152" s="104">
        <v>4</v>
      </c>
      <c r="D152" s="147" t="str">
        <f>'nm Start '!S89</f>
        <v>rotation</v>
      </c>
      <c r="E152" s="106">
        <f>'nm Start '!U89/10</f>
        <v>768.57510089999994</v>
      </c>
      <c r="F152" s="107">
        <f>'nm Start '!V89/10</f>
        <v>-137.594064</v>
      </c>
      <c r="G152" s="108">
        <f>'nm Start '!W89/10</f>
        <v>102.74275689999999</v>
      </c>
      <c r="H152" s="109">
        <f>'nm Start '!X89/10</f>
        <v>706.08355099999994</v>
      </c>
      <c r="I152" s="107">
        <f>'nm Start '!Y89/10</f>
        <v>-57.859737099999997</v>
      </c>
      <c r="J152" s="138">
        <f>'nm Start '!Z89/10</f>
        <v>85.27612289999999</v>
      </c>
      <c r="K152" s="106">
        <f>'nm Start '!AA89/10</f>
        <v>771.37765820000004</v>
      </c>
      <c r="L152" s="107">
        <f>'nm Start '!AB89/10</f>
        <v>-136.93841749999999</v>
      </c>
      <c r="M152" s="108">
        <f>'nm Start '!AC89/10</f>
        <v>95.708853300000001</v>
      </c>
      <c r="N152" s="109">
        <f>'nm Start '!AD89/10</f>
        <v>-62.491549899999974</v>
      </c>
      <c r="O152" s="107">
        <f>'nm Start '!AE89/10</f>
        <v>79.734326900000013</v>
      </c>
      <c r="P152" s="108">
        <f>'nm Start '!AF89/10</f>
        <v>-17.466633999999999</v>
      </c>
    </row>
    <row r="153" spans="1:16" ht="15.6" x14ac:dyDescent="0.3">
      <c r="A153" s="94">
        <v>150</v>
      </c>
      <c r="B153" s="96" t="str">
        <f>'nm Start '!AG90</f>
        <v>1-AEU</v>
      </c>
      <c r="C153" s="96">
        <v>4</v>
      </c>
      <c r="D153" s="146">
        <f>'nm Start '!S90</f>
        <v>0</v>
      </c>
      <c r="E153" s="98">
        <f>'nm Start '!U90/10</f>
        <v>644.62474110000005</v>
      </c>
      <c r="F153" s="99">
        <f>'nm Start '!V90/10</f>
        <v>468.34728899999999</v>
      </c>
      <c r="G153" s="100">
        <f>'nm Start '!W90/10</f>
        <v>0</v>
      </c>
      <c r="H153" s="101">
        <f>'nm Start '!X90/10</f>
        <v>499.81069909999997</v>
      </c>
      <c r="I153" s="99">
        <f>'nm Start '!Y90/10</f>
        <v>363.13372880000003</v>
      </c>
      <c r="J153" s="139">
        <f>'nm Start '!Z90/10</f>
        <v>0</v>
      </c>
      <c r="K153" s="98">
        <f>'nm Start '!AA90/10</f>
        <v>659.31937240000002</v>
      </c>
      <c r="L153" s="99">
        <f>'nm Start '!AB90/10</f>
        <v>448.12186410000004</v>
      </c>
      <c r="M153" s="100">
        <f>'nm Start '!AC90/10</f>
        <v>0</v>
      </c>
      <c r="N153" s="101">
        <f>'nm Start '!AD90/10</f>
        <v>-144.81404200000006</v>
      </c>
      <c r="O153" s="99">
        <f>'nm Start '!AE90/10</f>
        <v>-105.21356019999999</v>
      </c>
      <c r="P153" s="100">
        <f>'nm Start '!AF90/10</f>
        <v>0</v>
      </c>
    </row>
    <row r="154" spans="1:16" ht="15.6" x14ac:dyDescent="0.3">
      <c r="A154" s="102">
        <v>151</v>
      </c>
      <c r="B154" s="104" t="str">
        <f>'nm Start '!AG91</f>
        <v>1-AEE</v>
      </c>
      <c r="C154" s="104">
        <v>4</v>
      </c>
      <c r="D154" s="147">
        <f>'nm Start '!S91</f>
        <v>0</v>
      </c>
      <c r="E154" s="106">
        <f>'nm Start '!U91/10</f>
        <v>810.74233089999996</v>
      </c>
      <c r="F154" s="107">
        <f>'nm Start '!V91/10</f>
        <v>105.18862039999999</v>
      </c>
      <c r="G154" s="108">
        <f>'nm Start '!W91/10</f>
        <v>10</v>
      </c>
      <c r="H154" s="109">
        <f>'nm Start '!X91/10</f>
        <v>607.94211590000009</v>
      </c>
      <c r="I154" s="107">
        <f>'nm Start '!Y91/10</f>
        <v>78.876592500000001</v>
      </c>
      <c r="J154" s="138">
        <f>'nm Start '!Z91/10</f>
        <v>10</v>
      </c>
      <c r="K154" s="106">
        <f>'nm Start '!AA91/10</f>
        <v>813.95896019999998</v>
      </c>
      <c r="L154" s="107">
        <f>'nm Start '!AB91/10</f>
        <v>80.396418100000005</v>
      </c>
      <c r="M154" s="108">
        <f>'nm Start '!AC91/10</f>
        <v>10</v>
      </c>
      <c r="N154" s="109">
        <f>'nm Start '!AD91/10</f>
        <v>-202.80021499999992</v>
      </c>
      <c r="O154" s="107">
        <f>'nm Start '!AE91/10</f>
        <v>-26.312027899999986</v>
      </c>
      <c r="P154" s="108">
        <f>'nm Start '!AF91/10</f>
        <v>0</v>
      </c>
    </row>
    <row r="155" spans="1:16" ht="16.2" thickBot="1" x14ac:dyDescent="0.35">
      <c r="A155" s="94">
        <v>152</v>
      </c>
      <c r="B155" s="112" t="str">
        <f>'nm Start '!AG92</f>
        <v>1-AEE</v>
      </c>
      <c r="C155" s="112">
        <v>4</v>
      </c>
      <c r="D155" s="149" t="str">
        <f>'nm Start '!S92</f>
        <v>rotation</v>
      </c>
      <c r="E155" s="114">
        <f>'nm Start '!U92/10</f>
        <v>810.74233089999996</v>
      </c>
      <c r="F155" s="115">
        <f>'nm Start '!V92/10</f>
        <v>105.18862039999999</v>
      </c>
      <c r="G155" s="116">
        <f>'nm Start '!W92/10</f>
        <v>10</v>
      </c>
      <c r="H155" s="117">
        <f>'nm Start '!X92/10</f>
        <v>607.94211590000009</v>
      </c>
      <c r="I155" s="115">
        <f>'nm Start '!Y92/10</f>
        <v>78.876592500000001</v>
      </c>
      <c r="J155" s="141">
        <f>'nm Start '!Z92/10</f>
        <v>10</v>
      </c>
      <c r="K155" s="114">
        <f>'nm Start '!AA92/10</f>
        <v>813.95896019999998</v>
      </c>
      <c r="L155" s="115">
        <f>'nm Start '!AB92/10</f>
        <v>80.396418100000005</v>
      </c>
      <c r="M155" s="116">
        <f>'nm Start '!AC92/10</f>
        <v>10</v>
      </c>
      <c r="N155" s="117">
        <f>'nm Start '!AD92/10</f>
        <v>-202.80021499999992</v>
      </c>
      <c r="O155" s="115">
        <f>'nm Start '!AE92/10</f>
        <v>-26.312027899999986</v>
      </c>
      <c r="P155" s="116">
        <f>'nm Start '!AF92/10</f>
        <v>0</v>
      </c>
    </row>
    <row r="156" spans="1:16" ht="15.6" x14ac:dyDescent="0.3">
      <c r="A156" s="102">
        <v>153</v>
      </c>
      <c r="B156" s="150" t="str">
        <f>'nm Start '!O99</f>
        <v>1-AEF</v>
      </c>
      <c r="C156" s="88">
        <v>5</v>
      </c>
      <c r="D156" s="151">
        <f>'nm Start '!A99</f>
        <v>0</v>
      </c>
      <c r="E156" s="90">
        <f>'nm Start '!C99/10</f>
        <v>726.56798270000002</v>
      </c>
      <c r="F156" s="119">
        <f>'nm Start '!D99/10</f>
        <v>109.16686990000001</v>
      </c>
      <c r="G156" s="120">
        <f>'nm Start '!E99/10</f>
        <v>-177.82648639999999</v>
      </c>
      <c r="H156" s="144">
        <f>'nm Start '!F99/10</f>
        <v>611.47048269999993</v>
      </c>
      <c r="I156" s="119">
        <f>'nm Start '!G99/10</f>
        <v>88.775969399999994</v>
      </c>
      <c r="J156" s="145">
        <f>'nm Start '!H99/10</f>
        <v>-14.248128500000002</v>
      </c>
      <c r="K156" s="121">
        <f>'nm Start '!I99/10</f>
        <v>725.76764759999992</v>
      </c>
      <c r="L156" s="119">
        <f>'nm Start '!J99/10</f>
        <v>134.02507900000001</v>
      </c>
      <c r="M156" s="120">
        <f>'nm Start '!K99/10</f>
        <v>-175.2909578</v>
      </c>
      <c r="N156" s="144">
        <f>'nm Start '!L99/10</f>
        <v>-115.09750000000004</v>
      </c>
      <c r="O156" s="119">
        <f>'nm Start '!M99/10</f>
        <v>-20.390900500000008</v>
      </c>
      <c r="P156" s="120">
        <f>'nm Start '!N99/10</f>
        <v>163.57835789999999</v>
      </c>
    </row>
    <row r="157" spans="1:16" ht="15.6" x14ac:dyDescent="0.3">
      <c r="A157" s="94">
        <v>154</v>
      </c>
      <c r="B157" s="146" t="str">
        <f>'nm Start '!O100</f>
        <v>1-AEH</v>
      </c>
      <c r="C157" s="96">
        <v>5</v>
      </c>
      <c r="D157" s="95">
        <f>'nm Start '!A100</f>
        <v>0</v>
      </c>
      <c r="E157" s="98">
        <f>'nm Start '!C100/10</f>
        <v>567.67007699999999</v>
      </c>
      <c r="F157" s="99">
        <f>'nm Start '!D100/10</f>
        <v>133.43321759999998</v>
      </c>
      <c r="G157" s="100">
        <f>'nm Start '!E100/10</f>
        <v>246.56682000000001</v>
      </c>
      <c r="H157" s="101">
        <f>'nm Start '!F100/10</f>
        <v>546.75961719999998</v>
      </c>
      <c r="I157" s="99">
        <f>'nm Start '!G100/10</f>
        <v>121.7702333</v>
      </c>
      <c r="J157" s="139">
        <f>'nm Start '!H100/10</f>
        <v>133.9233423</v>
      </c>
      <c r="K157" s="98">
        <f>'nm Start '!I100/10</f>
        <v>554.95068070000002</v>
      </c>
      <c r="L157" s="99">
        <f>'nm Start '!J100/10</f>
        <v>112.39490789999999</v>
      </c>
      <c r="M157" s="100">
        <f>'nm Start '!K100/10</f>
        <v>251.10625639999998</v>
      </c>
      <c r="N157" s="101">
        <f>'nm Start '!L100/10</f>
        <v>-20.91045980000008</v>
      </c>
      <c r="O157" s="99">
        <f>'nm Start '!M100/10</f>
        <v>-11.662984299999994</v>
      </c>
      <c r="P157" s="100">
        <f>'nm Start '!N100/10</f>
        <v>-112.64347770000002</v>
      </c>
    </row>
    <row r="158" spans="1:16" ht="15.6" x14ac:dyDescent="0.3">
      <c r="A158" s="102">
        <v>155</v>
      </c>
      <c r="B158" s="147" t="str">
        <f>'nm Start '!O101</f>
        <v>1-AEF</v>
      </c>
      <c r="C158" s="104">
        <v>5</v>
      </c>
      <c r="D158" s="103" t="str">
        <f>'nm Start '!A101</f>
        <v>rotation</v>
      </c>
      <c r="E158" s="106">
        <f>'nm Start '!C101/10</f>
        <v>726.56798270000002</v>
      </c>
      <c r="F158" s="107">
        <f>'nm Start '!D101/10</f>
        <v>109.16686990000001</v>
      </c>
      <c r="G158" s="108">
        <f>'nm Start '!E101/10</f>
        <v>-177.82648639999999</v>
      </c>
      <c r="H158" s="109">
        <f>'nm Start '!F101/10</f>
        <v>611.47048269999993</v>
      </c>
      <c r="I158" s="107">
        <f>'nm Start '!G101/10</f>
        <v>88.775969399999994</v>
      </c>
      <c r="J158" s="138">
        <f>'nm Start '!H101/10</f>
        <v>-14.248128500000002</v>
      </c>
      <c r="K158" s="106">
        <f>'nm Start '!I101/10</f>
        <v>725.76764759999992</v>
      </c>
      <c r="L158" s="107">
        <f>'nm Start '!J101/10</f>
        <v>134.02507900000001</v>
      </c>
      <c r="M158" s="108">
        <f>'nm Start '!K101/10</f>
        <v>-175.2909578</v>
      </c>
      <c r="N158" s="109">
        <f>'nm Start '!L101/10</f>
        <v>-115.09750000000004</v>
      </c>
      <c r="O158" s="107">
        <f>'nm Start '!M101/10</f>
        <v>-20.390900500000008</v>
      </c>
      <c r="P158" s="108">
        <f>'nm Start '!N101/10</f>
        <v>163.57835789999999</v>
      </c>
    </row>
    <row r="159" spans="1:16" ht="15.6" x14ac:dyDescent="0.3">
      <c r="A159" s="94">
        <v>156</v>
      </c>
      <c r="B159" s="146" t="str">
        <f>'nm Start '!O102</f>
        <v>1-AEH</v>
      </c>
      <c r="C159" s="96">
        <v>5</v>
      </c>
      <c r="D159" s="95" t="str">
        <f>'nm Start '!A102</f>
        <v>rotation</v>
      </c>
      <c r="E159" s="98">
        <f>'nm Start '!C102/10</f>
        <v>567.67007699999999</v>
      </c>
      <c r="F159" s="99">
        <f>'nm Start '!D102/10</f>
        <v>133.43321759999998</v>
      </c>
      <c r="G159" s="100">
        <f>'nm Start '!E102/10</f>
        <v>246.56682000000001</v>
      </c>
      <c r="H159" s="101">
        <f>'nm Start '!F102/10</f>
        <v>546.75961719999998</v>
      </c>
      <c r="I159" s="99">
        <f>'nm Start '!G102/10</f>
        <v>121.7702333</v>
      </c>
      <c r="J159" s="139">
        <f>'nm Start '!H102/10</f>
        <v>133.9233423</v>
      </c>
      <c r="K159" s="98">
        <f>'nm Start '!I102/10</f>
        <v>554.95068070000002</v>
      </c>
      <c r="L159" s="99">
        <f>'nm Start '!J102/10</f>
        <v>112.39490789999999</v>
      </c>
      <c r="M159" s="100">
        <f>'nm Start '!K102/10</f>
        <v>251.10625639999998</v>
      </c>
      <c r="N159" s="101">
        <f>'nm Start '!L102/10</f>
        <v>-20.91045980000008</v>
      </c>
      <c r="O159" s="99">
        <f>'nm Start '!M102/10</f>
        <v>-11.662984299999994</v>
      </c>
      <c r="P159" s="100">
        <f>'nm Start '!N102/10</f>
        <v>-112.64347770000002</v>
      </c>
    </row>
    <row r="160" spans="1:16" ht="15.6" x14ac:dyDescent="0.3">
      <c r="A160" s="102">
        <v>157</v>
      </c>
      <c r="B160" s="147" t="str">
        <f>'nm Start '!O103</f>
        <v>1-AEI</v>
      </c>
      <c r="C160" s="104">
        <v>5</v>
      </c>
      <c r="D160" s="103">
        <f>'nm Start '!A103</f>
        <v>0</v>
      </c>
      <c r="E160" s="106">
        <f>'nm Start '!C103/10</f>
        <v>316.16230869999998</v>
      </c>
      <c r="F160" s="107">
        <f>'nm Start '!D103/10</f>
        <v>-2.8952800000000001E-2</v>
      </c>
      <c r="G160" s="108">
        <f>'nm Start '!E103/10</f>
        <v>71.664823400000003</v>
      </c>
      <c r="H160" s="109">
        <f>'nm Start '!F103/10</f>
        <v>495.50954730000001</v>
      </c>
      <c r="I160" s="107">
        <f>'nm Start '!G103/10</f>
        <v>100.0034747</v>
      </c>
      <c r="J160" s="138">
        <f>'nm Start '!H103/10</f>
        <v>92.477549499999995</v>
      </c>
      <c r="K160" s="106">
        <f>'nm Start '!I103/10</f>
        <v>321.27415129999997</v>
      </c>
      <c r="L160" s="107">
        <f>'nm Start '!J103/10</f>
        <v>-4.1759098000000003</v>
      </c>
      <c r="M160" s="108">
        <f>'nm Start '!K103/10</f>
        <v>47.546950099999997</v>
      </c>
      <c r="N160" s="109">
        <f>'nm Start '!L103/10</f>
        <v>179.34723860000003</v>
      </c>
      <c r="O160" s="107">
        <f>'nm Start '!M103/10</f>
        <v>100.03242750000001</v>
      </c>
      <c r="P160" s="108">
        <f>'nm Start '!N103/10</f>
        <v>20.812726099999999</v>
      </c>
    </row>
    <row r="161" spans="1:16" ht="15.6" x14ac:dyDescent="0.3">
      <c r="A161" s="94">
        <v>158</v>
      </c>
      <c r="B161" s="146" t="str">
        <f>'nm Start '!O104</f>
        <v>1-AEJ</v>
      </c>
      <c r="C161" s="96">
        <v>5</v>
      </c>
      <c r="D161" s="95">
        <f>'nm Start '!A104</f>
        <v>0</v>
      </c>
      <c r="E161" s="98">
        <f>'nm Start '!C104/10</f>
        <v>722.4618107</v>
      </c>
      <c r="F161" s="99">
        <f>'nm Start '!D104/10</f>
        <v>226.58800439999999</v>
      </c>
      <c r="G161" s="100">
        <f>'nm Start '!E104/10</f>
        <v>118.8147003</v>
      </c>
      <c r="H161" s="101">
        <f>'nm Start '!F104/10</f>
        <v>580.56365879999998</v>
      </c>
      <c r="I161" s="99">
        <f>'nm Start '!G104/10</f>
        <v>147.44311920000001</v>
      </c>
      <c r="J161" s="139">
        <f>'nm Start '!H104/10</f>
        <v>102.34783210000001</v>
      </c>
      <c r="K161" s="98">
        <f>'nm Start '!I104/10</f>
        <v>710.75403010000002</v>
      </c>
      <c r="L161" s="99">
        <f>'nm Start '!J104/10</f>
        <v>245.05791129999997</v>
      </c>
      <c r="M161" s="100">
        <f>'nm Start '!K104/10</f>
        <v>130.93040969999998</v>
      </c>
      <c r="N161" s="101">
        <f>'nm Start '!L104/10</f>
        <v>-141.89815189999999</v>
      </c>
      <c r="O161" s="99">
        <f>'nm Start '!M104/10</f>
        <v>-79.144885200000004</v>
      </c>
      <c r="P161" s="100">
        <f>'nm Start '!N104/10</f>
        <v>-16.4668682</v>
      </c>
    </row>
    <row r="162" spans="1:16" ht="15.6" x14ac:dyDescent="0.3">
      <c r="A162" s="102">
        <v>159</v>
      </c>
      <c r="B162" s="147" t="str">
        <f>'nm Start '!O105</f>
        <v>1-AEI</v>
      </c>
      <c r="C162" s="104">
        <v>5</v>
      </c>
      <c r="D162" s="103" t="str">
        <f>'nm Start '!A105</f>
        <v>rotation</v>
      </c>
      <c r="E162" s="106">
        <f>'nm Start '!C105/10</f>
        <v>316.16230869999998</v>
      </c>
      <c r="F162" s="107">
        <f>'nm Start '!D105/10</f>
        <v>-2.8952800000000001E-2</v>
      </c>
      <c r="G162" s="108">
        <f>'nm Start '!E105/10</f>
        <v>71.664823400000003</v>
      </c>
      <c r="H162" s="109">
        <f>'nm Start '!F105/10</f>
        <v>495.50954730000001</v>
      </c>
      <c r="I162" s="107">
        <f>'nm Start '!G105/10</f>
        <v>100.0034747</v>
      </c>
      <c r="J162" s="138">
        <f>'nm Start '!H105/10</f>
        <v>92.477549499999995</v>
      </c>
      <c r="K162" s="106">
        <f>'nm Start '!I105/10</f>
        <v>321.27415129999997</v>
      </c>
      <c r="L162" s="107">
        <f>'nm Start '!J105/10</f>
        <v>-4.1759098000000003</v>
      </c>
      <c r="M162" s="108">
        <f>'nm Start '!K105/10</f>
        <v>47.546950099999997</v>
      </c>
      <c r="N162" s="109">
        <f>'nm Start '!L105/10</f>
        <v>179.34723860000003</v>
      </c>
      <c r="O162" s="107">
        <f>'nm Start '!M105/10</f>
        <v>100.03242750000001</v>
      </c>
      <c r="P162" s="108">
        <f>'nm Start '!N105/10</f>
        <v>20.812726099999999</v>
      </c>
    </row>
    <row r="163" spans="1:16" ht="15.6" x14ac:dyDescent="0.3">
      <c r="A163" s="94">
        <v>160</v>
      </c>
      <c r="B163" s="146" t="str">
        <f>'nm Start '!O106</f>
        <v>1-AEJ</v>
      </c>
      <c r="C163" s="96">
        <v>5</v>
      </c>
      <c r="D163" s="95" t="str">
        <f>'nm Start '!A106</f>
        <v>rotation</v>
      </c>
      <c r="E163" s="98">
        <f>'nm Start '!C106/10</f>
        <v>722.4618107</v>
      </c>
      <c r="F163" s="99">
        <f>'nm Start '!D106/10</f>
        <v>226.58800439999999</v>
      </c>
      <c r="G163" s="100">
        <f>'nm Start '!E106/10</f>
        <v>118.8147003</v>
      </c>
      <c r="H163" s="101">
        <f>'nm Start '!F106/10</f>
        <v>580.56365879999998</v>
      </c>
      <c r="I163" s="99">
        <f>'nm Start '!G106/10</f>
        <v>147.44311920000001</v>
      </c>
      <c r="J163" s="139">
        <f>'nm Start '!H106/10</f>
        <v>102.34783210000001</v>
      </c>
      <c r="K163" s="98">
        <f>'nm Start '!I106/10</f>
        <v>710.75403010000002</v>
      </c>
      <c r="L163" s="99">
        <f>'nm Start '!J106/10</f>
        <v>245.05791129999997</v>
      </c>
      <c r="M163" s="100">
        <f>'nm Start '!K106/10</f>
        <v>130.93040969999998</v>
      </c>
      <c r="N163" s="101">
        <f>'nm Start '!L106/10</f>
        <v>-141.89815189999999</v>
      </c>
      <c r="O163" s="99">
        <f>'nm Start '!M106/10</f>
        <v>-79.144885200000004</v>
      </c>
      <c r="P163" s="100">
        <f>'nm Start '!N106/10</f>
        <v>-16.4668682</v>
      </c>
    </row>
    <row r="164" spans="1:16" ht="15.6" x14ac:dyDescent="0.3">
      <c r="A164" s="102">
        <v>161</v>
      </c>
      <c r="B164" s="147" t="str">
        <f>'nm Start '!O107</f>
        <v>1-AEL</v>
      </c>
      <c r="C164" s="104">
        <v>5</v>
      </c>
      <c r="D164" s="103">
        <f>'nm Start '!A107</f>
        <v>0</v>
      </c>
      <c r="E164" s="106">
        <f>'nm Start '!C107/10</f>
        <v>330.25084800000002</v>
      </c>
      <c r="F164" s="107">
        <f>'nm Start '!D107/10</f>
        <v>47.712297200000002</v>
      </c>
      <c r="G164" s="108">
        <f>'nm Start '!E107/10</f>
        <v>-12.0707422</v>
      </c>
      <c r="H164" s="109">
        <f>'nm Start '!F107/10</f>
        <v>524.70879880000007</v>
      </c>
      <c r="I164" s="107">
        <f>'nm Start '!G107/10</f>
        <v>147.41893759999999</v>
      </c>
      <c r="J164" s="138">
        <f>'nm Start '!H107/10</f>
        <v>17.037724099999998</v>
      </c>
      <c r="K164" s="106">
        <f>'nm Start '!I107/10</f>
        <v>339.0607339</v>
      </c>
      <c r="L164" s="107">
        <f>'nm Start '!J107/10</f>
        <v>27.229490399999996</v>
      </c>
      <c r="M164" s="108">
        <f>'nm Start '!K107/10</f>
        <v>-0.76408330000000002</v>
      </c>
      <c r="N164" s="109">
        <f>'nm Start '!L107/10</f>
        <v>194.45795080000002</v>
      </c>
      <c r="O164" s="107">
        <f>'nm Start '!M107/10</f>
        <v>99.706640399999998</v>
      </c>
      <c r="P164" s="108">
        <f>'nm Start '!N107/10</f>
        <v>29.108466299999996</v>
      </c>
    </row>
    <row r="165" spans="1:16" ht="15.6" x14ac:dyDescent="0.3">
      <c r="A165" s="94">
        <v>162</v>
      </c>
      <c r="B165" s="146" t="str">
        <f>'nm Start '!O108</f>
        <v>1-AEM</v>
      </c>
      <c r="C165" s="96">
        <v>5</v>
      </c>
      <c r="D165" s="95">
        <f>'nm Start '!A108</f>
        <v>0</v>
      </c>
      <c r="E165" s="98">
        <f>'nm Start '!C108/10</f>
        <v>494.04564680000004</v>
      </c>
      <c r="F165" s="99">
        <f>'nm Start '!D108/10</f>
        <v>151.4421098</v>
      </c>
      <c r="G165" s="100">
        <f>'nm Start '!E108/10</f>
        <v>258.29879689999996</v>
      </c>
      <c r="H165" s="101">
        <f>'nm Start '!F108/10</f>
        <v>499.87691889999996</v>
      </c>
      <c r="I165" s="99">
        <f>'nm Start '!G108/10</f>
        <v>230.11101579999999</v>
      </c>
      <c r="J165" s="139">
        <f>'nm Start '!H108/10</f>
        <v>68.574996599999992</v>
      </c>
      <c r="K165" s="98">
        <f>'nm Start '!I108/10</f>
        <v>490.50093779999997</v>
      </c>
      <c r="L165" s="99">
        <f>'nm Start '!J108/10</f>
        <v>128.62074680000001</v>
      </c>
      <c r="M165" s="100">
        <f>'nm Start '!K108/10</f>
        <v>248.72694080000002</v>
      </c>
      <c r="N165" s="101">
        <f>'nm Start '!L108/10</f>
        <v>5.831272099999933</v>
      </c>
      <c r="O165" s="99">
        <f>'nm Start '!M108/10</f>
        <v>78.668905999999993</v>
      </c>
      <c r="P165" s="100">
        <f>'nm Start '!N108/10</f>
        <v>-189.72380029999999</v>
      </c>
    </row>
    <row r="166" spans="1:16" ht="15.6" x14ac:dyDescent="0.3">
      <c r="A166" s="102">
        <v>163</v>
      </c>
      <c r="B166" s="147" t="str">
        <f>'nm Start '!O109</f>
        <v>1-AEL</v>
      </c>
      <c r="C166" s="104">
        <v>5</v>
      </c>
      <c r="D166" s="103" t="str">
        <f>'nm Start '!A109</f>
        <v>rotation</v>
      </c>
      <c r="E166" s="106">
        <f>'nm Start '!C109/10</f>
        <v>330.25084800000002</v>
      </c>
      <c r="F166" s="107">
        <f>'nm Start '!D109/10</f>
        <v>47.712297200000002</v>
      </c>
      <c r="G166" s="108">
        <f>'nm Start '!E109/10</f>
        <v>-12.0707422</v>
      </c>
      <c r="H166" s="109">
        <f>'nm Start '!F109/10</f>
        <v>524.70879880000007</v>
      </c>
      <c r="I166" s="107">
        <f>'nm Start '!G109/10</f>
        <v>147.41893759999999</v>
      </c>
      <c r="J166" s="138">
        <f>'nm Start '!H109/10</f>
        <v>17.037724099999998</v>
      </c>
      <c r="K166" s="106">
        <f>'nm Start '!I109/10</f>
        <v>339.0607339</v>
      </c>
      <c r="L166" s="107">
        <f>'nm Start '!J109/10</f>
        <v>27.229490399999996</v>
      </c>
      <c r="M166" s="108">
        <f>'nm Start '!K109/10</f>
        <v>-0.76408330000000002</v>
      </c>
      <c r="N166" s="109">
        <f>'nm Start '!L109/10</f>
        <v>194.45795080000002</v>
      </c>
      <c r="O166" s="107">
        <f>'nm Start '!M109/10</f>
        <v>99.706640399999998</v>
      </c>
      <c r="P166" s="108">
        <f>'nm Start '!N109/10</f>
        <v>29.108466299999996</v>
      </c>
    </row>
    <row r="167" spans="1:16" ht="15.6" x14ac:dyDescent="0.3">
      <c r="A167" s="94">
        <v>164</v>
      </c>
      <c r="B167" s="146" t="str">
        <f>'nm Start '!O110</f>
        <v>1-AEM</v>
      </c>
      <c r="C167" s="96">
        <v>5</v>
      </c>
      <c r="D167" s="95" t="str">
        <f>'nm Start '!A110</f>
        <v>rotation</v>
      </c>
      <c r="E167" s="98">
        <f>'nm Start '!C110/10</f>
        <v>494.04564680000004</v>
      </c>
      <c r="F167" s="99">
        <f>'nm Start '!D110/10</f>
        <v>151.4421098</v>
      </c>
      <c r="G167" s="100">
        <f>'nm Start '!E110/10</f>
        <v>258.29879689999996</v>
      </c>
      <c r="H167" s="101">
        <f>'nm Start '!F110/10</f>
        <v>499.87691889999996</v>
      </c>
      <c r="I167" s="99">
        <f>'nm Start '!G110/10</f>
        <v>230.11101579999999</v>
      </c>
      <c r="J167" s="139">
        <f>'nm Start '!H110/10</f>
        <v>68.574996599999992</v>
      </c>
      <c r="K167" s="98">
        <f>'nm Start '!I110/10</f>
        <v>490.50093779999997</v>
      </c>
      <c r="L167" s="99">
        <f>'nm Start '!J110/10</f>
        <v>128.62074680000001</v>
      </c>
      <c r="M167" s="100">
        <f>'nm Start '!K110/10</f>
        <v>248.72694080000002</v>
      </c>
      <c r="N167" s="101">
        <f>'nm Start '!L110/10</f>
        <v>5.831272099999933</v>
      </c>
      <c r="O167" s="99">
        <f>'nm Start '!M110/10</f>
        <v>78.668905999999993</v>
      </c>
      <c r="P167" s="100">
        <f>'nm Start '!N110/10</f>
        <v>-189.72380029999999</v>
      </c>
    </row>
    <row r="168" spans="1:16" ht="15.6" x14ac:dyDescent="0.3">
      <c r="A168" s="102">
        <v>165</v>
      </c>
      <c r="B168" s="147" t="str">
        <f>'nm Start '!O111</f>
        <v>1-AEO</v>
      </c>
      <c r="C168" s="104">
        <v>5</v>
      </c>
      <c r="D168" s="103">
        <f>'nm Start '!A111</f>
        <v>0</v>
      </c>
      <c r="E168" s="106">
        <f>'nm Start '!C111/10</f>
        <v>687.4732272</v>
      </c>
      <c r="F168" s="107">
        <f>'nm Start '!D111/10</f>
        <v>278.16435190000004</v>
      </c>
      <c r="G168" s="108">
        <f>'nm Start '!E111/10</f>
        <v>138.10414109999999</v>
      </c>
      <c r="H168" s="109">
        <f>'nm Start '!F111/10</f>
        <v>546.41900989999999</v>
      </c>
      <c r="I168" s="107">
        <f>'nm Start '!G111/10</f>
        <v>217.35785879999997</v>
      </c>
      <c r="J168" s="138">
        <f>'nm Start '!H111/10</f>
        <v>52.985692600000007</v>
      </c>
      <c r="K168" s="106">
        <f>'nm Start '!I111/10</f>
        <v>673.97989500000006</v>
      </c>
      <c r="L168" s="107">
        <f>'nm Start '!J111/10</f>
        <v>297.34758870000002</v>
      </c>
      <c r="M168" s="108">
        <f>'nm Start '!K111/10</f>
        <v>146.76054979999998</v>
      </c>
      <c r="N168" s="109">
        <f>'nm Start '!L111/10</f>
        <v>-141.05421729999998</v>
      </c>
      <c r="O168" s="107">
        <f>'nm Start '!M111/10</f>
        <v>-60.806493100000033</v>
      </c>
      <c r="P168" s="108">
        <f>'nm Start '!N111/10</f>
        <v>-85.118448499999985</v>
      </c>
    </row>
    <row r="169" spans="1:16" ht="15.6" x14ac:dyDescent="0.3">
      <c r="A169" s="94">
        <v>166</v>
      </c>
      <c r="B169" s="146" t="str">
        <f>'nm Start '!O112</f>
        <v>1-AET</v>
      </c>
      <c r="C169" s="96">
        <v>5</v>
      </c>
      <c r="D169" s="95">
        <f>'nm Start '!A112</f>
        <v>0</v>
      </c>
      <c r="E169" s="98">
        <f>'nm Start '!C112/10</f>
        <v>716.28155089999996</v>
      </c>
      <c r="F169" s="99">
        <f>'nm Start '!D112/10</f>
        <v>343.61088230000001</v>
      </c>
      <c r="G169" s="100">
        <f>'nm Start '!E112/10</f>
        <v>-68.067785999999998</v>
      </c>
      <c r="H169" s="101">
        <f>'nm Start '!F112/10</f>
        <v>542.85621719999995</v>
      </c>
      <c r="I169" s="99">
        <f>'nm Start '!G112/10</f>
        <v>272.01376340000002</v>
      </c>
      <c r="J169" s="139">
        <f>'nm Start '!H112/10</f>
        <v>-6.2013185999999996</v>
      </c>
      <c r="K169" s="98">
        <f>'nm Start '!I112/10</f>
        <v>710.22486860000004</v>
      </c>
      <c r="L169" s="99">
        <f>'nm Start '!J112/10</f>
        <v>366.11043439999997</v>
      </c>
      <c r="M169" s="100">
        <f>'nm Start '!K112/10</f>
        <v>-59.007611999999995</v>
      </c>
      <c r="N169" s="101">
        <f>'nm Start '!L112/10</f>
        <v>-173.42533370000001</v>
      </c>
      <c r="O169" s="99">
        <f>'nm Start '!M112/10</f>
        <v>-71.597118899999984</v>
      </c>
      <c r="P169" s="100">
        <f>'nm Start '!N112/10</f>
        <v>61.866467399999998</v>
      </c>
    </row>
    <row r="170" spans="1:16" ht="15.6" x14ac:dyDescent="0.3">
      <c r="A170" s="102">
        <v>167</v>
      </c>
      <c r="B170" s="147" t="str">
        <f>'nm Start '!O113</f>
        <v>1-AEZ</v>
      </c>
      <c r="C170" s="104">
        <v>5</v>
      </c>
      <c r="D170" s="103">
        <f>'nm Start '!A113</f>
        <v>0</v>
      </c>
      <c r="E170" s="106">
        <f>'nm Start '!C113/10</f>
        <v>236.03516150000002</v>
      </c>
      <c r="F170" s="107">
        <f>'nm Start '!D113/10</f>
        <v>145.3453974</v>
      </c>
      <c r="G170" s="108">
        <f>'nm Start '!E113/10</f>
        <v>103.2517493</v>
      </c>
      <c r="H170" s="109">
        <f>'nm Start '!F113/10</f>
        <v>401.91110330000004</v>
      </c>
      <c r="I170" s="107">
        <f>'nm Start '!G113/10</f>
        <v>213.82581650000003</v>
      </c>
      <c r="J170" s="138">
        <f>'nm Start '!H113/10</f>
        <v>44.078395999999998</v>
      </c>
      <c r="K170" s="106">
        <f>'nm Start '!I113/10</f>
        <v>224.4556772</v>
      </c>
      <c r="L170" s="107">
        <f>'nm Start '!J113/10</f>
        <v>165.5648956</v>
      </c>
      <c r="M170" s="108">
        <f>'nm Start '!K113/10</f>
        <v>94.191537699999998</v>
      </c>
      <c r="N170" s="109">
        <f>'nm Start '!L113/10</f>
        <v>165.87594180000002</v>
      </c>
      <c r="O170" s="107">
        <f>'nm Start '!M113/10</f>
        <v>68.48041910000002</v>
      </c>
      <c r="P170" s="108">
        <f>'nm Start '!N113/10</f>
        <v>-59.173353300000009</v>
      </c>
    </row>
    <row r="171" spans="1:16" ht="15.6" x14ac:dyDescent="0.3">
      <c r="A171" s="94">
        <v>168</v>
      </c>
      <c r="B171" s="146" t="str">
        <f>'nm Start '!O114</f>
        <v>1-AET</v>
      </c>
      <c r="C171" s="96">
        <v>5</v>
      </c>
      <c r="D171" s="95" t="str">
        <f>'nm Start '!A114</f>
        <v>rotation</v>
      </c>
      <c r="E171" s="98">
        <f>'nm Start '!C114/10</f>
        <v>716.28155089999996</v>
      </c>
      <c r="F171" s="99">
        <f>'nm Start '!D114/10</f>
        <v>343.61088230000001</v>
      </c>
      <c r="G171" s="100">
        <f>'nm Start '!E114/10</f>
        <v>-68.067785999999998</v>
      </c>
      <c r="H171" s="101">
        <f>'nm Start '!F114/10</f>
        <v>542.85621719999995</v>
      </c>
      <c r="I171" s="99">
        <f>'nm Start '!G114/10</f>
        <v>272.01376340000002</v>
      </c>
      <c r="J171" s="139">
        <f>'nm Start '!H114/10</f>
        <v>-6.2013185999999996</v>
      </c>
      <c r="K171" s="98">
        <f>'nm Start '!I114/10</f>
        <v>710.22486860000004</v>
      </c>
      <c r="L171" s="99">
        <f>'nm Start '!J114/10</f>
        <v>366.11043439999997</v>
      </c>
      <c r="M171" s="100">
        <f>'nm Start '!K114/10</f>
        <v>-59.007611999999995</v>
      </c>
      <c r="N171" s="101">
        <f>'nm Start '!L114/10</f>
        <v>-173.42533370000001</v>
      </c>
      <c r="O171" s="99">
        <f>'nm Start '!M114/10</f>
        <v>-71.597118899999984</v>
      </c>
      <c r="P171" s="100">
        <f>'nm Start '!N114/10</f>
        <v>61.866467399999998</v>
      </c>
    </row>
    <row r="172" spans="1:16" ht="15.6" x14ac:dyDescent="0.3">
      <c r="A172" s="102">
        <v>169</v>
      </c>
      <c r="B172" s="147" t="str">
        <f>'nm Start '!O115</f>
        <v>1-AEB</v>
      </c>
      <c r="C172" s="104">
        <v>5</v>
      </c>
      <c r="D172" s="103">
        <f>'nm Start '!A115</f>
        <v>0</v>
      </c>
      <c r="E172" s="106">
        <f>'nm Start '!C115/10</f>
        <v>620</v>
      </c>
      <c r="F172" s="107">
        <f>'nm Start '!D115/10</f>
        <v>55.063371500000002</v>
      </c>
      <c r="G172" s="108">
        <f>'nm Start '!E115/10</f>
        <v>-240.125981</v>
      </c>
      <c r="H172" s="109">
        <f>'nm Start '!F115/10</f>
        <v>620</v>
      </c>
      <c r="I172" s="107">
        <f>'nm Start '!G115/10</f>
        <v>12.862597600000001</v>
      </c>
      <c r="J172" s="138">
        <f>'nm Start '!H115/10</f>
        <v>-56.092530799999999</v>
      </c>
      <c r="K172" s="106">
        <f>'nm Start '!I115/10</f>
        <v>620</v>
      </c>
      <c r="L172" s="107">
        <f>'nm Start '!J115/10</f>
        <v>79.4309169</v>
      </c>
      <c r="M172" s="108">
        <f>'nm Start '!K115/10</f>
        <v>-234.53825080000001</v>
      </c>
      <c r="N172" s="109">
        <f>'nm Start '!L115/10</f>
        <v>0</v>
      </c>
      <c r="O172" s="107">
        <f>'nm Start '!M115/10</f>
        <v>-42.200773900000002</v>
      </c>
      <c r="P172" s="108">
        <f>'nm Start '!N115/10</f>
        <v>184.0334502</v>
      </c>
    </row>
    <row r="173" spans="1:16" ht="15.6" x14ac:dyDescent="0.3">
      <c r="A173" s="94">
        <v>170</v>
      </c>
      <c r="B173" s="146" t="str">
        <f>'nm Start '!O116</f>
        <v>1-AER</v>
      </c>
      <c r="C173" s="96">
        <v>5</v>
      </c>
      <c r="D173" s="95">
        <f>'nm Start '!A116</f>
        <v>0</v>
      </c>
      <c r="E173" s="98">
        <f>'nm Start '!C116/10</f>
        <v>391.67697420000002</v>
      </c>
      <c r="F173" s="99">
        <f>'nm Start '!D116/10</f>
        <v>213.0561793</v>
      </c>
      <c r="G173" s="100">
        <f>'nm Start '!E116/10</f>
        <v>238.2075605</v>
      </c>
      <c r="H173" s="101">
        <f>'nm Start '!F116/10</f>
        <v>426.7936689</v>
      </c>
      <c r="I173" s="99">
        <f>'nm Start '!G116/10</f>
        <v>230.54645529999999</v>
      </c>
      <c r="J173" s="139">
        <f>'nm Start '!H116/10</f>
        <v>74.893539099999998</v>
      </c>
      <c r="K173" s="98">
        <f>'nm Start '!I116/10</f>
        <v>371.99959580000001</v>
      </c>
      <c r="L173" s="99">
        <f>'nm Start '!J116/10</f>
        <v>228.25563339999999</v>
      </c>
      <c r="M173" s="100">
        <f>'nm Start '!K116/10</f>
        <v>235.604221</v>
      </c>
      <c r="N173" s="101">
        <f>'nm Start '!L116/10</f>
        <v>35.116694700000018</v>
      </c>
      <c r="O173" s="99">
        <f>'nm Start '!M116/10</f>
        <v>17.490275999999994</v>
      </c>
      <c r="P173" s="100">
        <f>'nm Start '!N116/10</f>
        <v>-163.3140214</v>
      </c>
    </row>
    <row r="174" spans="1:16" ht="15.6" x14ac:dyDescent="0.3">
      <c r="A174" s="102">
        <v>171</v>
      </c>
      <c r="B174" s="147" t="str">
        <f>'nm Start '!O117</f>
        <v>1-AEY</v>
      </c>
      <c r="C174" s="104">
        <v>5</v>
      </c>
      <c r="D174" s="103">
        <f>'nm Start '!A117</f>
        <v>0</v>
      </c>
      <c r="E174" s="106">
        <f>'nm Start '!C117/10</f>
        <v>626.33035229999996</v>
      </c>
      <c r="F174" s="107">
        <f>'nm Start '!D117/10</f>
        <v>153.3101029</v>
      </c>
      <c r="G174" s="108">
        <f>'nm Start '!E117/10</f>
        <v>-243.56128629999998</v>
      </c>
      <c r="H174" s="109">
        <f>'nm Start '!F117/10</f>
        <v>611.83893439999997</v>
      </c>
      <c r="I174" s="107">
        <f>'nm Start '!G117/10</f>
        <v>152.892112</v>
      </c>
      <c r="J174" s="138">
        <f>'nm Start '!H117/10</f>
        <v>-43.8668385</v>
      </c>
      <c r="K174" s="106">
        <f>'nm Start '!I117/10</f>
        <v>646.75652869999999</v>
      </c>
      <c r="L174" s="107">
        <f>'nm Start '!J117/10</f>
        <v>138.9691742</v>
      </c>
      <c r="M174" s="108">
        <f>'nm Start '!K117/10</f>
        <v>-242.10901819999998</v>
      </c>
      <c r="N174" s="109">
        <f>'nm Start '!L117/10</f>
        <v>-14.491417899999941</v>
      </c>
      <c r="O174" s="107">
        <f>'nm Start '!M117/10</f>
        <v>-0.41799089999999522</v>
      </c>
      <c r="P174" s="108">
        <f>'nm Start '!N117/10</f>
        <v>199.69444779999998</v>
      </c>
    </row>
    <row r="175" spans="1:16" ht="15.6" x14ac:dyDescent="0.3">
      <c r="A175" s="94">
        <v>172</v>
      </c>
      <c r="B175" s="146" t="str">
        <f>'nm Start '!O118</f>
        <v>1-AEB</v>
      </c>
      <c r="C175" s="96">
        <v>5</v>
      </c>
      <c r="D175" s="95" t="str">
        <f>'nm Start '!A118</f>
        <v>rotation</v>
      </c>
      <c r="E175" s="98">
        <f>'nm Start '!C118/10</f>
        <v>620</v>
      </c>
      <c r="F175" s="99">
        <f>'nm Start '!D118/10</f>
        <v>55.063371500000002</v>
      </c>
      <c r="G175" s="100">
        <f>'nm Start '!E118/10</f>
        <v>-240.125981</v>
      </c>
      <c r="H175" s="101">
        <f>'nm Start '!F118/10</f>
        <v>620</v>
      </c>
      <c r="I175" s="99">
        <f>'nm Start '!G118/10</f>
        <v>12.862597600000001</v>
      </c>
      <c r="J175" s="139">
        <f>'nm Start '!H118/10</f>
        <v>-56.092530799999999</v>
      </c>
      <c r="K175" s="98">
        <f>'nm Start '!I118/10</f>
        <v>620</v>
      </c>
      <c r="L175" s="99">
        <f>'nm Start '!J118/10</f>
        <v>79.4309169</v>
      </c>
      <c r="M175" s="100">
        <f>'nm Start '!K118/10</f>
        <v>-234.53825080000001</v>
      </c>
      <c r="N175" s="101">
        <f>'nm Start '!L118/10</f>
        <v>0</v>
      </c>
      <c r="O175" s="99">
        <f>'nm Start '!M118/10</f>
        <v>-42.200773900000002</v>
      </c>
      <c r="P175" s="100">
        <f>'nm Start '!N118/10</f>
        <v>184.0334502</v>
      </c>
    </row>
    <row r="176" spans="1:16" ht="15.6" x14ac:dyDescent="0.3">
      <c r="A176" s="102">
        <v>173</v>
      </c>
      <c r="B176" s="147" t="str">
        <f>'nm Start '!O119</f>
        <v>1-AER</v>
      </c>
      <c r="C176" s="104">
        <v>5</v>
      </c>
      <c r="D176" s="103" t="str">
        <f>'nm Start '!A119</f>
        <v>rotation</v>
      </c>
      <c r="E176" s="106">
        <f>'nm Start '!C119/10</f>
        <v>391.67697420000002</v>
      </c>
      <c r="F176" s="107">
        <f>'nm Start '!D119/10</f>
        <v>213.0561793</v>
      </c>
      <c r="G176" s="108">
        <f>'nm Start '!E119/10</f>
        <v>238.2075605</v>
      </c>
      <c r="H176" s="109">
        <f>'nm Start '!F119/10</f>
        <v>426.7936689</v>
      </c>
      <c r="I176" s="107">
        <f>'nm Start '!G119/10</f>
        <v>230.54645529999999</v>
      </c>
      <c r="J176" s="138">
        <f>'nm Start '!H119/10</f>
        <v>74.893539099999998</v>
      </c>
      <c r="K176" s="106">
        <f>'nm Start '!I119/10</f>
        <v>371.99959580000001</v>
      </c>
      <c r="L176" s="107">
        <f>'nm Start '!J119/10</f>
        <v>228.25563339999999</v>
      </c>
      <c r="M176" s="108">
        <f>'nm Start '!K119/10</f>
        <v>235.604221</v>
      </c>
      <c r="N176" s="109">
        <f>'nm Start '!L119/10</f>
        <v>35.116694700000018</v>
      </c>
      <c r="O176" s="107">
        <f>'nm Start '!M119/10</f>
        <v>17.490275999999994</v>
      </c>
      <c r="P176" s="108">
        <f>'nm Start '!N119/10</f>
        <v>-163.3140214</v>
      </c>
    </row>
    <row r="177" spans="1:16" ht="15.6" x14ac:dyDescent="0.3">
      <c r="A177" s="94">
        <v>174</v>
      </c>
      <c r="B177" s="146" t="str">
        <f>'nm Start '!O120</f>
        <v>1-AEY</v>
      </c>
      <c r="C177" s="96">
        <v>5</v>
      </c>
      <c r="D177" s="95" t="str">
        <f>'nm Start '!A120</f>
        <v>rotation</v>
      </c>
      <c r="E177" s="98">
        <f>'nm Start '!C120/10</f>
        <v>626.33035229999996</v>
      </c>
      <c r="F177" s="99">
        <f>'nm Start '!D120/10</f>
        <v>153.3101029</v>
      </c>
      <c r="G177" s="100">
        <f>'nm Start '!E120/10</f>
        <v>-243.56128629999998</v>
      </c>
      <c r="H177" s="101">
        <f>'nm Start '!F120/10</f>
        <v>611.83893439999997</v>
      </c>
      <c r="I177" s="99">
        <f>'nm Start '!G120/10</f>
        <v>152.892112</v>
      </c>
      <c r="J177" s="139">
        <f>'nm Start '!H120/10</f>
        <v>-43.8668385</v>
      </c>
      <c r="K177" s="98">
        <f>'nm Start '!I120/10</f>
        <v>646.75652869999999</v>
      </c>
      <c r="L177" s="99">
        <f>'nm Start '!J120/10</f>
        <v>138.9691742</v>
      </c>
      <c r="M177" s="100">
        <f>'nm Start '!K120/10</f>
        <v>-242.10901819999998</v>
      </c>
      <c r="N177" s="101">
        <f>'nm Start '!L120/10</f>
        <v>-14.491417899999941</v>
      </c>
      <c r="O177" s="99">
        <f>'nm Start '!M120/10</f>
        <v>-0.41799089999999522</v>
      </c>
      <c r="P177" s="100">
        <f>'nm Start '!N120/10</f>
        <v>199.69444779999998</v>
      </c>
    </row>
    <row r="178" spans="1:16" ht="15.6" x14ac:dyDescent="0.3">
      <c r="A178" s="102">
        <v>175</v>
      </c>
      <c r="B178" s="147" t="str">
        <f>'nm Start '!O121</f>
        <v>1-AEG</v>
      </c>
      <c r="C178" s="104">
        <v>5</v>
      </c>
      <c r="D178" s="103">
        <f>'nm Start '!A121</f>
        <v>0</v>
      </c>
      <c r="E178" s="106">
        <f>'nm Start '!C121/10</f>
        <v>477.83061699999996</v>
      </c>
      <c r="F178" s="107">
        <f>'nm Start '!D121/10</f>
        <v>130.68674289999998</v>
      </c>
      <c r="G178" s="108">
        <f>'nm Start '!E121/10</f>
        <v>-255.0769933</v>
      </c>
      <c r="H178" s="109">
        <f>'nm Start '!F121/10</f>
        <v>567.70363150000003</v>
      </c>
      <c r="I178" s="107">
        <f>'nm Start '!G121/10</f>
        <v>88.122743100000008</v>
      </c>
      <c r="J178" s="138">
        <f>'nm Start '!H121/10</f>
        <v>-86.211993700000008</v>
      </c>
      <c r="K178" s="106">
        <f>'nm Start '!I121/10</f>
        <v>472.67946000000001</v>
      </c>
      <c r="L178" s="107">
        <f>'nm Start '!J121/10</f>
        <v>106.15587000000001</v>
      </c>
      <c r="M178" s="108">
        <f>'nm Start '!K121/10</f>
        <v>-258.44306999999998</v>
      </c>
      <c r="N178" s="109">
        <f>'nm Start '!L121/10</f>
        <v>89.873014500000039</v>
      </c>
      <c r="O178" s="107">
        <f>'nm Start '!M121/10</f>
        <v>-42.563999799999991</v>
      </c>
      <c r="P178" s="108">
        <f>'nm Start '!N121/10</f>
        <v>168.8649996</v>
      </c>
    </row>
    <row r="179" spans="1:16" ht="15.6" x14ac:dyDescent="0.3">
      <c r="A179" s="94">
        <v>176</v>
      </c>
      <c r="B179" s="146" t="str">
        <f>'nm Start '!O122</f>
        <v>1-AEV</v>
      </c>
      <c r="C179" s="96">
        <v>5</v>
      </c>
      <c r="D179" s="95">
        <f>'nm Start '!A122</f>
        <v>0</v>
      </c>
      <c r="E179" s="98">
        <f>'nm Start '!C122/10</f>
        <v>423.00847480000004</v>
      </c>
      <c r="F179" s="99">
        <f>'nm Start '!D122/10</f>
        <v>200.3519087</v>
      </c>
      <c r="G179" s="100">
        <f>'nm Start '!E122/10</f>
        <v>-194.26653659999999</v>
      </c>
      <c r="H179" s="101">
        <f>'nm Start '!F122/10</f>
        <v>421.53451999999999</v>
      </c>
      <c r="I179" s="99">
        <f>'nm Start '!G122/10</f>
        <v>279.58263940000001</v>
      </c>
      <c r="J179" s="139">
        <f>'nm Start '!H122/10</f>
        <v>-48.448018000000005</v>
      </c>
      <c r="K179" s="98">
        <f>'nm Start '!I122/10</f>
        <v>436.43122000000005</v>
      </c>
      <c r="L179" s="99">
        <f>'nm Start '!J122/10</f>
        <v>181.87708000000001</v>
      </c>
      <c r="M179" s="100">
        <f>'nm Start '!K122/10</f>
        <v>-184.09253000000001</v>
      </c>
      <c r="N179" s="101">
        <f>'nm Start '!L122/10</f>
        <v>-1.4739548000000469</v>
      </c>
      <c r="O179" s="99">
        <f>'nm Start '!M122/10</f>
        <v>79.230730700000024</v>
      </c>
      <c r="P179" s="100">
        <f>'nm Start '!N122/10</f>
        <v>145.8185186</v>
      </c>
    </row>
    <row r="180" spans="1:16" ht="15.6" x14ac:dyDescent="0.3">
      <c r="A180" s="102">
        <v>177</v>
      </c>
      <c r="B180" s="147" t="str">
        <f>'nm Start '!O123</f>
        <v>1-AEW</v>
      </c>
      <c r="C180" s="104">
        <v>5</v>
      </c>
      <c r="D180" s="103">
        <f>'nm Start '!A123</f>
        <v>0</v>
      </c>
      <c r="E180" s="106">
        <f>'nm Start '!C123/10</f>
        <v>542.5090831</v>
      </c>
      <c r="F180" s="107">
        <f>'nm Start '!D123/10</f>
        <v>277.48388</v>
      </c>
      <c r="G180" s="108">
        <f>'nm Start '!E123/10</f>
        <v>-199.49707119999999</v>
      </c>
      <c r="H180" s="109">
        <f>'nm Start '!F123/10</f>
        <v>490.70851640000001</v>
      </c>
      <c r="I180" s="107">
        <f>'nm Start '!G123/10</f>
        <v>348.78123730000004</v>
      </c>
      <c r="J180" s="138">
        <f>'nm Start '!H123/10</f>
        <v>-13.233516700000001</v>
      </c>
      <c r="K180" s="106">
        <f>'nm Start '!I123/10</f>
        <v>529.22618</v>
      </c>
      <c r="L180" s="107">
        <f>'nm Start '!J123/10</f>
        <v>295.76622000000003</v>
      </c>
      <c r="M180" s="108">
        <f>'nm Start '!K123/10</f>
        <v>-210.18915000000001</v>
      </c>
      <c r="N180" s="109">
        <f>'nm Start '!L123/10</f>
        <v>-51.800566700000033</v>
      </c>
      <c r="O180" s="107">
        <f>'nm Start '!M123/10</f>
        <v>71.297357300000016</v>
      </c>
      <c r="P180" s="108">
        <f>'nm Start '!N123/10</f>
        <v>186.2635545</v>
      </c>
    </row>
    <row r="181" spans="1:16" ht="15.6" x14ac:dyDescent="0.3">
      <c r="A181" s="94">
        <v>178</v>
      </c>
      <c r="B181" s="146" t="str">
        <f>'nm Start '!O124</f>
        <v>1-AEG</v>
      </c>
      <c r="C181" s="96">
        <v>5</v>
      </c>
      <c r="D181" s="95" t="str">
        <f>'nm Start '!A124</f>
        <v>rotation</v>
      </c>
      <c r="E181" s="98">
        <f>'nm Start '!C124/10</f>
        <v>477.83061699999996</v>
      </c>
      <c r="F181" s="99">
        <f>'nm Start '!D124/10</f>
        <v>130.68674289999998</v>
      </c>
      <c r="G181" s="100">
        <f>'nm Start '!E124/10</f>
        <v>-255.0769933</v>
      </c>
      <c r="H181" s="101">
        <f>'nm Start '!F124/10</f>
        <v>567.70363150000003</v>
      </c>
      <c r="I181" s="99">
        <f>'nm Start '!G124/10</f>
        <v>88.122743100000008</v>
      </c>
      <c r="J181" s="139">
        <f>'nm Start '!H124/10</f>
        <v>-86.211993700000008</v>
      </c>
      <c r="K181" s="98">
        <f>'nm Start '!I124/10</f>
        <v>472.67946000000001</v>
      </c>
      <c r="L181" s="99">
        <f>'nm Start '!J124/10</f>
        <v>106.15587000000001</v>
      </c>
      <c r="M181" s="100">
        <f>'nm Start '!K124/10</f>
        <v>-258.44306999999998</v>
      </c>
      <c r="N181" s="101">
        <f>'nm Start '!L124/10</f>
        <v>89.873014500000039</v>
      </c>
      <c r="O181" s="99">
        <f>'nm Start '!M124/10</f>
        <v>-42.563999799999991</v>
      </c>
      <c r="P181" s="100">
        <f>'nm Start '!N124/10</f>
        <v>168.8649996</v>
      </c>
    </row>
    <row r="182" spans="1:16" ht="15.6" x14ac:dyDescent="0.3">
      <c r="A182" s="102">
        <v>179</v>
      </c>
      <c r="B182" s="147" t="str">
        <f>'nm Start '!O125</f>
        <v>1-AEV</v>
      </c>
      <c r="C182" s="104">
        <v>5</v>
      </c>
      <c r="D182" s="103" t="str">
        <f>'nm Start '!A125</f>
        <v>rotation</v>
      </c>
      <c r="E182" s="106">
        <f>'nm Start '!C125/10</f>
        <v>423.00847480000004</v>
      </c>
      <c r="F182" s="107">
        <f>'nm Start '!D125/10</f>
        <v>200.3519087</v>
      </c>
      <c r="G182" s="108">
        <f>'nm Start '!E125/10</f>
        <v>-194.26653659999999</v>
      </c>
      <c r="H182" s="109">
        <f>'nm Start '!F125/10</f>
        <v>421.53451999999999</v>
      </c>
      <c r="I182" s="107">
        <f>'nm Start '!G125/10</f>
        <v>279.58263940000001</v>
      </c>
      <c r="J182" s="138">
        <f>'nm Start '!H125/10</f>
        <v>-48.448018000000005</v>
      </c>
      <c r="K182" s="106">
        <f>'nm Start '!I125/10</f>
        <v>436.43122000000005</v>
      </c>
      <c r="L182" s="107">
        <f>'nm Start '!J125/10</f>
        <v>181.87708000000001</v>
      </c>
      <c r="M182" s="108">
        <f>'nm Start '!K125/10</f>
        <v>-184.09253000000001</v>
      </c>
      <c r="N182" s="109">
        <f>'nm Start '!L125/10</f>
        <v>-1.4739548000000469</v>
      </c>
      <c r="O182" s="107">
        <f>'nm Start '!M125/10</f>
        <v>79.230730700000024</v>
      </c>
      <c r="P182" s="108">
        <f>'nm Start '!N125/10</f>
        <v>145.8185186</v>
      </c>
    </row>
    <row r="183" spans="1:16" ht="15.6" x14ac:dyDescent="0.3">
      <c r="A183" s="94">
        <v>180</v>
      </c>
      <c r="B183" s="146" t="str">
        <f>'nm Start '!O126</f>
        <v>1-AEW</v>
      </c>
      <c r="C183" s="96">
        <v>5</v>
      </c>
      <c r="D183" s="95" t="str">
        <f>'nm Start '!A126</f>
        <v>rotation</v>
      </c>
      <c r="E183" s="98">
        <f>'nm Start '!C126/10</f>
        <v>542.5090831</v>
      </c>
      <c r="F183" s="99">
        <f>'nm Start '!D126/10</f>
        <v>277.48388</v>
      </c>
      <c r="G183" s="100">
        <f>'nm Start '!E126/10</f>
        <v>-199.49707119999999</v>
      </c>
      <c r="H183" s="101">
        <f>'nm Start '!F126/10</f>
        <v>490.70851640000001</v>
      </c>
      <c r="I183" s="99">
        <f>'nm Start '!G126/10</f>
        <v>348.78123730000004</v>
      </c>
      <c r="J183" s="139">
        <f>'nm Start '!H126/10</f>
        <v>-13.233516700000001</v>
      </c>
      <c r="K183" s="98">
        <f>'nm Start '!I126/10</f>
        <v>529.22618</v>
      </c>
      <c r="L183" s="99">
        <f>'nm Start '!J126/10</f>
        <v>295.76622000000003</v>
      </c>
      <c r="M183" s="100">
        <f>'nm Start '!K126/10</f>
        <v>-210.18915000000001</v>
      </c>
      <c r="N183" s="101">
        <f>'nm Start '!L126/10</f>
        <v>-51.800566700000033</v>
      </c>
      <c r="O183" s="99">
        <f>'nm Start '!M126/10</f>
        <v>71.297357300000016</v>
      </c>
      <c r="P183" s="100">
        <f>'nm Start '!N126/10</f>
        <v>186.2635545</v>
      </c>
    </row>
    <row r="184" spans="1:16" ht="15.6" x14ac:dyDescent="0.3">
      <c r="A184" s="102">
        <v>181</v>
      </c>
      <c r="B184" s="147" t="str">
        <f>'nm Start '!O127</f>
        <v>1-AEA</v>
      </c>
      <c r="C184" s="104">
        <v>5</v>
      </c>
      <c r="D184" s="103" t="str">
        <f>'nm Start '!A127</f>
        <v>rotation</v>
      </c>
      <c r="E184" s="106">
        <f>'nm Start '!C127/10</f>
        <v>821.25</v>
      </c>
      <c r="F184" s="107">
        <f>'nm Start '!D127/10</f>
        <v>0</v>
      </c>
      <c r="G184" s="108">
        <f>'nm Start '!E127/10</f>
        <v>0</v>
      </c>
      <c r="H184" s="109">
        <f>'nm Start '!F127/10</f>
        <v>624</v>
      </c>
      <c r="I184" s="107">
        <f>'nm Start '!G127/10</f>
        <v>0</v>
      </c>
      <c r="J184" s="138">
        <f>'nm Start '!H127/10</f>
        <v>0</v>
      </c>
      <c r="K184" s="106">
        <f>'nm Start '!I127/10</f>
        <v>821.25</v>
      </c>
      <c r="L184" s="107">
        <f>'nm Start '!J127/10</f>
        <v>25</v>
      </c>
      <c r="M184" s="108">
        <f>'nm Start '!K127/10</f>
        <v>0</v>
      </c>
      <c r="N184" s="109">
        <f>'nm Start '!L127/10</f>
        <v>-197.25</v>
      </c>
      <c r="O184" s="107">
        <f>'nm Start '!M127/10</f>
        <v>0</v>
      </c>
      <c r="P184" s="108">
        <f>'nm Start '!N127/10</f>
        <v>0</v>
      </c>
    </row>
    <row r="185" spans="1:16" ht="15.6" x14ac:dyDescent="0.3">
      <c r="A185" s="94">
        <v>182</v>
      </c>
      <c r="B185" s="146" t="str">
        <f>'nm Start '!O128</f>
        <v>1-AEE</v>
      </c>
      <c r="C185" s="96">
        <v>5</v>
      </c>
      <c r="D185" s="95">
        <f>'nm Start '!A128</f>
        <v>0</v>
      </c>
      <c r="E185" s="98">
        <f>'nm Start '!C128/10</f>
        <v>810.74233089999996</v>
      </c>
      <c r="F185" s="99">
        <f>'nm Start '!D128/10</f>
        <v>105.18862039999999</v>
      </c>
      <c r="G185" s="100">
        <f>'nm Start '!E128/10</f>
        <v>10</v>
      </c>
      <c r="H185" s="101">
        <f>'nm Start '!F128/10</f>
        <v>607.94211590000009</v>
      </c>
      <c r="I185" s="99">
        <f>'nm Start '!G128/10</f>
        <v>78.876592500000001</v>
      </c>
      <c r="J185" s="139">
        <f>'nm Start '!H128/10</f>
        <v>10</v>
      </c>
      <c r="K185" s="98">
        <f>'nm Start '!I128/10</f>
        <v>807.52570159999993</v>
      </c>
      <c r="L185" s="99">
        <f>'nm Start '!J128/10</f>
        <v>129.9808227</v>
      </c>
      <c r="M185" s="100">
        <f>'nm Start '!K128/10</f>
        <v>10</v>
      </c>
      <c r="N185" s="101">
        <f>'nm Start '!L128/10</f>
        <v>-202.80021499999992</v>
      </c>
      <c r="O185" s="99">
        <f>'nm Start '!M128/10</f>
        <v>-26.312027899999986</v>
      </c>
      <c r="P185" s="100">
        <f>'nm Start '!N128/10</f>
        <v>0</v>
      </c>
    </row>
    <row r="186" spans="1:16" ht="15.6" x14ac:dyDescent="0.3">
      <c r="A186" s="102">
        <v>183</v>
      </c>
      <c r="B186" s="147" t="str">
        <f>'nm Start '!O129</f>
        <v>1-AEE</v>
      </c>
      <c r="C186" s="104">
        <v>5</v>
      </c>
      <c r="D186" s="103" t="str">
        <f>'nm Start '!A129</f>
        <v>rotation</v>
      </c>
      <c r="E186" s="106">
        <f>'nm Start '!C129/10</f>
        <v>810.74233089999996</v>
      </c>
      <c r="F186" s="107">
        <f>'nm Start '!D129/10</f>
        <v>105.18862039999999</v>
      </c>
      <c r="G186" s="108">
        <f>'nm Start '!E129/10</f>
        <v>10</v>
      </c>
      <c r="H186" s="109">
        <f>'nm Start '!F129/10</f>
        <v>607.94211590000009</v>
      </c>
      <c r="I186" s="107">
        <f>'nm Start '!G129/10</f>
        <v>78.876592500000001</v>
      </c>
      <c r="J186" s="138">
        <f>'nm Start '!H129/10</f>
        <v>10</v>
      </c>
      <c r="K186" s="106">
        <f>'nm Start '!I129/10</f>
        <v>807.52570159999993</v>
      </c>
      <c r="L186" s="107">
        <f>'nm Start '!J129/10</f>
        <v>129.9808227</v>
      </c>
      <c r="M186" s="108">
        <f>'nm Start '!K129/10</f>
        <v>10</v>
      </c>
      <c r="N186" s="109">
        <f>'nm Start '!L129/10</f>
        <v>-202.80021499999992</v>
      </c>
      <c r="O186" s="107">
        <f>'nm Start '!M129/10</f>
        <v>-26.312027899999986</v>
      </c>
      <c r="P186" s="108">
        <f>'nm Start '!N129/10</f>
        <v>0</v>
      </c>
    </row>
    <row r="187" spans="1:16" ht="15.6" x14ac:dyDescent="0.3">
      <c r="A187" s="94">
        <v>184</v>
      </c>
      <c r="B187" s="146" t="str">
        <f>'nm Start '!O130</f>
        <v>1-AEK</v>
      </c>
      <c r="C187" s="96">
        <v>5</v>
      </c>
      <c r="D187" s="95">
        <f>'nm Start '!A130</f>
        <v>0</v>
      </c>
      <c r="E187" s="98">
        <f>'nm Start '!C130/10</f>
        <v>783.67627300000004</v>
      </c>
      <c r="F187" s="99">
        <f>'nm Start '!D130/10</f>
        <v>210.72450009999997</v>
      </c>
      <c r="G187" s="100">
        <f>'nm Start '!E130/10</f>
        <v>36.918400000000005</v>
      </c>
      <c r="H187" s="101">
        <f>'nm Start '!F130/10</f>
        <v>572.45530339999993</v>
      </c>
      <c r="I187" s="99">
        <f>'nm Start '!G130/10</f>
        <v>156.78284650000001</v>
      </c>
      <c r="J187" s="139">
        <f>'nm Start '!H130/10</f>
        <v>36.918400000000005</v>
      </c>
      <c r="K187" s="98">
        <f>'nm Start '!I130/10</f>
        <v>789.86224240000001</v>
      </c>
      <c r="L187" s="99">
        <f>'nm Start '!J130/10</f>
        <v>186.50191179999999</v>
      </c>
      <c r="M187" s="100">
        <f>'nm Start '!K130/10</f>
        <v>36.918400000000005</v>
      </c>
      <c r="N187" s="101">
        <f>'nm Start '!L130/10</f>
        <v>-211.22096960000007</v>
      </c>
      <c r="O187" s="99">
        <f>'nm Start '!M130/10</f>
        <v>-53.941653599999974</v>
      </c>
      <c r="P187" s="100">
        <f>'nm Start '!N130/10</f>
        <v>0</v>
      </c>
    </row>
    <row r="188" spans="1:16" ht="15.6" x14ac:dyDescent="0.3">
      <c r="A188" s="102">
        <v>185</v>
      </c>
      <c r="B188" s="147" t="str">
        <f>'nm Start '!O131</f>
        <v>1-AEK</v>
      </c>
      <c r="C188" s="104">
        <v>5</v>
      </c>
      <c r="D188" s="103" t="str">
        <f>'nm Start '!A131</f>
        <v>rotation</v>
      </c>
      <c r="E188" s="106">
        <f>'nm Start '!C131/10</f>
        <v>783.67627300000004</v>
      </c>
      <c r="F188" s="107">
        <f>'nm Start '!D131/10</f>
        <v>210.72450009999997</v>
      </c>
      <c r="G188" s="108">
        <f>'nm Start '!E131/10</f>
        <v>36.918400000000005</v>
      </c>
      <c r="H188" s="109">
        <f>'nm Start '!F131/10</f>
        <v>572.45530339999993</v>
      </c>
      <c r="I188" s="107">
        <f>'nm Start '!G131/10</f>
        <v>156.78284650000001</v>
      </c>
      <c r="J188" s="138">
        <f>'nm Start '!H131/10</f>
        <v>36.918400000000005</v>
      </c>
      <c r="K188" s="106">
        <f>'nm Start '!I131/10</f>
        <v>789.86224240000001</v>
      </c>
      <c r="L188" s="107">
        <f>'nm Start '!J131/10</f>
        <v>186.50191179999999</v>
      </c>
      <c r="M188" s="108">
        <f>'nm Start '!K131/10</f>
        <v>36.918400000000005</v>
      </c>
      <c r="N188" s="109">
        <f>'nm Start '!L131/10</f>
        <v>-211.22096960000007</v>
      </c>
      <c r="O188" s="107">
        <f>'nm Start '!M131/10</f>
        <v>-53.941653599999974</v>
      </c>
      <c r="P188" s="108">
        <f>'nm Start '!N131/10</f>
        <v>0</v>
      </c>
    </row>
    <row r="189" spans="1:16" ht="15.6" x14ac:dyDescent="0.3">
      <c r="A189" s="94">
        <v>186</v>
      </c>
      <c r="B189" s="146" t="str">
        <f>'nm Start '!O132</f>
        <v>1-AEN</v>
      </c>
      <c r="C189" s="96">
        <v>5</v>
      </c>
      <c r="D189" s="95">
        <f>'nm Start '!A132</f>
        <v>0</v>
      </c>
      <c r="E189" s="98">
        <f>'nm Start '!C132/10</f>
        <v>630.72256420000008</v>
      </c>
      <c r="F189" s="99">
        <f>'nm Start '!D132/10</f>
        <v>202.88815629999999</v>
      </c>
      <c r="G189" s="100">
        <f>'nm Start '!E132/10</f>
        <v>221.79455549999997</v>
      </c>
      <c r="H189" s="101">
        <f>'nm Start '!F132/10</f>
        <v>513.67335049999997</v>
      </c>
      <c r="I189" s="99">
        <f>'nm Start '!G132/10</f>
        <v>240.7088736</v>
      </c>
      <c r="J189" s="139">
        <f>'nm Start '!H132/10</f>
        <v>51.591515200000003</v>
      </c>
      <c r="K189" s="98">
        <f>'nm Start '!I132/10</f>
        <v>636.74365969999997</v>
      </c>
      <c r="L189" s="99">
        <f>'nm Start '!J132/10</f>
        <v>180.4095926</v>
      </c>
      <c r="M189" s="100">
        <f>'nm Start '!K132/10</f>
        <v>212.65887910000001</v>
      </c>
      <c r="N189" s="101">
        <f>'nm Start '!L132/10</f>
        <v>-117.04921370000002</v>
      </c>
      <c r="O189" s="99">
        <f>'nm Start '!M132/10</f>
        <v>37.820717300000027</v>
      </c>
      <c r="P189" s="100">
        <f>'nm Start '!N132/10</f>
        <v>-170.20304029999997</v>
      </c>
    </row>
    <row r="190" spans="1:16" ht="15.6" x14ac:dyDescent="0.3">
      <c r="A190" s="102">
        <v>187</v>
      </c>
      <c r="B190" s="147" t="str">
        <f>'nm Start '!O133</f>
        <v>1-AEN</v>
      </c>
      <c r="C190" s="104">
        <v>5</v>
      </c>
      <c r="D190" s="103" t="str">
        <f>'nm Start '!A133</f>
        <v>rotation</v>
      </c>
      <c r="E190" s="106">
        <f>'nm Start '!C133/10</f>
        <v>630.72256420000008</v>
      </c>
      <c r="F190" s="107">
        <f>'nm Start '!D133/10</f>
        <v>202.88815629999999</v>
      </c>
      <c r="G190" s="108">
        <f>'nm Start '!E133/10</f>
        <v>221.79455549999997</v>
      </c>
      <c r="H190" s="109">
        <f>'nm Start '!F133/10</f>
        <v>513.67335049999997</v>
      </c>
      <c r="I190" s="107">
        <f>'nm Start '!G133/10</f>
        <v>240.7088736</v>
      </c>
      <c r="J190" s="138">
        <f>'nm Start '!H133/10</f>
        <v>51.591515200000003</v>
      </c>
      <c r="K190" s="106">
        <f>'nm Start '!I133/10</f>
        <v>636.74365969999997</v>
      </c>
      <c r="L190" s="107">
        <f>'nm Start '!J133/10</f>
        <v>180.4095926</v>
      </c>
      <c r="M190" s="108">
        <f>'nm Start '!K133/10</f>
        <v>212.65887910000001</v>
      </c>
      <c r="N190" s="109">
        <f>'nm Start '!L133/10</f>
        <v>-117.04921370000002</v>
      </c>
      <c r="O190" s="107">
        <f>'nm Start '!M133/10</f>
        <v>37.820717300000027</v>
      </c>
      <c r="P190" s="108">
        <f>'nm Start '!N133/10</f>
        <v>-170.20304029999997</v>
      </c>
    </row>
    <row r="191" spans="1:16" ht="15.6" x14ac:dyDescent="0.3">
      <c r="A191" s="94">
        <v>188</v>
      </c>
      <c r="B191" s="146" t="str">
        <f>'nm Start '!O134</f>
        <v>1-AFG</v>
      </c>
      <c r="C191" s="96">
        <v>5</v>
      </c>
      <c r="D191" s="95">
        <f>'nm Start '!A134</f>
        <v>0</v>
      </c>
      <c r="E191" s="98">
        <f>'nm Start '!C134/10</f>
        <v>712.59491170000001</v>
      </c>
      <c r="F191" s="99">
        <f>'nm Start '!D134/10</f>
        <v>267.96865750000001</v>
      </c>
      <c r="G191" s="100">
        <f>'nm Start '!E134/10</f>
        <v>-142.00274489999998</v>
      </c>
      <c r="H191" s="101">
        <f>'nm Start '!F134/10</f>
        <v>642.95022349999999</v>
      </c>
      <c r="I191" s="99">
        <f>'nm Start '!G134/10</f>
        <v>235.61182690000001</v>
      </c>
      <c r="J191" s="139">
        <f>'nm Start '!H134/10</f>
        <v>-77.950789999999998</v>
      </c>
      <c r="K191" s="98">
        <f>'nm Start '!I134/10</f>
        <v>709.16081459999998</v>
      </c>
      <c r="L191" s="99">
        <f>'nm Start '!J134/10</f>
        <v>291.37318049999999</v>
      </c>
      <c r="M191" s="100">
        <f>'nm Start '!K134/10</f>
        <v>-133.9135373</v>
      </c>
      <c r="N191" s="101">
        <f>'nm Start '!L134/10</f>
        <v>-69.644688200000019</v>
      </c>
      <c r="O191" s="99">
        <f>'nm Start '!M134/10</f>
        <v>-32.356830600000009</v>
      </c>
      <c r="P191" s="100">
        <f>'nm Start '!N134/10</f>
        <v>64.051954899999998</v>
      </c>
    </row>
    <row r="192" spans="1:16" ht="15.6" x14ac:dyDescent="0.3">
      <c r="A192" s="102">
        <v>189</v>
      </c>
      <c r="B192" s="147" t="str">
        <f>'nm Start '!O135</f>
        <v>1-AEP</v>
      </c>
      <c r="C192" s="104">
        <v>5</v>
      </c>
      <c r="D192" s="103">
        <f>'nm Start '!A135</f>
        <v>0</v>
      </c>
      <c r="E192" s="106">
        <f>'nm Start '!C135/10</f>
        <v>668.56993399999999</v>
      </c>
      <c r="F192" s="107">
        <f>'nm Start '!D135/10</f>
        <v>264.09232299999996</v>
      </c>
      <c r="G192" s="108">
        <f>'nm Start '!E135/10</f>
        <v>-213.76482299999998</v>
      </c>
      <c r="H192" s="109">
        <f>'nm Start '!F135/10</f>
        <v>631.55049059999999</v>
      </c>
      <c r="I192" s="107">
        <f>'nm Start '!G135/10</f>
        <v>242.49349379999998</v>
      </c>
      <c r="J192" s="138">
        <f>'nm Start '!H135/10</f>
        <v>-140.8714421</v>
      </c>
      <c r="K192" s="106">
        <f>'nm Start '!I135/10</f>
        <v>671.37538870000003</v>
      </c>
      <c r="L192" s="107">
        <f>'nm Start '!J135/10</f>
        <v>287.4866662</v>
      </c>
      <c r="M192" s="108">
        <f>'nm Start '!K135/10</f>
        <v>-205.40814110000002</v>
      </c>
      <c r="N192" s="109">
        <f>'nm Start '!L135/10</f>
        <v>-37.0194434</v>
      </c>
      <c r="O192" s="107">
        <f>'nm Start '!M135/10</f>
        <v>-21.598829200000001</v>
      </c>
      <c r="P192" s="108">
        <f>'nm Start '!N135/10</f>
        <v>72.893380899999983</v>
      </c>
    </row>
    <row r="193" spans="1:16" ht="15.6" x14ac:dyDescent="0.3">
      <c r="A193" s="94">
        <v>190</v>
      </c>
      <c r="B193" s="146" t="str">
        <f>'nm Start '!O136</f>
        <v>1-AEQ</v>
      </c>
      <c r="C193" s="96">
        <v>5</v>
      </c>
      <c r="D193" s="95">
        <f>'nm Start '!A136</f>
        <v>0</v>
      </c>
      <c r="E193" s="98">
        <f>'nm Start '!C136/10</f>
        <v>768.57510089999994</v>
      </c>
      <c r="F193" s="99">
        <f>'nm Start '!D136/10</f>
        <v>-137.594064</v>
      </c>
      <c r="G193" s="100">
        <f>'nm Start '!E136/10</f>
        <v>102.74275689999999</v>
      </c>
      <c r="H193" s="101">
        <f>'nm Start '!F136/10</f>
        <v>706.08355099999994</v>
      </c>
      <c r="I193" s="99">
        <f>'nm Start '!G136/10</f>
        <v>-57.859737099999997</v>
      </c>
      <c r="J193" s="139">
        <f>'nm Start '!H136/10</f>
        <v>85.27612289999999</v>
      </c>
      <c r="K193" s="98">
        <f>'nm Start '!I136/10</f>
        <v>771.37765820000004</v>
      </c>
      <c r="L193" s="99">
        <f>'nm Start '!J136/10</f>
        <v>-136.93841749999999</v>
      </c>
      <c r="M193" s="100">
        <f>'nm Start '!K136/10</f>
        <v>95.708853300000001</v>
      </c>
      <c r="N193" s="101">
        <f>'nm Start '!L136/10</f>
        <v>-62.491549899999974</v>
      </c>
      <c r="O193" s="99">
        <f>'nm Start '!M136/10</f>
        <v>79.734326900000013</v>
      </c>
      <c r="P193" s="100">
        <f>'nm Start '!N136/10</f>
        <v>-17.466633999999999</v>
      </c>
    </row>
    <row r="194" spans="1:16" ht="15.6" x14ac:dyDescent="0.3">
      <c r="A194" s="102">
        <v>191</v>
      </c>
      <c r="B194" s="147" t="str">
        <f>'nm Start '!O137</f>
        <v>1-AFG</v>
      </c>
      <c r="C194" s="104">
        <v>5</v>
      </c>
      <c r="D194" s="103" t="str">
        <f>'nm Start '!A137</f>
        <v>rotation</v>
      </c>
      <c r="E194" s="106">
        <f>'nm Start '!C137/10</f>
        <v>712.59491170000001</v>
      </c>
      <c r="F194" s="107">
        <f>'nm Start '!D137/10</f>
        <v>267.96865750000001</v>
      </c>
      <c r="G194" s="108">
        <f>'nm Start '!E137/10</f>
        <v>-142.00274489999998</v>
      </c>
      <c r="H194" s="109">
        <f>'nm Start '!F137/10</f>
        <v>642.95022349999999</v>
      </c>
      <c r="I194" s="107">
        <f>'nm Start '!G137/10</f>
        <v>235.61182690000001</v>
      </c>
      <c r="J194" s="138">
        <f>'nm Start '!H137/10</f>
        <v>-77.950789999999998</v>
      </c>
      <c r="K194" s="106">
        <f>'nm Start '!I137/10</f>
        <v>709.16081459999998</v>
      </c>
      <c r="L194" s="107">
        <f>'nm Start '!J137/10</f>
        <v>291.37318049999999</v>
      </c>
      <c r="M194" s="108">
        <f>'nm Start '!K137/10</f>
        <v>-133.9135373</v>
      </c>
      <c r="N194" s="109">
        <f>'nm Start '!L137/10</f>
        <v>-69.644688200000019</v>
      </c>
      <c r="O194" s="107">
        <f>'nm Start '!M137/10</f>
        <v>-32.356830600000009</v>
      </c>
      <c r="P194" s="108">
        <f>'nm Start '!N137/10</f>
        <v>64.051954899999998</v>
      </c>
    </row>
    <row r="195" spans="1:16" ht="15.6" x14ac:dyDescent="0.3">
      <c r="A195" s="94">
        <v>192</v>
      </c>
      <c r="B195" s="146" t="str">
        <f>'nm Start '!O138</f>
        <v>1-AEP</v>
      </c>
      <c r="C195" s="96">
        <v>5</v>
      </c>
      <c r="D195" s="95" t="str">
        <f>'nm Start '!A138</f>
        <v>rotation</v>
      </c>
      <c r="E195" s="98">
        <f>'nm Start '!C138/10</f>
        <v>668.56993399999999</v>
      </c>
      <c r="F195" s="99">
        <f>'nm Start '!D138/10</f>
        <v>264.09232299999996</v>
      </c>
      <c r="G195" s="100">
        <f>'nm Start '!E138/10</f>
        <v>-213.76482299999998</v>
      </c>
      <c r="H195" s="101">
        <f>'nm Start '!F138/10</f>
        <v>631.55049059999999</v>
      </c>
      <c r="I195" s="99">
        <f>'nm Start '!G138/10</f>
        <v>242.49349379999998</v>
      </c>
      <c r="J195" s="139">
        <f>'nm Start '!H138/10</f>
        <v>-140.8714421</v>
      </c>
      <c r="K195" s="98">
        <f>'nm Start '!I138/10</f>
        <v>671.37538870000003</v>
      </c>
      <c r="L195" s="99">
        <f>'nm Start '!J138/10</f>
        <v>287.4866662</v>
      </c>
      <c r="M195" s="100">
        <f>'nm Start '!K138/10</f>
        <v>-205.40814110000002</v>
      </c>
      <c r="N195" s="101">
        <f>'nm Start '!L138/10</f>
        <v>-37.0194434</v>
      </c>
      <c r="O195" s="99">
        <f>'nm Start '!M138/10</f>
        <v>-21.598829200000001</v>
      </c>
      <c r="P195" s="100">
        <f>'nm Start '!N138/10</f>
        <v>72.893380899999983</v>
      </c>
    </row>
    <row r="196" spans="1:16" ht="15.6" x14ac:dyDescent="0.3">
      <c r="A196" s="102">
        <v>193</v>
      </c>
      <c r="B196" s="147" t="str">
        <f>'nm Start '!O139</f>
        <v>1-AEQ</v>
      </c>
      <c r="C196" s="104">
        <v>5</v>
      </c>
      <c r="D196" s="103" t="str">
        <f>'nm Start '!A139</f>
        <v>rotation</v>
      </c>
      <c r="E196" s="106">
        <f>'nm Start '!C139/10</f>
        <v>768.57510089999994</v>
      </c>
      <c r="F196" s="107">
        <f>'nm Start '!D139/10</f>
        <v>-137.594064</v>
      </c>
      <c r="G196" s="108">
        <f>'nm Start '!E139/10</f>
        <v>102.74275689999999</v>
      </c>
      <c r="H196" s="109">
        <f>'nm Start '!F139/10</f>
        <v>706.08355099999994</v>
      </c>
      <c r="I196" s="107">
        <f>'nm Start '!G139/10</f>
        <v>-57.859737099999997</v>
      </c>
      <c r="J196" s="138">
        <f>'nm Start '!H139/10</f>
        <v>85.27612289999999</v>
      </c>
      <c r="K196" s="106">
        <f>'nm Start '!I139/10</f>
        <v>771.37765820000004</v>
      </c>
      <c r="L196" s="107">
        <f>'nm Start '!J139/10</f>
        <v>-136.93841749999999</v>
      </c>
      <c r="M196" s="108">
        <f>'nm Start '!K139/10</f>
        <v>95.708853300000001</v>
      </c>
      <c r="N196" s="109">
        <f>'nm Start '!L139/10</f>
        <v>-62.491549899999974</v>
      </c>
      <c r="O196" s="107">
        <f>'nm Start '!M139/10</f>
        <v>79.734326900000013</v>
      </c>
      <c r="P196" s="108">
        <f>'nm Start '!N139/10</f>
        <v>-17.466633999999999</v>
      </c>
    </row>
    <row r="197" spans="1:16" ht="16.2" thickBot="1" x14ac:dyDescent="0.35">
      <c r="A197" s="94">
        <v>194</v>
      </c>
      <c r="B197" s="149" t="str">
        <f>'nm Start '!O140</f>
        <v>1-AEU</v>
      </c>
      <c r="C197" s="112">
        <v>5</v>
      </c>
      <c r="D197" s="111">
        <f>'nm Start '!A140</f>
        <v>0</v>
      </c>
      <c r="E197" s="114">
        <f>'nm Start '!C140/10</f>
        <v>644.62474110000005</v>
      </c>
      <c r="F197" s="115">
        <f>'nm Start '!D140/10</f>
        <v>468.34728899999999</v>
      </c>
      <c r="G197" s="116">
        <f>'nm Start '!E140/10</f>
        <v>0</v>
      </c>
      <c r="H197" s="117">
        <f>'nm Start '!F140/10</f>
        <v>499.81069909999997</v>
      </c>
      <c r="I197" s="115">
        <f>'nm Start '!G140/10</f>
        <v>363.13372880000003</v>
      </c>
      <c r="J197" s="141">
        <f>'nm Start '!H140/10</f>
        <v>0</v>
      </c>
      <c r="K197" s="114">
        <f>'nm Start '!I140/10</f>
        <v>659.31937240000002</v>
      </c>
      <c r="L197" s="115">
        <f>'nm Start '!J140/10</f>
        <v>448.12186410000004</v>
      </c>
      <c r="M197" s="116">
        <f>'nm Start '!K140/10</f>
        <v>0</v>
      </c>
      <c r="N197" s="117">
        <f>'nm Start '!L140/10</f>
        <v>-144.81404200000006</v>
      </c>
      <c r="O197" s="115">
        <f>'nm Start '!M140/10</f>
        <v>-105.21356019999999</v>
      </c>
      <c r="P197" s="116">
        <f>'nm Start '!N140/10</f>
        <v>0</v>
      </c>
    </row>
  </sheetData>
  <mergeCells count="4"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2BDC-49EB-4A42-9E88-B62459770B2D}">
  <dimension ref="A1"/>
  <sheetViews>
    <sheetView workbookViewId="0">
      <selection activeCell="F38" sqref="F3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nm Start </vt:lpstr>
      <vt:lpstr>cm Start</vt:lpstr>
      <vt:lpstr>Angel 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Kuzmych Ivan</dc:creator>
  <cp:lastModifiedBy>Kuzmych Ivan</cp:lastModifiedBy>
  <dcterms:created xsi:type="dcterms:W3CDTF">2023-08-11T14:52:26Z</dcterms:created>
  <dcterms:modified xsi:type="dcterms:W3CDTF">2023-09-04T15:44:19Z</dcterms:modified>
</cp:coreProperties>
</file>