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6A26025-68A3-4BDF-9E0C-F7A29569D5FC}" xr6:coauthVersionLast="41" xr6:coauthVersionMax="41" xr10:uidLastSave="{00000000-0000-0000-0000-000000000000}"/>
  <bookViews>
    <workbookView xWindow="3510" yWindow="3510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1" l="1"/>
  <c r="R13" i="1"/>
  <c r="R12" i="1"/>
  <c r="R11" i="1"/>
  <c r="R10" i="1"/>
  <c r="Q14" i="1"/>
  <c r="Q13" i="1"/>
  <c r="Q12" i="1"/>
  <c r="Q11" i="1"/>
  <c r="Q10" i="1"/>
  <c r="P14" i="1"/>
  <c r="P13" i="1"/>
  <c r="P12" i="1"/>
  <c r="P11" i="1"/>
  <c r="P10" i="1"/>
  <c r="J16" i="1"/>
  <c r="J10" i="1"/>
  <c r="F10" i="1"/>
  <c r="D10" i="1"/>
  <c r="E10" i="1"/>
  <c r="G10" i="1"/>
  <c r="H10" i="1"/>
  <c r="I10" i="1"/>
  <c r="K10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D14" i="1"/>
  <c r="E14" i="1"/>
  <c r="F14" i="1"/>
  <c r="G14" i="1"/>
  <c r="H14" i="1"/>
  <c r="I14" i="1"/>
  <c r="J14" i="1"/>
  <c r="K14" i="1"/>
  <c r="D16" i="1"/>
  <c r="E16" i="1"/>
  <c r="G16" i="1"/>
  <c r="H16" i="1"/>
  <c r="I16" i="1"/>
  <c r="K16" i="1"/>
  <c r="C16" i="1"/>
  <c r="B13" i="1"/>
  <c r="B12" i="1"/>
  <c r="B11" i="1"/>
  <c r="R3" i="1"/>
  <c r="R4" i="1"/>
  <c r="R5" i="1"/>
  <c r="R6" i="1"/>
  <c r="R2" i="1"/>
  <c r="Q7" i="1"/>
  <c r="R7" i="1" s="1"/>
  <c r="K4" i="1"/>
  <c r="K5" i="1"/>
  <c r="K6" i="1"/>
  <c r="K7" i="1"/>
  <c r="K3" i="1"/>
  <c r="H5" i="1"/>
  <c r="H6" i="1"/>
  <c r="H7" i="1"/>
  <c r="I8" i="1"/>
  <c r="K8" i="1" s="1"/>
  <c r="J8" i="1"/>
  <c r="H4" i="1"/>
  <c r="H3" i="1"/>
  <c r="F8" i="1"/>
  <c r="G8" i="1"/>
  <c r="H8" i="1" s="1"/>
  <c r="E8" i="1"/>
  <c r="D4" i="1"/>
  <c r="D5" i="1"/>
  <c r="D6" i="1"/>
  <c r="D7" i="1"/>
  <c r="D3" i="1"/>
  <c r="C8" i="1"/>
  <c r="C11" i="1" s="1"/>
  <c r="B8" i="1"/>
  <c r="B14" i="1" s="1"/>
  <c r="R16" i="1" l="1"/>
  <c r="Q16" i="1"/>
  <c r="P16" i="1"/>
  <c r="F16" i="1"/>
  <c r="D8" i="1"/>
  <c r="C14" i="1"/>
  <c r="B10" i="1"/>
  <c r="B16" i="1" s="1"/>
  <c r="C13" i="1"/>
  <c r="C12" i="1"/>
  <c r="C10" i="1"/>
</calcChain>
</file>

<file path=xl/sharedStrings.xml><?xml version="1.0" encoding="utf-8"?>
<sst xmlns="http://schemas.openxmlformats.org/spreadsheetml/2006/main" count="20" uniqueCount="15">
  <si>
    <t>1-й способ</t>
  </si>
  <si>
    <t>2-й способ</t>
  </si>
  <si>
    <t>3-й способ</t>
  </si>
  <si>
    <t>№</t>
  </si>
  <si>
    <t>a</t>
  </si>
  <si>
    <t>b</t>
  </si>
  <si>
    <t>L</t>
  </si>
  <si>
    <t>l</t>
  </si>
  <si>
    <t>f = ab / (a+b)</t>
  </si>
  <si>
    <t>f = b*l / (L+l)</t>
  </si>
  <si>
    <t>A</t>
  </si>
  <si>
    <t>f = (A^2 - l^2)/ 4A</t>
  </si>
  <si>
    <t>Ср</t>
  </si>
  <si>
    <t>f = ab / (a-b)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</si>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</sst>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tabSelected="1" workbookViewId="0">
      <selection activeCell="Q10" sqref="Q10"/>
    </sheetView>
  </sheetViews>
  <sheetFormatPr defaultRowHeight="15" x14ac:dyDescent="0.25"/>
  <cols>
    <col min="1" max="1" width="5.42578125" customWidth="1"/>
    <col min="2" max="3" width="8.28515625" customWidth="1"/>
    <col min="4" max="4" width="12.7109375" customWidth="1"/>
    <col min="5" max="5" width="10.42578125" customWidth="1"/>
    <col min="6" max="6" width="7" customWidth="1"/>
    <col min="7" max="7" width="5.140625" customWidth="1"/>
    <col min="8" max="8" width="12.85546875" customWidth="1"/>
    <col min="9" max="9" width="4.42578125" customWidth="1"/>
    <col min="10" max="10" width="8.42578125" customWidth="1"/>
    <col min="11" max="11" width="16.5703125" customWidth="1"/>
    <col min="15" max="15" width="5.5703125" customWidth="1"/>
    <col min="18" max="18" width="12.140625" customWidth="1"/>
  </cols>
  <sheetData>
    <row r="1" spans="1:18" x14ac:dyDescent="0.25">
      <c r="A1" s="1" t="s">
        <v>3</v>
      </c>
      <c r="B1" s="1" t="s">
        <v>0</v>
      </c>
      <c r="C1" s="1"/>
      <c r="D1" s="1"/>
      <c r="E1" s="1" t="s">
        <v>1</v>
      </c>
      <c r="F1" s="1"/>
      <c r="G1" s="1"/>
      <c r="H1" s="1"/>
      <c r="I1" s="1" t="s">
        <v>2</v>
      </c>
      <c r="J1" s="1"/>
      <c r="K1" s="1"/>
      <c r="O1" s="2" t="s">
        <v>3</v>
      </c>
      <c r="P1" s="2" t="s">
        <v>4</v>
      </c>
      <c r="Q1" s="2" t="s">
        <v>5</v>
      </c>
      <c r="R1" s="2" t="s">
        <v>13</v>
      </c>
    </row>
    <row r="2" spans="1:18" ht="17.25" customHeight="1" x14ac:dyDescent="0.25">
      <c r="A2" s="1"/>
      <c r="B2" s="2" t="s">
        <v>4</v>
      </c>
      <c r="C2" s="2" t="s">
        <v>5</v>
      </c>
      <c r="D2" s="2" t="s">
        <v>8</v>
      </c>
      <c r="E2" s="2" t="s">
        <v>5</v>
      </c>
      <c r="F2" s="2" t="s">
        <v>6</v>
      </c>
      <c r="G2" s="2" t="s">
        <v>7</v>
      </c>
      <c r="H2" s="2" t="s">
        <v>9</v>
      </c>
      <c r="I2" s="2" t="s">
        <v>10</v>
      </c>
      <c r="J2" s="2" t="s">
        <v>7</v>
      </c>
      <c r="K2" s="3" t="s">
        <v>11</v>
      </c>
      <c r="O2" s="2">
        <v>1</v>
      </c>
      <c r="P2" s="4">
        <v>20</v>
      </c>
      <c r="Q2" s="4">
        <v>8.6</v>
      </c>
      <c r="R2" s="4">
        <f xml:space="preserve"> (P2*Q2) / (P2 - Q2)</f>
        <v>15.087719298245613</v>
      </c>
    </row>
    <row r="3" spans="1:18" x14ac:dyDescent="0.25">
      <c r="A3" s="2">
        <v>1</v>
      </c>
      <c r="B3" s="4">
        <v>12.65</v>
      </c>
      <c r="C3" s="4">
        <v>29.5</v>
      </c>
      <c r="D3" s="4">
        <f xml:space="preserve"> (B3*C3)/(B3+C3)</f>
        <v>8.8534994068801911</v>
      </c>
      <c r="E3" s="4">
        <v>29.5</v>
      </c>
      <c r="F3" s="4">
        <v>3.7</v>
      </c>
      <c r="G3" s="4">
        <v>1.8</v>
      </c>
      <c r="H3" s="4">
        <f>(E3*G3)/(F3+G3)</f>
        <v>9.6545454545454543</v>
      </c>
      <c r="I3" s="4">
        <v>42.15</v>
      </c>
      <c r="J3" s="4">
        <v>14.9</v>
      </c>
      <c r="K3" s="4">
        <f xml:space="preserve"> (I3^2 - J3^2)/(4*I3)</f>
        <v>9.2207147093712933</v>
      </c>
      <c r="O3" s="2">
        <v>2</v>
      </c>
      <c r="P3" s="4">
        <v>20</v>
      </c>
      <c r="Q3" s="4">
        <v>8.5500000000000007</v>
      </c>
      <c r="R3" s="4">
        <f t="shared" ref="R3:R7" si="0" xml:space="preserve"> (P3*Q3) / (P3 - Q3)</f>
        <v>14.934497816593888</v>
      </c>
    </row>
    <row r="4" spans="1:18" x14ac:dyDescent="0.25">
      <c r="A4" s="2">
        <v>2</v>
      </c>
      <c r="B4" s="4">
        <v>12.7</v>
      </c>
      <c r="C4" s="4">
        <v>29.45</v>
      </c>
      <c r="D4" s="4">
        <f t="shared" ref="D4:D8" si="1" xml:space="preserve"> (B4*C4)/(B4+C4)</f>
        <v>8.873428232502965</v>
      </c>
      <c r="E4" s="4">
        <v>29.41</v>
      </c>
      <c r="F4" s="4">
        <v>3.6</v>
      </c>
      <c r="G4" s="4">
        <v>1.8</v>
      </c>
      <c r="H4" s="4">
        <f>(E4*G4)/(F4+G4)</f>
        <v>9.8033333333333328</v>
      </c>
      <c r="I4" s="4">
        <v>42.15</v>
      </c>
      <c r="J4" s="4">
        <v>14.9</v>
      </c>
      <c r="K4" s="4">
        <f t="shared" ref="K4:K8" si="2" xml:space="preserve"> (I4^2 - J4^2)/(4*I4)</f>
        <v>9.2207147093712933</v>
      </c>
      <c r="O4" s="2">
        <v>3</v>
      </c>
      <c r="P4" s="4">
        <v>20</v>
      </c>
      <c r="Q4" s="4">
        <v>8.5</v>
      </c>
      <c r="R4" s="4">
        <f t="shared" si="0"/>
        <v>14.782608695652174</v>
      </c>
    </row>
    <row r="5" spans="1:18" x14ac:dyDescent="0.25">
      <c r="A5" s="2">
        <v>3</v>
      </c>
      <c r="B5" s="4">
        <v>12.7</v>
      </c>
      <c r="C5" s="4">
        <v>29.45</v>
      </c>
      <c r="D5" s="4">
        <f t="shared" si="1"/>
        <v>8.873428232502965</v>
      </c>
      <c r="E5" s="4">
        <v>29.45</v>
      </c>
      <c r="F5" s="4">
        <v>3.6</v>
      </c>
      <c r="G5" s="4">
        <v>1.8</v>
      </c>
      <c r="H5" s="4">
        <f t="shared" ref="H5:H8" si="3">(E5*G5)/(F5+G5)</f>
        <v>9.8166666666666664</v>
      </c>
      <c r="I5" s="4">
        <v>42.15</v>
      </c>
      <c r="J5" s="4">
        <v>14.95</v>
      </c>
      <c r="K5" s="4">
        <f t="shared" si="2"/>
        <v>9.2118623962040331</v>
      </c>
      <c r="O5" s="2">
        <v>4</v>
      </c>
      <c r="P5" s="4">
        <v>20</v>
      </c>
      <c r="Q5" s="4">
        <v>8.5500000000000007</v>
      </c>
      <c r="R5" s="4">
        <f t="shared" si="0"/>
        <v>14.934497816593888</v>
      </c>
    </row>
    <row r="6" spans="1:18" x14ac:dyDescent="0.25">
      <c r="A6" s="2">
        <v>4</v>
      </c>
      <c r="B6" s="4">
        <v>12.6</v>
      </c>
      <c r="C6" s="4">
        <v>29.55</v>
      </c>
      <c r="D6" s="4">
        <f t="shared" si="1"/>
        <v>8.8334519572953738</v>
      </c>
      <c r="E6" s="4">
        <v>29.55</v>
      </c>
      <c r="F6" s="4">
        <v>3.7</v>
      </c>
      <c r="G6" s="4">
        <v>1.8</v>
      </c>
      <c r="H6" s="4">
        <f t="shared" si="3"/>
        <v>9.6709090909090918</v>
      </c>
      <c r="I6" s="4">
        <v>42.15</v>
      </c>
      <c r="J6" s="4">
        <v>15.15</v>
      </c>
      <c r="K6" s="4">
        <f t="shared" si="2"/>
        <v>9.1761565836298935</v>
      </c>
      <c r="O6" s="2">
        <v>5</v>
      </c>
      <c r="P6" s="4">
        <v>20</v>
      </c>
      <c r="Q6" s="4">
        <v>8.65</v>
      </c>
      <c r="R6" s="4">
        <f t="shared" si="0"/>
        <v>15.242290748898679</v>
      </c>
    </row>
    <row r="7" spans="1:18" x14ac:dyDescent="0.25">
      <c r="A7" s="2">
        <v>5</v>
      </c>
      <c r="B7" s="4">
        <v>12.65</v>
      </c>
      <c r="C7" s="4">
        <v>29.5</v>
      </c>
      <c r="D7" s="4">
        <f t="shared" si="1"/>
        <v>8.8534994068801911</v>
      </c>
      <c r="E7" s="4">
        <v>29.5</v>
      </c>
      <c r="F7" s="4">
        <v>3.6</v>
      </c>
      <c r="G7" s="4">
        <v>1.8</v>
      </c>
      <c r="H7" s="4">
        <f t="shared" si="3"/>
        <v>9.8333333333333321</v>
      </c>
      <c r="I7" s="4">
        <v>42.15</v>
      </c>
      <c r="J7" s="4">
        <v>15</v>
      </c>
      <c r="K7" s="4">
        <f t="shared" si="2"/>
        <v>9.2029804270462634</v>
      </c>
      <c r="O7" s="5" t="s">
        <v>14</v>
      </c>
      <c r="P7" s="4">
        <v>20</v>
      </c>
      <c r="Q7" s="4">
        <f>AVERAGE(Q2:Q6)</f>
        <v>8.57</v>
      </c>
      <c r="R7" s="4">
        <f t="shared" si="0"/>
        <v>14.99562554680665</v>
      </c>
    </row>
    <row r="8" spans="1:18" x14ac:dyDescent="0.25">
      <c r="A8" s="5" t="s">
        <v>12</v>
      </c>
      <c r="B8" s="4">
        <f>AVERAGE(B3:B7)</f>
        <v>12.66</v>
      </c>
      <c r="C8" s="4">
        <f>AVERAGE(C3:C7)</f>
        <v>29.49</v>
      </c>
      <c r="D8" s="4">
        <f t="shared" si="1"/>
        <v>8.8574946619217076</v>
      </c>
      <c r="E8" s="4">
        <f>AVERAGE(E3:E7)</f>
        <v>29.481999999999999</v>
      </c>
      <c r="F8" s="4">
        <f t="shared" ref="F8:H8" si="4">AVERAGE(F3:F7)</f>
        <v>3.6400000000000006</v>
      </c>
      <c r="G8" s="4">
        <f t="shared" si="4"/>
        <v>1.8</v>
      </c>
      <c r="H8" s="4">
        <f>(E8*G8)/(F8+G8)</f>
        <v>9.7550735294117636</v>
      </c>
      <c r="I8" s="4">
        <f t="shared" ref="I8" si="5">AVERAGE(I3:I7)</f>
        <v>42.15</v>
      </c>
      <c r="J8" s="4">
        <f t="shared" ref="J8" si="6">AVERAGE(J3:J7)</f>
        <v>14.98</v>
      </c>
      <c r="K8" s="4">
        <f t="shared" si="2"/>
        <v>9.2065367734282333</v>
      </c>
    </row>
    <row r="10" spans="1:18" x14ac:dyDescent="0.25">
      <c r="B10">
        <f xml:space="preserve"> (B3 - B8)^2</f>
        <v>9.9999999999995736E-5</v>
      </c>
      <c r="C10">
        <f xml:space="preserve"> (C3 - C8)^2</f>
        <v>1.0000000000003127E-4</v>
      </c>
      <c r="D10">
        <f t="shared" ref="D10:K10" si="7" xml:space="preserve"> (D3 - D8)^2</f>
        <v>1.5962062846763357E-5</v>
      </c>
      <c r="E10">
        <f t="shared" si="7"/>
        <v>3.2400000000002457E-4</v>
      </c>
      <c r="F10">
        <f xml:space="preserve"> (F3 - F8)^2</f>
        <v>3.5999999999999531E-3</v>
      </c>
      <c r="G10">
        <f t="shared" si="7"/>
        <v>0</v>
      </c>
      <c r="H10">
        <f t="shared" si="7"/>
        <v>1.0105893836326292E-2</v>
      </c>
      <c r="I10">
        <f t="shared" si="7"/>
        <v>0</v>
      </c>
      <c r="J10">
        <f xml:space="preserve"> (J3 - J8)^2</f>
        <v>6.4000000000000116E-3</v>
      </c>
      <c r="K10">
        <f t="shared" si="7"/>
        <v>2.0101386760551404E-4</v>
      </c>
      <c r="P10">
        <f xml:space="preserve"> (P2 - P7)^2</f>
        <v>0</v>
      </c>
      <c r="Q10">
        <f xml:space="preserve"> (Q2 - Q7)^2</f>
        <v>8.9999999999996159E-4</v>
      </c>
      <c r="R10">
        <f xml:space="preserve"> (R2 - R7)^2</f>
        <v>8.4812590541014643E-3</v>
      </c>
    </row>
    <row r="11" spans="1:18" x14ac:dyDescent="0.25">
      <c r="B11">
        <f xml:space="preserve"> (B4 - B8)^2</f>
        <v>1.5999999999999318E-3</v>
      </c>
      <c r="C11">
        <f xml:space="preserve"> (C4 - C8)^2</f>
        <v>1.5999999999999318E-3</v>
      </c>
      <c r="D11">
        <f t="shared" ref="D11:K11" si="8" xml:space="preserve"> (D4 - D8)^2</f>
        <v>2.5387867146790897E-4</v>
      </c>
      <c r="E11">
        <f t="shared" si="8"/>
        <v>5.1839999999998814E-3</v>
      </c>
      <c r="F11">
        <f t="shared" si="8"/>
        <v>1.6000000000000385E-3</v>
      </c>
      <c r="G11">
        <f t="shared" si="8"/>
        <v>0</v>
      </c>
      <c r="H11">
        <f t="shared" si="8"/>
        <v>2.3290086745483005E-3</v>
      </c>
      <c r="I11">
        <f t="shared" si="8"/>
        <v>0</v>
      </c>
      <c r="J11">
        <f t="shared" si="8"/>
        <v>6.4000000000000116E-3</v>
      </c>
      <c r="K11">
        <f t="shared" si="8"/>
        <v>2.0101386760551404E-4</v>
      </c>
      <c r="P11">
        <f xml:space="preserve"> (P3 - P7)^2</f>
        <v>0</v>
      </c>
      <c r="Q11">
        <f xml:space="preserve"> (Q3 - Q7)^2</f>
        <v>3.9999999999998294E-4</v>
      </c>
      <c r="R11">
        <f xml:space="preserve"> (R3 - R7)^2</f>
        <v>3.7365994009642394E-3</v>
      </c>
    </row>
    <row r="12" spans="1:18" x14ac:dyDescent="0.25">
      <c r="B12">
        <f xml:space="preserve"> (B5 - B8)^2</f>
        <v>1.5999999999999318E-3</v>
      </c>
      <c r="C12">
        <f xml:space="preserve"> (C5 - C8)^2</f>
        <v>1.5999999999999318E-3</v>
      </c>
      <c r="D12">
        <f t="shared" ref="D12:K12" si="9" xml:space="preserve"> (D5 - D8)^2</f>
        <v>2.5387867146790897E-4</v>
      </c>
      <c r="E12">
        <f t="shared" si="9"/>
        <v>1.0240000000000019E-3</v>
      </c>
      <c r="F12">
        <f t="shared" si="9"/>
        <v>1.6000000000000385E-3</v>
      </c>
      <c r="G12">
        <f t="shared" si="9"/>
        <v>0</v>
      </c>
      <c r="H12">
        <f t="shared" si="9"/>
        <v>3.7937145569012934E-3</v>
      </c>
      <c r="I12">
        <f t="shared" si="9"/>
        <v>0</v>
      </c>
      <c r="J12">
        <f t="shared" si="9"/>
        <v>9.0000000000006817E-4</v>
      </c>
      <c r="K12">
        <f t="shared" si="9"/>
        <v>2.8362257950118026E-5</v>
      </c>
      <c r="P12">
        <f xml:space="preserve"> (P4 - P7)^2</f>
        <v>0</v>
      </c>
      <c r="Q12">
        <f xml:space="preserve"> (Q4 - Q7)^2</f>
        <v>4.9000000000000397E-3</v>
      </c>
      <c r="R12">
        <f xml:space="preserve"> (R4 - R7)^2</f>
        <v>4.5376178875768322E-2</v>
      </c>
    </row>
    <row r="13" spans="1:18" x14ac:dyDescent="0.25">
      <c r="B13">
        <f xml:space="preserve"> (B6 - B8)^2</f>
        <v>3.6000000000000597E-3</v>
      </c>
      <c r="C13">
        <f xml:space="preserve"> (C6 - C8)^2</f>
        <v>3.6000000000002727E-3</v>
      </c>
      <c r="D13">
        <f t="shared" ref="D13:K13" si="10" xml:space="preserve"> (D6 - D8)^2</f>
        <v>5.7805164574913483E-4</v>
      </c>
      <c r="E13">
        <f t="shared" si="10"/>
        <v>4.6240000000001896E-3</v>
      </c>
      <c r="F13">
        <f t="shared" si="10"/>
        <v>3.5999999999999531E-3</v>
      </c>
      <c r="G13">
        <f t="shared" si="10"/>
        <v>0</v>
      </c>
      <c r="H13">
        <f t="shared" si="10"/>
        <v>7.0836527084700328E-3</v>
      </c>
      <c r="I13">
        <f t="shared" si="10"/>
        <v>0</v>
      </c>
      <c r="J13">
        <f t="shared" si="10"/>
        <v>2.8899999999999974E-2</v>
      </c>
      <c r="K13">
        <f t="shared" si="10"/>
        <v>9.2295593218314875E-4</v>
      </c>
      <c r="P13">
        <f xml:space="preserve"> (P5 - P7)^2</f>
        <v>0</v>
      </c>
      <c r="Q13">
        <f xml:space="preserve"> (Q5 - Q7)^2</f>
        <v>3.9999999999998294E-4</v>
      </c>
      <c r="R13">
        <f xml:space="preserve"> (R5 - R7)^2</f>
        <v>3.7365994009642394E-3</v>
      </c>
    </row>
    <row r="14" spans="1:18" x14ac:dyDescent="0.25">
      <c r="B14">
        <f xml:space="preserve"> (B7 - B8)^2</f>
        <v>9.9999999999995736E-5</v>
      </c>
      <c r="C14">
        <f xml:space="preserve"> (C7 - C8)^2</f>
        <v>1.0000000000003127E-4</v>
      </c>
      <c r="D14">
        <f t="shared" ref="D14:K14" si="11" xml:space="preserve"> (D7 - D8)^2</f>
        <v>1.5962062846763357E-5</v>
      </c>
      <c r="E14">
        <f t="shared" si="11"/>
        <v>3.2400000000002457E-4</v>
      </c>
      <c r="F14">
        <f t="shared" si="11"/>
        <v>1.6000000000000385E-3</v>
      </c>
      <c r="G14">
        <f t="shared" si="11"/>
        <v>0</v>
      </c>
      <c r="H14">
        <f t="shared" si="11"/>
        <v>6.1245969098423494E-3</v>
      </c>
      <c r="I14">
        <f t="shared" si="11"/>
        <v>0</v>
      </c>
      <c r="J14">
        <f t="shared" si="11"/>
        <v>3.9999999999998294E-4</v>
      </c>
      <c r="K14">
        <f t="shared" si="11"/>
        <v>1.2647599588550314E-5</v>
      </c>
      <c r="P14">
        <f xml:space="preserve"> (P6 - P7)^2</f>
        <v>0</v>
      </c>
      <c r="Q14">
        <f xml:space="preserve"> (Q6 - Q7)^2</f>
        <v>6.4000000000000116E-3</v>
      </c>
      <c r="R14">
        <f xml:space="preserve"> (R6 - R7)^2</f>
        <v>6.08437219231013E-2</v>
      </c>
    </row>
    <row r="16" spans="1:18" x14ac:dyDescent="0.25">
      <c r="B16">
        <f xml:space="preserve"> 2.8 * SQRT(AVERAGE(B10:B14)/4)</f>
        <v>5.2383203414834857E-2</v>
      </c>
      <c r="C16">
        <f xml:space="preserve"> 2.8 * SQRT(AVERAGE(C10:C14)/4)</f>
        <v>5.2383203414835919E-2</v>
      </c>
      <c r="D16">
        <f t="shared" ref="D16:K16" si="12" xml:space="preserve"> 2.8 * SQRT(AVERAGE(D10:D14)/4)</f>
        <v>2.0932065852093142E-2</v>
      </c>
      <c r="E16">
        <f t="shared" si="12"/>
        <v>6.7083231883981617E-2</v>
      </c>
      <c r="F16">
        <f t="shared" si="12"/>
        <v>6.8585712797929049E-2</v>
      </c>
      <c r="G16">
        <f t="shared" si="12"/>
        <v>0</v>
      </c>
      <c r="H16">
        <f t="shared" si="12"/>
        <v>0.10742090923533743</v>
      </c>
      <c r="I16">
        <f t="shared" si="12"/>
        <v>0</v>
      </c>
      <c r="J16">
        <f xml:space="preserve"> 2.8 * SQRT(AVERAGE(J10:J14)/4)</f>
        <v>0.12983065893693993</v>
      </c>
      <c r="K16">
        <f t="shared" si="12"/>
        <v>2.3140213088337695E-2</v>
      </c>
      <c r="P16">
        <f t="shared" ref="L16:R16" si="13" xml:space="preserve"> 2.8 * SQRT(AVERAGE(P10:P14)/4)</f>
        <v>0</v>
      </c>
      <c r="Q16">
        <f t="shared" si="13"/>
        <v>7.1386273190298929E-2</v>
      </c>
      <c r="R16">
        <f t="shared" si="13"/>
        <v>0.21884320549818451</v>
      </c>
    </row>
  </sheetData>
  <mergeCells count="4">
    <mergeCell ref="B1:D1"/>
    <mergeCell ref="E1:H1"/>
    <mergeCell ref="I1:K1"/>
    <mergeCell ref="A1:A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2019-03-24T15:05:58Z</dcterms:modified>
</cp:coreProperties>
</file>