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-boxplots\Figure 4\FLC\"/>
    </mc:Choice>
  </mc:AlternateContent>
  <xr:revisionPtr revIDLastSave="0" documentId="13_ncr:1_{6A7732CE-4089-4428-9754-B841A122A70D}" xr6:coauthVersionLast="47" xr6:coauthVersionMax="47" xr10:uidLastSave="{00000000-0000-0000-0000-000000000000}"/>
  <bookViews>
    <workbookView xWindow="-120" yWindow="-120" windowWidth="24240" windowHeight="13140" activeTab="1" xr2:uid="{4D1BC2A5-5730-4DBB-9C2B-60D3C43F0D9A}"/>
  </bookViews>
  <sheets>
    <sheet name="PARAMETERS_tbr1" sheetId="5" r:id="rId1"/>
    <sheet name="PARAMETERS_tbr1d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4" l="1"/>
  <c r="D18" i="4" l="1"/>
  <c r="S23" i="5" l="1"/>
  <c r="T23" i="5"/>
  <c r="U23" i="5"/>
  <c r="V23" i="5"/>
  <c r="W23" i="5"/>
  <c r="R23" i="5"/>
  <c r="S19" i="5"/>
  <c r="T19" i="5"/>
  <c r="U19" i="5"/>
  <c r="V19" i="5"/>
  <c r="W19" i="5"/>
  <c r="R19" i="5"/>
  <c r="J24" i="5"/>
  <c r="K24" i="5"/>
  <c r="L24" i="5"/>
  <c r="M24" i="5"/>
  <c r="N24" i="5"/>
  <c r="O24" i="5"/>
  <c r="K23" i="5"/>
  <c r="L23" i="5"/>
  <c r="M23" i="5"/>
  <c r="N23" i="5"/>
  <c r="O23" i="5"/>
  <c r="J23" i="5"/>
  <c r="J20" i="5"/>
  <c r="K20" i="5"/>
  <c r="L20" i="5"/>
  <c r="M20" i="5"/>
  <c r="N20" i="5"/>
  <c r="O20" i="5"/>
  <c r="K19" i="5"/>
  <c r="L19" i="5"/>
  <c r="M19" i="5"/>
  <c r="N19" i="5"/>
  <c r="O19" i="5"/>
  <c r="J19" i="5"/>
  <c r="B24" i="5"/>
  <c r="C24" i="5"/>
  <c r="D24" i="5"/>
  <c r="E24" i="5"/>
  <c r="F24" i="5"/>
  <c r="G24" i="5"/>
  <c r="C23" i="5"/>
  <c r="D23" i="5"/>
  <c r="E23" i="5"/>
  <c r="F23" i="5"/>
  <c r="G23" i="5"/>
  <c r="B23" i="5"/>
  <c r="B20" i="5"/>
  <c r="C20" i="5"/>
  <c r="D20" i="5"/>
  <c r="E20" i="5"/>
  <c r="F20" i="5"/>
  <c r="G20" i="5"/>
  <c r="C19" i="5"/>
  <c r="D19" i="5"/>
  <c r="E19" i="5"/>
  <c r="F19" i="5"/>
  <c r="G19" i="5"/>
  <c r="B19" i="5"/>
  <c r="S22" i="4"/>
  <c r="T22" i="4"/>
  <c r="U22" i="4"/>
  <c r="V22" i="4"/>
  <c r="W22" i="4"/>
  <c r="R22" i="4"/>
  <c r="S18" i="4"/>
  <c r="T18" i="4"/>
  <c r="U18" i="4"/>
  <c r="V18" i="4"/>
  <c r="W18" i="4"/>
  <c r="J23" i="4"/>
  <c r="K23" i="4"/>
  <c r="L23" i="4"/>
  <c r="M23" i="4"/>
  <c r="N23" i="4"/>
  <c r="O23" i="4"/>
  <c r="K22" i="4"/>
  <c r="L22" i="4"/>
  <c r="M22" i="4"/>
  <c r="N22" i="4"/>
  <c r="O22" i="4"/>
  <c r="J22" i="4"/>
  <c r="J19" i="4"/>
  <c r="K19" i="4"/>
  <c r="L19" i="4"/>
  <c r="M19" i="4"/>
  <c r="N19" i="4"/>
  <c r="O19" i="4"/>
  <c r="K18" i="4"/>
  <c r="L18" i="4"/>
  <c r="M18" i="4"/>
  <c r="N18" i="4"/>
  <c r="O18" i="4"/>
  <c r="J18" i="4"/>
  <c r="G23" i="4"/>
  <c r="C23" i="4"/>
  <c r="B23" i="4"/>
  <c r="D23" i="4"/>
  <c r="E23" i="4"/>
  <c r="F23" i="4"/>
  <c r="C22" i="4"/>
  <c r="D22" i="4"/>
  <c r="E22" i="4"/>
  <c r="F22" i="4"/>
  <c r="G22" i="4"/>
  <c r="D19" i="4"/>
  <c r="C19" i="4"/>
  <c r="E19" i="4"/>
  <c r="F19" i="4"/>
  <c r="G19" i="4"/>
  <c r="B19" i="4"/>
  <c r="C18" i="4"/>
  <c r="E18" i="4"/>
  <c r="F18" i="4"/>
  <c r="G18" i="4"/>
  <c r="B18" i="4"/>
</calcChain>
</file>

<file path=xl/sharedStrings.xml><?xml version="1.0" encoding="utf-8"?>
<sst xmlns="http://schemas.openxmlformats.org/spreadsheetml/2006/main" count="74" uniqueCount="21">
  <si>
    <t>slope 1</t>
  </si>
  <si>
    <t>slope 2</t>
  </si>
  <si>
    <t>R1</t>
  </si>
  <si>
    <t>R2</t>
  </si>
  <si>
    <t>slopes</t>
  </si>
  <si>
    <t>durations</t>
  </si>
  <si>
    <t>duration 1</t>
  </si>
  <si>
    <t>duration 2</t>
  </si>
  <si>
    <t>R3</t>
  </si>
  <si>
    <t>break 1</t>
  </si>
  <si>
    <t>interiorbreaks</t>
  </si>
  <si>
    <t>slope 1 M</t>
  </si>
  <si>
    <t>slope 2 M</t>
  </si>
  <si>
    <t>slope 1 SD</t>
  </si>
  <si>
    <t>slope 2 SD</t>
  </si>
  <si>
    <t>duration 1 M</t>
  </si>
  <si>
    <t>duration 2 M</t>
  </si>
  <si>
    <t>duration 1 SD</t>
  </si>
  <si>
    <t>duration 2 SD</t>
  </si>
  <si>
    <t>break 1 M</t>
  </si>
  <si>
    <t xml:space="preserve">break 1 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</si>
</sst>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0" fontId="1" fillId="3" borderId="0" xfId="0" applyFont="1" applyFill="1"/>
    <xf numFmtId="0" fontId="0" fillId="2" borderId="0" xfId="0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1" fillId="3" borderId="0" xfId="0" applyNumberFormat="1" applyFont="1" applyFill="1"/>
    <xf numFmtId="164" fontId="0" fillId="0" borderId="0" xfId="0" applyNumberFormat="1" applyAlignment="1">
      <alignment vertical="center"/>
    </xf>
    <xf numFmtId="165" fontId="1" fillId="0" borderId="0" xfId="0" applyNumberFormat="1" applyFont="1"/>
    <xf numFmtId="165" fontId="0" fillId="0" borderId="0" xfId="0" applyNumberFormat="1" applyAlignment="1">
      <alignment vertical="center"/>
    </xf>
    <xf numFmtId="165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704-B646-4B7D-A3DA-56823E93CD49}">
  <dimension ref="A1:AF32"/>
  <sheetViews>
    <sheetView zoomScale="85" zoomScaleNormal="85" workbookViewId="0">
      <selection activeCell="K29" sqref="K29"/>
    </sheetView>
  </sheetViews>
  <sheetFormatPr defaultRowHeight="15" x14ac:dyDescent="0.25"/>
  <cols>
    <col min="2" max="4" width="9.28515625" bestFit="1" customWidth="1"/>
    <col min="5" max="7" width="9.7109375" bestFit="1" customWidth="1"/>
    <col min="9" max="9" width="14.28515625" customWidth="1"/>
    <col min="17" max="17" width="12.7109375" customWidth="1"/>
  </cols>
  <sheetData>
    <row r="1" spans="1:32" x14ac:dyDescent="0.25">
      <c r="A1" s="13" t="s">
        <v>4</v>
      </c>
      <c r="B1" s="13"/>
      <c r="C1" s="13"/>
      <c r="D1" s="13"/>
      <c r="E1" s="13"/>
      <c r="F1" s="13"/>
      <c r="G1" s="13"/>
      <c r="I1" s="5" t="s">
        <v>5</v>
      </c>
      <c r="J1" s="5"/>
      <c r="K1" s="5"/>
      <c r="L1" s="5"/>
      <c r="M1" s="5"/>
      <c r="N1" s="5"/>
      <c r="O1" s="5"/>
      <c r="Q1" s="13" t="s">
        <v>10</v>
      </c>
      <c r="R1" s="13"/>
      <c r="S1" s="13"/>
      <c r="T1" s="13"/>
      <c r="U1" s="13"/>
      <c r="V1" s="13"/>
      <c r="W1" s="13"/>
    </row>
    <row r="2" spans="1:32" x14ac:dyDescent="0.25">
      <c r="A2" s="4" t="s">
        <v>2</v>
      </c>
      <c r="B2" s="10">
        <v>0</v>
      </c>
      <c r="C2" s="10">
        <v>50</v>
      </c>
      <c r="D2" s="10">
        <v>75</v>
      </c>
      <c r="E2" s="10">
        <v>100</v>
      </c>
      <c r="F2" s="10">
        <v>125</v>
      </c>
      <c r="G2" s="10">
        <v>150</v>
      </c>
      <c r="I2" s="4" t="s">
        <v>2</v>
      </c>
      <c r="J2" s="3">
        <v>0</v>
      </c>
      <c r="K2" s="3">
        <v>50</v>
      </c>
      <c r="L2" s="3">
        <v>75</v>
      </c>
      <c r="M2" s="3">
        <v>100</v>
      </c>
      <c r="N2" s="3">
        <v>125</v>
      </c>
      <c r="O2" s="3">
        <v>150</v>
      </c>
      <c r="Q2" s="4" t="s">
        <v>2</v>
      </c>
      <c r="R2" s="3">
        <v>0</v>
      </c>
      <c r="S2" s="3">
        <v>50</v>
      </c>
      <c r="T2" s="3">
        <v>75</v>
      </c>
      <c r="U2" s="3">
        <v>100</v>
      </c>
      <c r="V2" s="3">
        <v>125</v>
      </c>
      <c r="W2" s="3">
        <v>150</v>
      </c>
    </row>
    <row r="3" spans="1:32" x14ac:dyDescent="0.25">
      <c r="A3" t="s">
        <v>0</v>
      </c>
      <c r="B3" s="11">
        <v>0.15340000000000001</v>
      </c>
      <c r="C3" s="11">
        <v>0.14480000000000001</v>
      </c>
      <c r="D3" s="11">
        <v>0.14829999999999999</v>
      </c>
      <c r="E3" s="11">
        <v>0.14449999999999999</v>
      </c>
      <c r="F3" s="11">
        <v>0.1384</v>
      </c>
      <c r="G3" s="11">
        <v>0.1331</v>
      </c>
      <c r="I3" t="s">
        <v>6</v>
      </c>
      <c r="J3" s="1">
        <v>8.2958999999999996</v>
      </c>
      <c r="K3" s="1">
        <v>8.4429999999999996</v>
      </c>
      <c r="L3" s="1">
        <v>8.7283000000000008</v>
      </c>
      <c r="M3" s="1">
        <v>8.8097999999999992</v>
      </c>
      <c r="N3" s="1">
        <v>9.2013999999999996</v>
      </c>
      <c r="O3" s="1">
        <v>9.1385000000000005</v>
      </c>
      <c r="Q3" t="s">
        <v>9</v>
      </c>
      <c r="R3" s="1">
        <v>8.2958999999999996</v>
      </c>
      <c r="S3" s="1">
        <v>8.4429999999999996</v>
      </c>
      <c r="T3" s="1">
        <v>8.7283000000000008</v>
      </c>
      <c r="U3" s="1">
        <v>8.8097999999999992</v>
      </c>
      <c r="V3" s="1">
        <v>9.2013999999999996</v>
      </c>
      <c r="W3" s="1">
        <v>9.1385000000000005</v>
      </c>
    </row>
    <row r="4" spans="1:32" x14ac:dyDescent="0.25">
      <c r="A4" t="s">
        <v>1</v>
      </c>
      <c r="B4" s="11">
        <v>1E-3</v>
      </c>
      <c r="C4" s="11">
        <v>8.1097999999999999E-4</v>
      </c>
      <c r="D4" s="11">
        <v>7.1792999999999998E-4</v>
      </c>
      <c r="E4" s="11">
        <v>6.4375000000000001E-4</v>
      </c>
      <c r="F4" s="11">
        <v>9.2628000000000003E-4</v>
      </c>
      <c r="G4" s="11">
        <v>5.3381999999999995E-4</v>
      </c>
      <c r="I4" t="s">
        <v>7</v>
      </c>
      <c r="J4" s="1">
        <v>62.704099999999997</v>
      </c>
      <c r="K4" s="1">
        <v>62.557000000000002</v>
      </c>
      <c r="L4" s="1">
        <v>62.271700000000003</v>
      </c>
      <c r="M4" s="1">
        <v>62.190199999999997</v>
      </c>
      <c r="N4" s="1">
        <v>61.7986</v>
      </c>
      <c r="O4" s="1">
        <v>61.861499999999999</v>
      </c>
      <c r="R4" s="1"/>
      <c r="T4" s="1"/>
      <c r="U4" s="1"/>
      <c r="V4" s="1"/>
      <c r="W4" s="1"/>
      <c r="X4" s="1"/>
    </row>
    <row r="5" spans="1:32" x14ac:dyDescent="0.25">
      <c r="B5" s="12"/>
      <c r="C5" s="12"/>
      <c r="D5" s="12"/>
      <c r="E5" s="12"/>
      <c r="F5" s="12"/>
      <c r="G5" s="12"/>
      <c r="R5" s="2"/>
      <c r="S5" s="1"/>
      <c r="T5" s="1"/>
      <c r="U5" s="1"/>
      <c r="V5" s="1"/>
      <c r="W5" s="1"/>
      <c r="X5" s="1"/>
    </row>
    <row r="6" spans="1:32" x14ac:dyDescent="0.25">
      <c r="B6" s="12"/>
      <c r="C6" s="12"/>
      <c r="D6" s="12"/>
      <c r="E6" s="12"/>
      <c r="F6" s="12"/>
      <c r="G6" s="12"/>
      <c r="X6" s="1"/>
      <c r="AD6" s="11"/>
      <c r="AE6" s="11"/>
      <c r="AF6" s="11"/>
    </row>
    <row r="7" spans="1:32" x14ac:dyDescent="0.25">
      <c r="A7" s="4" t="s">
        <v>3</v>
      </c>
      <c r="B7" s="10">
        <v>0</v>
      </c>
      <c r="C7" s="10">
        <v>50</v>
      </c>
      <c r="D7" s="10">
        <v>75</v>
      </c>
      <c r="E7" s="10">
        <v>100</v>
      </c>
      <c r="F7" s="10">
        <v>125</v>
      </c>
      <c r="G7" s="10">
        <v>150</v>
      </c>
      <c r="I7" s="4" t="s">
        <v>3</v>
      </c>
      <c r="J7" s="3">
        <v>0</v>
      </c>
      <c r="K7" s="3">
        <v>50</v>
      </c>
      <c r="L7" s="3">
        <v>75</v>
      </c>
      <c r="M7" s="3">
        <v>100</v>
      </c>
      <c r="N7" s="3">
        <v>125</v>
      </c>
      <c r="O7" s="3">
        <v>150</v>
      </c>
      <c r="Q7" s="4" t="s">
        <v>3</v>
      </c>
      <c r="R7" s="3">
        <v>0</v>
      </c>
      <c r="S7" s="3">
        <v>50</v>
      </c>
      <c r="T7" s="3">
        <v>75</v>
      </c>
      <c r="U7" s="3">
        <v>100</v>
      </c>
      <c r="V7" s="3">
        <v>125</v>
      </c>
      <c r="W7" s="3">
        <v>150</v>
      </c>
      <c r="X7" s="1"/>
      <c r="AD7" s="11"/>
      <c r="AE7" s="11"/>
      <c r="AF7" s="11"/>
    </row>
    <row r="8" spans="1:32" x14ac:dyDescent="0.25">
      <c r="A8" t="s">
        <v>0</v>
      </c>
      <c r="B8" s="11">
        <v>0.14499999999999999</v>
      </c>
      <c r="C8" s="11">
        <v>0.1363</v>
      </c>
      <c r="D8" s="11">
        <v>0.1444</v>
      </c>
      <c r="E8" s="11">
        <v>0.13600000000000001</v>
      </c>
      <c r="F8" s="11">
        <v>0.13969999999999999</v>
      </c>
      <c r="G8" s="11">
        <v>0.1328</v>
      </c>
      <c r="I8" t="s">
        <v>6</v>
      </c>
      <c r="J8" s="1">
        <v>8.5562000000000005</v>
      </c>
      <c r="K8" s="1">
        <v>8.7260000000000009</v>
      </c>
      <c r="L8" s="1">
        <v>8.8081999999999994</v>
      </c>
      <c r="M8" s="1">
        <v>9.0930999999999997</v>
      </c>
      <c r="N8" s="1">
        <v>9.2209000000000003</v>
      </c>
      <c r="O8" s="1">
        <v>9.1928999999999998</v>
      </c>
      <c r="Q8" t="s">
        <v>9</v>
      </c>
      <c r="R8" s="1">
        <v>8.5562000000000005</v>
      </c>
      <c r="S8" s="1">
        <v>8.7260000000000009</v>
      </c>
      <c r="T8" s="1">
        <v>8.8081999999999994</v>
      </c>
      <c r="U8" s="1">
        <v>9.0930999999999997</v>
      </c>
      <c r="V8" s="1">
        <v>9.2209000000000003</v>
      </c>
      <c r="W8" s="1">
        <v>9.1928999999999998</v>
      </c>
      <c r="X8" s="1"/>
      <c r="AD8" s="11"/>
      <c r="AE8" s="11"/>
      <c r="AF8" s="11"/>
    </row>
    <row r="9" spans="1:32" x14ac:dyDescent="0.25">
      <c r="A9" t="s">
        <v>1</v>
      </c>
      <c r="B9" s="11">
        <v>1.2999999999999999E-3</v>
      </c>
      <c r="C9" s="11">
        <v>9.0028000000000005E-4</v>
      </c>
      <c r="D9" s="11">
        <v>7.6986000000000003E-4</v>
      </c>
      <c r="E9" s="11">
        <v>8.3584000000000002E-4</v>
      </c>
      <c r="F9" s="11">
        <v>9.5772000000000001E-4</v>
      </c>
      <c r="G9" s="11">
        <v>8.474E-4</v>
      </c>
      <c r="I9" t="s">
        <v>7</v>
      </c>
      <c r="J9" s="1">
        <v>62.443800000000003</v>
      </c>
      <c r="K9" s="1">
        <v>62.274000000000001</v>
      </c>
      <c r="L9" s="1">
        <v>62.191800000000001</v>
      </c>
      <c r="M9" s="1">
        <v>61.9069</v>
      </c>
      <c r="N9" s="1">
        <v>61.7791</v>
      </c>
      <c r="O9" s="1">
        <v>61.807099999999998</v>
      </c>
      <c r="R9" s="1"/>
      <c r="S9" s="1"/>
      <c r="T9" s="1"/>
      <c r="U9" s="1"/>
      <c r="V9" s="1"/>
      <c r="W9" s="1"/>
      <c r="X9" s="1"/>
      <c r="AD9" s="11"/>
      <c r="AE9" s="11"/>
      <c r="AF9" s="11"/>
    </row>
    <row r="10" spans="1:32" x14ac:dyDescent="0.25">
      <c r="B10" s="12"/>
      <c r="C10" s="12"/>
      <c r="D10" s="12"/>
      <c r="E10" s="12"/>
      <c r="F10" s="12"/>
      <c r="G10" s="12"/>
      <c r="R10" s="2"/>
      <c r="S10" s="1"/>
      <c r="T10" s="1"/>
      <c r="U10" s="1"/>
      <c r="V10" s="1"/>
      <c r="W10" s="1"/>
      <c r="Y10" s="1"/>
      <c r="AD10" s="11"/>
      <c r="AE10" s="11"/>
      <c r="AF10" s="11"/>
    </row>
    <row r="11" spans="1:32" x14ac:dyDescent="0.25">
      <c r="B11" s="12"/>
      <c r="C11" s="12"/>
      <c r="D11" s="12"/>
      <c r="E11" s="12"/>
      <c r="F11" s="12"/>
      <c r="G11" s="12"/>
      <c r="Y11" s="1"/>
      <c r="AD11" s="11"/>
      <c r="AE11" s="11"/>
      <c r="AF11" s="11"/>
    </row>
    <row r="12" spans="1:32" x14ac:dyDescent="0.25">
      <c r="A12" s="4" t="s">
        <v>8</v>
      </c>
      <c r="B12" s="10">
        <v>0</v>
      </c>
      <c r="C12" s="10">
        <v>50</v>
      </c>
      <c r="D12" s="10">
        <v>75</v>
      </c>
      <c r="E12" s="10">
        <v>100</v>
      </c>
      <c r="F12" s="10">
        <v>125</v>
      </c>
      <c r="G12" s="10">
        <v>150</v>
      </c>
      <c r="I12" s="4" t="s">
        <v>8</v>
      </c>
      <c r="J12" s="3">
        <v>0</v>
      </c>
      <c r="K12" s="3">
        <v>50</v>
      </c>
      <c r="L12" s="3">
        <v>75</v>
      </c>
      <c r="M12" s="3">
        <v>100</v>
      </c>
      <c r="N12" s="3">
        <v>125</v>
      </c>
      <c r="O12" s="3">
        <v>150</v>
      </c>
      <c r="Q12" s="4" t="s">
        <v>8</v>
      </c>
      <c r="R12" s="3">
        <v>0</v>
      </c>
      <c r="S12" s="3">
        <v>50</v>
      </c>
      <c r="T12" s="3">
        <v>75</v>
      </c>
      <c r="U12" s="3">
        <v>100</v>
      </c>
      <c r="V12" s="3">
        <v>125</v>
      </c>
      <c r="W12" s="3">
        <v>150</v>
      </c>
      <c r="Y12" s="1"/>
    </row>
    <row r="13" spans="1:32" x14ac:dyDescent="0.25">
      <c r="A13" t="s">
        <v>0</v>
      </c>
      <c r="B13" s="11">
        <v>0.14990000000000001</v>
      </c>
      <c r="C13" s="11">
        <v>0.1502</v>
      </c>
      <c r="D13" s="11">
        <v>0.13880000000000001</v>
      </c>
      <c r="E13" s="11">
        <v>0.13780000000000001</v>
      </c>
      <c r="F13" s="11">
        <v>0.1376</v>
      </c>
      <c r="G13" s="11">
        <v>0.1366</v>
      </c>
      <c r="I13" t="s">
        <v>6</v>
      </c>
      <c r="J13" s="1">
        <v>8.5809999999999995</v>
      </c>
      <c r="K13" s="1">
        <v>8.5722000000000005</v>
      </c>
      <c r="L13" s="1">
        <v>9.0690000000000008</v>
      </c>
      <c r="M13" s="1">
        <v>9.0821000000000005</v>
      </c>
      <c r="N13" s="1">
        <v>9.2188999999999997</v>
      </c>
      <c r="O13" s="1">
        <v>9.2857000000000003</v>
      </c>
      <c r="Q13" t="s">
        <v>9</v>
      </c>
      <c r="R13">
        <v>8.5809999999999995</v>
      </c>
      <c r="S13" s="1">
        <v>8.5722000000000005</v>
      </c>
      <c r="T13" s="1">
        <v>9.0690000000000008</v>
      </c>
      <c r="U13" s="1">
        <v>9.0821000000000005</v>
      </c>
      <c r="V13" s="1">
        <v>9.2188999999999997</v>
      </c>
      <c r="W13" s="1">
        <v>9.2857000000000003</v>
      </c>
      <c r="Y13" s="1"/>
    </row>
    <row r="14" spans="1:32" x14ac:dyDescent="0.25">
      <c r="A14" t="s">
        <v>1</v>
      </c>
      <c r="B14" s="11">
        <v>9.9904000000000008E-4</v>
      </c>
      <c r="C14" s="11">
        <v>8.5212999999999999E-4</v>
      </c>
      <c r="D14" s="11">
        <v>9.3820000000000004E-4</v>
      </c>
      <c r="E14" s="11">
        <v>9.0019999999999998E-4</v>
      </c>
      <c r="F14" s="11">
        <v>9.7684000000000009E-4</v>
      </c>
      <c r="G14" s="11">
        <v>5.6924999999999999E-4</v>
      </c>
      <c r="I14" t="s">
        <v>7</v>
      </c>
      <c r="J14" s="1">
        <v>62.418999999999997</v>
      </c>
      <c r="K14" s="1">
        <v>62.427799999999998</v>
      </c>
      <c r="L14" s="1">
        <v>61.930999999999997</v>
      </c>
      <c r="M14" s="1">
        <v>61.917900000000003</v>
      </c>
      <c r="N14" s="1">
        <v>61.781100000000002</v>
      </c>
      <c r="O14" s="1">
        <v>61.714300000000001</v>
      </c>
      <c r="R14" s="1"/>
      <c r="T14" s="1"/>
      <c r="U14" s="1"/>
      <c r="V14" s="1"/>
      <c r="W14" s="1"/>
      <c r="Y14" s="1"/>
    </row>
    <row r="15" spans="1:32" x14ac:dyDescent="0.25">
      <c r="B15" s="12"/>
      <c r="C15" s="12"/>
      <c r="D15" s="12"/>
      <c r="E15" s="12"/>
      <c r="F15" s="12"/>
      <c r="G15" s="12"/>
      <c r="Y15" s="1"/>
    </row>
    <row r="16" spans="1:32" x14ac:dyDescent="0.25">
      <c r="B16" s="12"/>
      <c r="C16" s="12"/>
      <c r="D16" s="12"/>
      <c r="E16" s="12"/>
      <c r="F16" s="12"/>
      <c r="G16" s="12"/>
      <c r="Y16" s="1"/>
    </row>
    <row r="17" spans="1:29" x14ac:dyDescent="0.25">
      <c r="B17" s="12"/>
      <c r="C17" s="12"/>
      <c r="D17" s="12"/>
      <c r="E17" s="12"/>
      <c r="F17" s="12"/>
      <c r="G17" s="12"/>
      <c r="Y17" s="1"/>
    </row>
    <row r="18" spans="1:29" x14ac:dyDescent="0.25">
      <c r="B18" s="12"/>
      <c r="C18" s="12"/>
      <c r="D18" s="12"/>
      <c r="E18" s="12"/>
      <c r="F18" s="12"/>
      <c r="G18" s="12"/>
      <c r="Y18" s="1"/>
    </row>
    <row r="19" spans="1:29" x14ac:dyDescent="0.25">
      <c r="A19" t="s">
        <v>11</v>
      </c>
      <c r="B19" s="12">
        <f>AVERAGE(B3,B8,B13)</f>
        <v>0.14943333333333333</v>
      </c>
      <c r="C19" s="12">
        <f t="shared" ref="C19:G19" si="0">AVERAGE(C3,C8,C13)</f>
        <v>0.14376666666666668</v>
      </c>
      <c r="D19" s="12">
        <f t="shared" si="0"/>
        <v>0.14383333333333334</v>
      </c>
      <c r="E19" s="12">
        <f t="shared" si="0"/>
        <v>0.13943333333333333</v>
      </c>
      <c r="F19" s="12">
        <f t="shared" si="0"/>
        <v>0.13856666666666667</v>
      </c>
      <c r="G19" s="12">
        <f t="shared" si="0"/>
        <v>0.13416666666666668</v>
      </c>
      <c r="I19" t="s">
        <v>15</v>
      </c>
      <c r="J19">
        <f>AVERAGE(J3,J8,J13)</f>
        <v>8.4777000000000005</v>
      </c>
      <c r="K19">
        <f t="shared" ref="K19:O19" si="1">AVERAGE(K3,K8,K13)</f>
        <v>8.5803999999999991</v>
      </c>
      <c r="L19">
        <f t="shared" si="1"/>
        <v>8.8684999999999992</v>
      </c>
      <c r="M19">
        <f t="shared" si="1"/>
        <v>8.9949999999999992</v>
      </c>
      <c r="N19">
        <f t="shared" si="1"/>
        <v>9.213733333333332</v>
      </c>
      <c r="O19">
        <f t="shared" si="1"/>
        <v>9.2057000000000002</v>
      </c>
      <c r="Q19" t="s">
        <v>19</v>
      </c>
      <c r="R19">
        <f>AVERAGE(R3,R8,R13)</f>
        <v>8.4777000000000005</v>
      </c>
      <c r="S19">
        <f t="shared" ref="S19:W19" si="2">AVERAGE(S3,S8,S13)</f>
        <v>8.5803999999999991</v>
      </c>
      <c r="T19">
        <f t="shared" si="2"/>
        <v>8.8684999999999992</v>
      </c>
      <c r="U19">
        <f t="shared" si="2"/>
        <v>8.9949999999999992</v>
      </c>
      <c r="V19">
        <f t="shared" si="2"/>
        <v>9.213733333333332</v>
      </c>
      <c r="W19">
        <f t="shared" si="2"/>
        <v>9.2057000000000002</v>
      </c>
    </row>
    <row r="20" spans="1:29" x14ac:dyDescent="0.25">
      <c r="A20" t="s">
        <v>12</v>
      </c>
      <c r="B20" s="12">
        <f t="shared" ref="B20:G20" si="3">AVERAGE(B4,B9,B14)</f>
        <v>1.09968E-3</v>
      </c>
      <c r="C20" s="12">
        <f t="shared" si="3"/>
        <v>8.5446333333333334E-4</v>
      </c>
      <c r="D20" s="12">
        <f t="shared" si="3"/>
        <v>8.0866333333333342E-4</v>
      </c>
      <c r="E20" s="12">
        <f t="shared" si="3"/>
        <v>7.9326333333333337E-4</v>
      </c>
      <c r="F20" s="12">
        <f t="shared" si="3"/>
        <v>9.5361333333333334E-4</v>
      </c>
      <c r="G20" s="12">
        <f t="shared" si="3"/>
        <v>6.5015666666666657E-4</v>
      </c>
      <c r="I20" t="s">
        <v>16</v>
      </c>
      <c r="J20">
        <f t="shared" ref="J20:O20" si="4">AVERAGE(J4,J9,J14)</f>
        <v>62.522299999999994</v>
      </c>
      <c r="K20">
        <f t="shared" si="4"/>
        <v>62.419600000000003</v>
      </c>
      <c r="L20">
        <f t="shared" si="4"/>
        <v>62.131499999999996</v>
      </c>
      <c r="M20">
        <f t="shared" si="4"/>
        <v>62.004999999999995</v>
      </c>
      <c r="N20">
        <f t="shared" si="4"/>
        <v>61.78626666666667</v>
      </c>
      <c r="O20">
        <f t="shared" si="4"/>
        <v>61.7943</v>
      </c>
    </row>
    <row r="21" spans="1:29" x14ac:dyDescent="0.25">
      <c r="B21" s="12"/>
      <c r="C21" s="12"/>
      <c r="D21" s="12"/>
      <c r="E21" s="12"/>
      <c r="F21" s="12"/>
      <c r="G21" s="12"/>
    </row>
    <row r="22" spans="1:29" x14ac:dyDescent="0.25">
      <c r="B22" s="12"/>
      <c r="C22" s="12"/>
      <c r="D22" s="12"/>
      <c r="E22" s="12"/>
      <c r="F22" s="12"/>
      <c r="G22" s="12"/>
      <c r="Y22" s="1"/>
      <c r="Z22" s="1"/>
      <c r="AA22" s="1"/>
      <c r="AB22" s="1"/>
      <c r="AC22" s="1"/>
    </row>
    <row r="23" spans="1:29" x14ac:dyDescent="0.25">
      <c r="A23" t="s">
        <v>13</v>
      </c>
      <c r="B23" s="12">
        <f>STDEV(B3,B8,B13)</f>
        <v>4.2193996413392052E-3</v>
      </c>
      <c r="C23" s="12">
        <f t="shared" ref="C23:G23" si="5">STDEV(C3,C8,C13)</f>
        <v>7.0073770651602101E-3</v>
      </c>
      <c r="D23" s="12">
        <f t="shared" si="5"/>
        <v>4.7752835866923388E-3</v>
      </c>
      <c r="E23" s="12">
        <f t="shared" si="5"/>
        <v>4.4792112400882855E-3</v>
      </c>
      <c r="F23" s="12">
        <f t="shared" si="5"/>
        <v>1.0598742063723052E-3</v>
      </c>
      <c r="G23" s="12">
        <f t="shared" si="5"/>
        <v>2.1126602503321098E-3</v>
      </c>
      <c r="I23" t="s">
        <v>17</v>
      </c>
      <c r="J23">
        <f>STDEV(J3,J8,J13)</f>
        <v>0.15793096593132094</v>
      </c>
      <c r="K23">
        <f t="shared" ref="K23:O23" si="6">STDEV(K3,K8,K13)</f>
        <v>0.14167808581428595</v>
      </c>
      <c r="L23">
        <f t="shared" si="6"/>
        <v>0.17817460537349336</v>
      </c>
      <c r="M23">
        <f t="shared" si="6"/>
        <v>0.16048217969606521</v>
      </c>
      <c r="N23">
        <f t="shared" si="6"/>
        <v>1.0727690027836329E-2</v>
      </c>
      <c r="O23">
        <f t="shared" si="6"/>
        <v>7.4430101437523183E-2</v>
      </c>
      <c r="Q23" t="s">
        <v>20</v>
      </c>
      <c r="R23">
        <f>STDEV(R3,R8,R13)</f>
        <v>0.15793096593132094</v>
      </c>
      <c r="S23">
        <f t="shared" ref="S23:W23" si="7">STDEV(S3,S8,S13)</f>
        <v>0.14167808581428595</v>
      </c>
      <c r="T23">
        <f t="shared" si="7"/>
        <v>0.17817460537349336</v>
      </c>
      <c r="U23">
        <f t="shared" si="7"/>
        <v>0.16048217969606521</v>
      </c>
      <c r="V23">
        <f t="shared" si="7"/>
        <v>1.0727690027836329E-2</v>
      </c>
      <c r="W23">
        <f t="shared" si="7"/>
        <v>7.4430101437523183E-2</v>
      </c>
    </row>
    <row r="24" spans="1:29" x14ac:dyDescent="0.25">
      <c r="A24" t="s">
        <v>14</v>
      </c>
      <c r="B24" s="12">
        <f t="shared" ref="B24:G24" si="8">STDEV(B4,B9,B14)</f>
        <v>1.7348287292986582E-4</v>
      </c>
      <c r="C24" s="12">
        <f t="shared" si="8"/>
        <v>4.4695702627135596E-5</v>
      </c>
      <c r="D24" s="12">
        <f t="shared" si="8"/>
        <v>1.1514769747299916E-4</v>
      </c>
      <c r="E24" s="12">
        <f t="shared" si="8"/>
        <v>1.3342125030643855E-4</v>
      </c>
      <c r="F24" s="12">
        <f t="shared" si="8"/>
        <v>2.5528943051629355E-5</v>
      </c>
      <c r="G24" s="12">
        <f t="shared" si="8"/>
        <v>1.7173386571475453E-4</v>
      </c>
      <c r="I24" t="s">
        <v>18</v>
      </c>
      <c r="J24">
        <f t="shared" ref="J24:O24" si="9">STDEV(J4,J9,J14)</f>
        <v>0.15793096593131919</v>
      </c>
      <c r="K24">
        <f t="shared" si="9"/>
        <v>0.14167808581428584</v>
      </c>
      <c r="L24">
        <f t="shared" si="9"/>
        <v>0.17817460537349575</v>
      </c>
      <c r="M24">
        <f t="shared" si="9"/>
        <v>0.16048217969606221</v>
      </c>
      <c r="N24">
        <f t="shared" si="9"/>
        <v>1.07276900278359E-2</v>
      </c>
      <c r="O24">
        <f t="shared" si="9"/>
        <v>7.4430101437522073E-2</v>
      </c>
    </row>
    <row r="25" spans="1:29" x14ac:dyDescent="0.25">
      <c r="B25" s="12"/>
      <c r="C25" s="12"/>
      <c r="D25" s="12"/>
      <c r="E25" s="12"/>
      <c r="F25" s="12"/>
      <c r="G25" s="12"/>
    </row>
    <row r="27" spans="1:29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29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29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29" x14ac:dyDescent="0.25">
      <c r="B30" s="1"/>
      <c r="C30" s="1"/>
      <c r="D30" s="1"/>
      <c r="E30" s="11"/>
      <c r="F30" s="11"/>
      <c r="G30" s="11"/>
      <c r="H30" s="11"/>
      <c r="I30" s="11"/>
      <c r="J30" s="11"/>
    </row>
    <row r="31" spans="1:29" x14ac:dyDescent="0.25">
      <c r="B31" s="1"/>
      <c r="C31" s="1"/>
      <c r="D31" s="1"/>
      <c r="E31" s="11"/>
      <c r="F31" s="11"/>
      <c r="G31" s="11"/>
      <c r="H31" s="11"/>
      <c r="I31" s="11"/>
      <c r="J31" s="11"/>
    </row>
    <row r="32" spans="1:29" x14ac:dyDescent="0.25">
      <c r="B32" s="1"/>
      <c r="C32" s="1"/>
      <c r="D32" s="1"/>
      <c r="E32" s="1"/>
      <c r="F32" s="1"/>
      <c r="G32" s="1"/>
    </row>
  </sheetData>
  <mergeCells count="2">
    <mergeCell ref="A1:G1"/>
    <mergeCell ref="Q1:W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CD7E-CE89-4568-B21D-87B881FDCD09}">
  <dimension ref="A1:AF89"/>
  <sheetViews>
    <sheetView tabSelected="1" zoomScale="85" zoomScaleNormal="85" workbookViewId="0">
      <selection activeCell="B25" sqref="B25:I32"/>
    </sheetView>
  </sheetViews>
  <sheetFormatPr defaultRowHeight="15" x14ac:dyDescent="0.25"/>
  <cols>
    <col min="1" max="1" width="12.28515625" customWidth="1"/>
    <col min="2" max="2" width="9.28515625" bestFit="1" customWidth="1"/>
    <col min="3" max="4" width="9.7109375" bestFit="1" customWidth="1"/>
    <col min="5" max="7" width="10.7109375" bestFit="1" customWidth="1"/>
    <col min="8" max="8" width="9.7109375" bestFit="1" customWidth="1"/>
    <col min="9" max="9" width="12.85546875" customWidth="1"/>
    <col min="10" max="12" width="9.5703125" bestFit="1" customWidth="1"/>
    <col min="13" max="15" width="10.7109375" bestFit="1" customWidth="1"/>
    <col min="17" max="17" width="10.28515625" customWidth="1"/>
    <col min="19" max="20" width="9.7109375" bestFit="1" customWidth="1"/>
    <col min="21" max="23" width="10.7109375" bestFit="1" customWidth="1"/>
  </cols>
  <sheetData>
    <row r="1" spans="1:32" x14ac:dyDescent="0.25">
      <c r="A1" s="13" t="s">
        <v>4</v>
      </c>
      <c r="B1" s="13"/>
      <c r="C1" s="13"/>
      <c r="D1" s="13"/>
      <c r="E1" s="13"/>
      <c r="F1" s="13"/>
      <c r="G1" s="13"/>
      <c r="I1" s="5" t="s">
        <v>5</v>
      </c>
      <c r="J1" s="5"/>
      <c r="K1" s="5"/>
      <c r="L1" s="5"/>
      <c r="M1" s="5"/>
      <c r="N1" s="5"/>
      <c r="O1" s="5"/>
      <c r="Q1" s="13" t="s">
        <v>10</v>
      </c>
      <c r="R1" s="13"/>
      <c r="S1" s="13"/>
      <c r="T1" s="13"/>
      <c r="U1" s="13"/>
      <c r="V1" s="13"/>
      <c r="W1" s="13"/>
    </row>
    <row r="2" spans="1:32" x14ac:dyDescent="0.25">
      <c r="A2" s="4" t="s">
        <v>2</v>
      </c>
      <c r="B2" s="6">
        <v>0</v>
      </c>
      <c r="C2" s="6">
        <v>50</v>
      </c>
      <c r="D2" s="6">
        <v>75</v>
      </c>
      <c r="E2" s="6">
        <v>100</v>
      </c>
      <c r="F2" s="6">
        <v>125</v>
      </c>
      <c r="G2" s="6">
        <v>150</v>
      </c>
      <c r="H2" s="7"/>
      <c r="I2" s="8" t="s">
        <v>2</v>
      </c>
      <c r="J2" s="6">
        <v>0</v>
      </c>
      <c r="K2" s="6">
        <v>50</v>
      </c>
      <c r="L2" s="6">
        <v>75</v>
      </c>
      <c r="M2" s="6">
        <v>100</v>
      </c>
      <c r="N2" s="6">
        <v>125</v>
      </c>
      <c r="O2" s="6">
        <v>150</v>
      </c>
      <c r="Q2" s="4" t="s">
        <v>2</v>
      </c>
      <c r="R2" s="6">
        <v>0</v>
      </c>
      <c r="S2" s="6">
        <v>50</v>
      </c>
      <c r="T2" s="6">
        <v>75</v>
      </c>
      <c r="U2" s="6">
        <v>100</v>
      </c>
      <c r="V2" s="6">
        <v>125</v>
      </c>
      <c r="W2" s="6">
        <v>150</v>
      </c>
    </row>
    <row r="3" spans="1:32" x14ac:dyDescent="0.25">
      <c r="A3" t="s">
        <v>0</v>
      </c>
      <c r="B3" s="11">
        <v>0.20230000000000001</v>
      </c>
      <c r="C3" s="11">
        <v>0.1832</v>
      </c>
      <c r="D3" s="11">
        <v>0.14829999999999999</v>
      </c>
      <c r="E3" s="11">
        <v>0.18060000000000001</v>
      </c>
      <c r="F3" s="11">
        <v>0.1822</v>
      </c>
      <c r="G3" s="11">
        <v>0.1797</v>
      </c>
      <c r="H3" s="7"/>
      <c r="I3" s="7" t="s">
        <v>6</v>
      </c>
      <c r="J3" s="1">
        <v>7.1615000000000002</v>
      </c>
      <c r="K3" s="1">
        <v>7.4690000000000003</v>
      </c>
      <c r="L3" s="1">
        <v>8.7283000000000008</v>
      </c>
      <c r="M3" s="1">
        <v>7.6738999999999997</v>
      </c>
      <c r="N3" s="1">
        <v>7.7229999999999999</v>
      </c>
      <c r="O3" s="1">
        <v>7.6694000000000004</v>
      </c>
      <c r="Q3" t="s">
        <v>9</v>
      </c>
      <c r="R3" s="1">
        <v>7.1615000000000002</v>
      </c>
      <c r="S3" s="1">
        <v>7.4690000000000003</v>
      </c>
      <c r="T3" s="1">
        <v>8.7283000000000008</v>
      </c>
      <c r="U3" s="1">
        <v>7.6738999999999997</v>
      </c>
      <c r="V3" s="1">
        <v>7.7229999999999999</v>
      </c>
      <c r="W3" s="1">
        <v>7.6694000000000004</v>
      </c>
    </row>
    <row r="4" spans="1:32" x14ac:dyDescent="0.25">
      <c r="A4" t="s">
        <v>1</v>
      </c>
      <c r="B4" s="11">
        <v>3.2000000000000002E-3</v>
      </c>
      <c r="C4" s="11">
        <v>1.4E-3</v>
      </c>
      <c r="D4" s="11">
        <v>7.1792999999999998E-4</v>
      </c>
      <c r="E4" s="11">
        <v>-2.0999999999999999E-3</v>
      </c>
      <c r="F4" s="11">
        <v>-2.3E-3</v>
      </c>
      <c r="G4" s="11">
        <v>-2.5999999999999999E-3</v>
      </c>
      <c r="H4" s="7"/>
      <c r="I4" s="7" t="s">
        <v>7</v>
      </c>
      <c r="J4" s="1">
        <v>63.838500000000003</v>
      </c>
      <c r="K4" s="1">
        <v>63.530999999999999</v>
      </c>
      <c r="L4" s="1">
        <v>62.271700000000003</v>
      </c>
      <c r="M4" s="1">
        <v>63.326099999999997</v>
      </c>
      <c r="N4" s="1">
        <v>63.277000000000001</v>
      </c>
      <c r="O4" s="1">
        <v>63.330599999999997</v>
      </c>
      <c r="R4" s="1"/>
      <c r="S4" s="1"/>
      <c r="T4" s="1"/>
      <c r="U4" s="1"/>
      <c r="V4" s="1"/>
      <c r="W4" s="1"/>
    </row>
    <row r="5" spans="1:32" x14ac:dyDescent="0.25">
      <c r="B5" s="11"/>
      <c r="C5" s="11"/>
      <c r="D5" s="11"/>
      <c r="E5" s="11"/>
      <c r="F5" s="11"/>
      <c r="G5" s="11"/>
      <c r="H5" s="7"/>
      <c r="I5" s="7"/>
      <c r="J5" s="9"/>
      <c r="K5" s="9"/>
      <c r="L5" s="9"/>
      <c r="M5" s="9"/>
      <c r="N5" s="9"/>
      <c r="O5" s="9"/>
      <c r="R5" s="2"/>
      <c r="S5" s="1"/>
      <c r="T5" s="1"/>
      <c r="U5" s="1"/>
      <c r="V5" s="1"/>
      <c r="W5" s="1"/>
    </row>
    <row r="6" spans="1:32" x14ac:dyDescent="0.25">
      <c r="B6" s="12"/>
      <c r="C6" s="12"/>
      <c r="D6" s="12"/>
      <c r="E6" s="12"/>
      <c r="F6" s="12"/>
      <c r="G6" s="12"/>
      <c r="H6" s="7"/>
      <c r="I6" s="7"/>
      <c r="J6" s="7"/>
      <c r="K6" s="7"/>
      <c r="L6" s="7"/>
      <c r="M6" s="7"/>
      <c r="N6" s="7"/>
      <c r="O6" s="7"/>
      <c r="AD6" s="11"/>
      <c r="AE6" s="11"/>
      <c r="AF6" s="11"/>
    </row>
    <row r="7" spans="1:32" x14ac:dyDescent="0.25">
      <c r="A7" s="4" t="s">
        <v>3</v>
      </c>
      <c r="B7" s="10">
        <v>0</v>
      </c>
      <c r="C7" s="10">
        <v>50</v>
      </c>
      <c r="D7" s="10">
        <v>75</v>
      </c>
      <c r="E7" s="10">
        <v>100</v>
      </c>
      <c r="F7" s="10">
        <v>125</v>
      </c>
      <c r="G7" s="10">
        <v>150</v>
      </c>
      <c r="H7" s="7"/>
      <c r="I7" s="8" t="s">
        <v>3</v>
      </c>
      <c r="J7" s="6">
        <v>0</v>
      </c>
      <c r="K7" s="6">
        <v>50</v>
      </c>
      <c r="L7" s="6">
        <v>75</v>
      </c>
      <c r="M7" s="6">
        <v>100</v>
      </c>
      <c r="N7" s="6">
        <v>125</v>
      </c>
      <c r="O7" s="6">
        <v>150</v>
      </c>
      <c r="Q7" s="4" t="s">
        <v>3</v>
      </c>
      <c r="R7" s="6">
        <v>0</v>
      </c>
      <c r="S7" s="6">
        <v>50</v>
      </c>
      <c r="T7" s="6">
        <v>75</v>
      </c>
      <c r="U7" s="6">
        <v>100</v>
      </c>
      <c r="V7" s="6">
        <v>125</v>
      </c>
      <c r="W7" s="6">
        <v>150</v>
      </c>
      <c r="AD7" s="11"/>
      <c r="AE7" s="11"/>
      <c r="AF7" s="11"/>
    </row>
    <row r="8" spans="1:32" x14ac:dyDescent="0.25">
      <c r="A8" t="s">
        <v>0</v>
      </c>
      <c r="B8" s="11">
        <v>0.21440000000000001</v>
      </c>
      <c r="C8" s="11">
        <v>0.19769999999999999</v>
      </c>
      <c r="D8" s="11">
        <v>0.1444</v>
      </c>
      <c r="E8" s="11">
        <v>0.1759</v>
      </c>
      <c r="F8" s="11">
        <v>0.17660000000000001</v>
      </c>
      <c r="G8" s="11">
        <v>0.17119999999999999</v>
      </c>
      <c r="H8" s="7"/>
      <c r="I8" s="7" t="s">
        <v>6</v>
      </c>
      <c r="J8" s="1">
        <v>6.5922000000000001</v>
      </c>
      <c r="K8" s="1">
        <v>6.9353999999999996</v>
      </c>
      <c r="L8" s="1">
        <v>8.8081999999999994</v>
      </c>
      <c r="M8" s="1">
        <v>7.4317000000000002</v>
      </c>
      <c r="N8" s="1">
        <v>7.4603999999999999</v>
      </c>
      <c r="O8" s="1">
        <v>7.4740000000000002</v>
      </c>
      <c r="Q8" t="s">
        <v>9</v>
      </c>
      <c r="R8" s="1">
        <v>6.5922000000000001</v>
      </c>
      <c r="S8" s="1">
        <v>6.9353999999999996</v>
      </c>
      <c r="T8" s="1">
        <v>8.8081999999999994</v>
      </c>
      <c r="U8" s="1">
        <v>7.4317000000000002</v>
      </c>
      <c r="V8" s="1">
        <v>7.4603999999999999</v>
      </c>
      <c r="W8" s="1">
        <v>7.4740000000000002</v>
      </c>
      <c r="AD8" s="11"/>
      <c r="AE8" s="11"/>
      <c r="AF8" s="11"/>
    </row>
    <row r="9" spans="1:32" x14ac:dyDescent="0.25">
      <c r="A9" t="s">
        <v>1</v>
      </c>
      <c r="B9" s="11">
        <v>2.8999999999999998E-3</v>
      </c>
      <c r="C9" s="11">
        <v>1.4E-3</v>
      </c>
      <c r="D9" s="11">
        <v>7.6986000000000003E-4</v>
      </c>
      <c r="E9" s="11">
        <v>-8.1300000000000003E-4</v>
      </c>
      <c r="F9" s="11">
        <v>-1.1000000000000001E-3</v>
      </c>
      <c r="G9" s="11">
        <v>-1.2999999999999999E-3</v>
      </c>
      <c r="H9" s="7"/>
      <c r="I9" s="7" t="s">
        <v>7</v>
      </c>
      <c r="J9" s="1">
        <v>64.407799999999995</v>
      </c>
      <c r="K9" s="1">
        <v>64.064599999999999</v>
      </c>
      <c r="L9" s="1">
        <v>62.191800000000001</v>
      </c>
      <c r="M9" s="1">
        <v>63.568300000000001</v>
      </c>
      <c r="N9" s="1">
        <v>63.5396</v>
      </c>
      <c r="O9" s="1">
        <v>63.526000000000003</v>
      </c>
      <c r="R9" s="1"/>
      <c r="S9" s="1"/>
      <c r="T9" s="1"/>
      <c r="U9" s="1"/>
      <c r="V9" s="1"/>
      <c r="W9" s="1"/>
      <c r="AD9" s="11"/>
      <c r="AE9" s="11"/>
      <c r="AF9" s="11"/>
    </row>
    <row r="10" spans="1:32" x14ac:dyDescent="0.25">
      <c r="B10" s="11"/>
      <c r="C10" s="11"/>
      <c r="D10" s="11"/>
      <c r="E10" s="11"/>
      <c r="F10" s="11"/>
      <c r="G10" s="11"/>
      <c r="H10" s="7"/>
      <c r="I10" s="7"/>
      <c r="J10" s="9"/>
      <c r="K10" s="9"/>
      <c r="L10" s="9"/>
      <c r="M10" s="9"/>
      <c r="N10" s="9"/>
      <c r="O10" s="9"/>
      <c r="R10" s="2"/>
      <c r="S10" s="1"/>
      <c r="T10" s="1"/>
      <c r="U10" s="1"/>
      <c r="V10" s="1"/>
      <c r="W10" s="1"/>
      <c r="AD10" s="11"/>
      <c r="AE10" s="11"/>
      <c r="AF10" s="11"/>
    </row>
    <row r="11" spans="1:32" x14ac:dyDescent="0.25">
      <c r="B11" s="12"/>
      <c r="C11" s="12"/>
      <c r="D11" s="12"/>
      <c r="E11" s="12"/>
      <c r="F11" s="12"/>
      <c r="G11" s="12"/>
      <c r="H11" s="7"/>
      <c r="I11" s="7"/>
      <c r="J11" s="7"/>
      <c r="K11" s="7"/>
      <c r="L11" s="7"/>
      <c r="M11" s="7"/>
      <c r="N11" s="7"/>
      <c r="O11" s="7"/>
      <c r="AD11" s="11"/>
      <c r="AE11" s="11"/>
      <c r="AF11" s="11"/>
    </row>
    <row r="12" spans="1:32" x14ac:dyDescent="0.25">
      <c r="A12" s="4" t="s">
        <v>8</v>
      </c>
      <c r="B12" s="10">
        <v>0</v>
      </c>
      <c r="C12" s="10">
        <v>50</v>
      </c>
      <c r="D12" s="10">
        <v>75</v>
      </c>
      <c r="E12" s="10">
        <v>100</v>
      </c>
      <c r="F12" s="10">
        <v>125</v>
      </c>
      <c r="G12" s="10">
        <v>150</v>
      </c>
      <c r="H12" s="7"/>
      <c r="I12" s="8" t="s">
        <v>8</v>
      </c>
      <c r="J12" s="6">
        <v>0</v>
      </c>
      <c r="K12" s="6">
        <v>50</v>
      </c>
      <c r="L12" s="6">
        <v>75</v>
      </c>
      <c r="M12" s="6">
        <v>100</v>
      </c>
      <c r="N12" s="6">
        <v>125</v>
      </c>
      <c r="O12" s="6">
        <v>150</v>
      </c>
      <c r="Q12" s="4" t="s">
        <v>8</v>
      </c>
      <c r="R12" s="6">
        <v>0</v>
      </c>
      <c r="S12" s="6">
        <v>50</v>
      </c>
      <c r="T12" s="6">
        <v>75</v>
      </c>
      <c r="U12" s="6">
        <v>100</v>
      </c>
      <c r="V12" s="6">
        <v>125</v>
      </c>
      <c r="W12" s="6">
        <v>150</v>
      </c>
    </row>
    <row r="13" spans="1:32" x14ac:dyDescent="0.25">
      <c r="A13" t="s">
        <v>0</v>
      </c>
      <c r="B13" s="11">
        <v>0.19750000000000001</v>
      </c>
      <c r="C13" s="11">
        <v>0.1706</v>
      </c>
      <c r="D13" s="11">
        <v>0.13880000000000001</v>
      </c>
      <c r="E13" s="11">
        <v>0.16689999999999999</v>
      </c>
      <c r="F13" s="11">
        <v>0.1767</v>
      </c>
      <c r="G13" s="11">
        <v>0.16689999999999999</v>
      </c>
      <c r="H13" s="7"/>
      <c r="I13" s="7" t="s">
        <v>6</v>
      </c>
      <c r="J13" s="1">
        <v>7.4882</v>
      </c>
      <c r="K13" s="1">
        <v>8.3130000000000006</v>
      </c>
      <c r="L13" s="1">
        <v>9.0690000000000008</v>
      </c>
      <c r="M13" s="1">
        <v>8.1387999999999998</v>
      </c>
      <c r="N13" s="1">
        <v>7.8871000000000002</v>
      </c>
      <c r="O13" s="1">
        <v>7.8552</v>
      </c>
      <c r="Q13" t="s">
        <v>9</v>
      </c>
      <c r="R13" s="1">
        <v>7.4882</v>
      </c>
      <c r="S13" s="1">
        <v>8.3130000000000006</v>
      </c>
      <c r="T13" s="1">
        <v>9.0690000000000008</v>
      </c>
      <c r="U13" s="1">
        <v>8.1387999999999998</v>
      </c>
      <c r="V13" s="1">
        <v>7.8871000000000002</v>
      </c>
      <c r="W13" s="1">
        <v>7.8552</v>
      </c>
    </row>
    <row r="14" spans="1:32" x14ac:dyDescent="0.25">
      <c r="A14" t="s">
        <v>1</v>
      </c>
      <c r="B14" s="11">
        <v>3.8999999999999998E-3</v>
      </c>
      <c r="C14" s="11">
        <v>-9.0109000000000001E-4</v>
      </c>
      <c r="D14" s="11">
        <v>9.3820000000000004E-4</v>
      </c>
      <c r="E14" s="11">
        <v>-2.7000000000000001E-3</v>
      </c>
      <c r="F14" s="11">
        <v>-3.2000000000000002E-3</v>
      </c>
      <c r="G14" s="11">
        <v>-4.3E-3</v>
      </c>
      <c r="H14" s="7"/>
      <c r="I14" s="7" t="s">
        <v>7</v>
      </c>
      <c r="J14" s="1">
        <v>63.511800000000001</v>
      </c>
      <c r="K14" s="1">
        <v>62.686999999999998</v>
      </c>
      <c r="L14" s="1">
        <v>61.930999999999997</v>
      </c>
      <c r="M14" s="1">
        <v>62.861199999999997</v>
      </c>
      <c r="N14" s="1">
        <v>63.112900000000003</v>
      </c>
      <c r="O14" s="1">
        <v>63.144799999999996</v>
      </c>
      <c r="R14" s="1"/>
      <c r="S14" s="1"/>
      <c r="T14" s="1"/>
      <c r="U14" s="1"/>
      <c r="V14" s="1"/>
      <c r="W14" s="1"/>
    </row>
    <row r="15" spans="1:32" x14ac:dyDescent="0.25">
      <c r="B15" s="11"/>
      <c r="C15" s="11"/>
      <c r="D15" s="11"/>
      <c r="E15" s="11"/>
      <c r="F15" s="11"/>
      <c r="G15" s="11"/>
      <c r="H15" s="7"/>
      <c r="I15" s="7"/>
      <c r="J15" s="9"/>
      <c r="K15" s="9"/>
      <c r="L15" s="9"/>
      <c r="M15" s="9"/>
      <c r="N15" s="9"/>
      <c r="O15" s="9"/>
    </row>
    <row r="16" spans="1:32" x14ac:dyDescent="0.25">
      <c r="B16" s="12"/>
      <c r="C16" s="12"/>
      <c r="D16" s="12"/>
      <c r="E16" s="12"/>
      <c r="F16" s="12"/>
      <c r="G16" s="12"/>
    </row>
    <row r="17" spans="1:25" x14ac:dyDescent="0.25">
      <c r="B17" s="12"/>
      <c r="C17" s="12"/>
      <c r="D17" s="12"/>
      <c r="E17" s="12"/>
      <c r="F17" s="12"/>
      <c r="G17" s="12"/>
    </row>
    <row r="18" spans="1:25" x14ac:dyDescent="0.25">
      <c r="A18" t="s">
        <v>11</v>
      </c>
      <c r="B18" s="12">
        <f>AVERAGE(B3,B8,B13)</f>
        <v>0.20473333333333335</v>
      </c>
      <c r="C18" s="12">
        <f t="shared" ref="C18:G18" si="0">AVERAGE(C3,C8,C13)</f>
        <v>0.18383333333333332</v>
      </c>
      <c r="D18" s="12">
        <f>AVERAGE(D3,D8,D13)</f>
        <v>0.14383333333333334</v>
      </c>
      <c r="E18" s="12">
        <f t="shared" si="0"/>
        <v>0.17446666666666669</v>
      </c>
      <c r="F18" s="12">
        <f t="shared" si="0"/>
        <v>0.17849999999999999</v>
      </c>
      <c r="G18" s="12">
        <f t="shared" si="0"/>
        <v>0.1726</v>
      </c>
      <c r="I18" t="s">
        <v>15</v>
      </c>
      <c r="J18">
        <f>AVERAGE(J3,J8,J13)</f>
        <v>7.080633333333334</v>
      </c>
      <c r="K18">
        <f t="shared" ref="K18:O18" si="1">AVERAGE(K3,K8,K13)</f>
        <v>7.5724666666666662</v>
      </c>
      <c r="L18">
        <f t="shared" si="1"/>
        <v>8.8684999999999992</v>
      </c>
      <c r="M18">
        <f t="shared" si="1"/>
        <v>7.7481333333333327</v>
      </c>
      <c r="N18">
        <f t="shared" si="1"/>
        <v>7.6901666666666664</v>
      </c>
      <c r="O18">
        <f t="shared" si="1"/>
        <v>7.6661999999999999</v>
      </c>
      <c r="Q18" t="s">
        <v>19</v>
      </c>
      <c r="R18">
        <f>AVERAGE(R3,R8,R13)</f>
        <v>7.080633333333334</v>
      </c>
      <c r="S18">
        <f t="shared" ref="S18:W18" si="2">AVERAGE(S3,S8,S13)</f>
        <v>7.5724666666666662</v>
      </c>
      <c r="T18">
        <f t="shared" si="2"/>
        <v>8.8684999999999992</v>
      </c>
      <c r="U18">
        <f t="shared" si="2"/>
        <v>7.7481333333333327</v>
      </c>
      <c r="V18">
        <f t="shared" si="2"/>
        <v>7.6901666666666664</v>
      </c>
      <c r="W18">
        <f t="shared" si="2"/>
        <v>7.6661999999999999</v>
      </c>
    </row>
    <row r="19" spans="1:25" x14ac:dyDescent="0.25">
      <c r="A19" t="s">
        <v>12</v>
      </c>
      <c r="B19" s="12">
        <f>AVERAGE(B4,B9,B14)</f>
        <v>3.3333333333333327E-3</v>
      </c>
      <c r="C19" s="12">
        <f t="shared" ref="C19:G19" si="3">AVERAGE(C4,C9,C14)</f>
        <v>6.3296999999999995E-4</v>
      </c>
      <c r="D19" s="12">
        <f>AVERAGE(D4,D9,D14)</f>
        <v>8.0866333333333342E-4</v>
      </c>
      <c r="E19" s="12">
        <f t="shared" si="3"/>
        <v>-1.8710000000000001E-3</v>
      </c>
      <c r="F19" s="12">
        <f t="shared" si="3"/>
        <v>-2.2000000000000001E-3</v>
      </c>
      <c r="G19" s="12">
        <f t="shared" si="3"/>
        <v>-2.7333333333333328E-3</v>
      </c>
      <c r="I19" t="s">
        <v>16</v>
      </c>
      <c r="J19">
        <f t="shared" ref="J19:O19" si="4">AVERAGE(J4,J9,J14)</f>
        <v>63.919366666666662</v>
      </c>
      <c r="K19">
        <f t="shared" si="4"/>
        <v>63.427533333333336</v>
      </c>
      <c r="L19">
        <f t="shared" si="4"/>
        <v>62.131499999999996</v>
      </c>
      <c r="M19">
        <f t="shared" si="4"/>
        <v>63.251866666666665</v>
      </c>
      <c r="N19">
        <f t="shared" si="4"/>
        <v>63.30983333333333</v>
      </c>
      <c r="O19">
        <f t="shared" si="4"/>
        <v>63.333799999999997</v>
      </c>
    </row>
    <row r="20" spans="1:25" x14ac:dyDescent="0.25">
      <c r="B20" s="12"/>
      <c r="C20" s="12"/>
      <c r="D20" s="12"/>
      <c r="E20" s="12"/>
      <c r="F20" s="12"/>
      <c r="G20" s="12"/>
    </row>
    <row r="21" spans="1:25" x14ac:dyDescent="0.25">
      <c r="B21" s="12"/>
      <c r="C21" s="12"/>
      <c r="D21" s="12"/>
      <c r="E21" s="12"/>
      <c r="F21" s="12"/>
      <c r="G21" s="12"/>
    </row>
    <row r="22" spans="1:25" x14ac:dyDescent="0.25">
      <c r="A22" t="s">
        <v>13</v>
      </c>
      <c r="B22" s="12">
        <v>0</v>
      </c>
      <c r="C22" s="12">
        <f t="shared" ref="C22:G22" si="5">STDEV(C3,C8,C13)</f>
        <v>1.3561096317530273E-2</v>
      </c>
      <c r="D22" s="12">
        <f t="shared" si="5"/>
        <v>4.7752835866923388E-3</v>
      </c>
      <c r="E22" s="12">
        <f t="shared" si="5"/>
        <v>6.9615611276015853E-3</v>
      </c>
      <c r="F22" s="12">
        <f t="shared" si="5"/>
        <v>3.2046840717924125E-3</v>
      </c>
      <c r="G22" s="12">
        <f t="shared" si="5"/>
        <v>6.5138314377945067E-3</v>
      </c>
      <c r="I22" t="s">
        <v>17</v>
      </c>
      <c r="J22">
        <f>STDEV(J3,J8,J13)</f>
        <v>0.45344080466289455</v>
      </c>
      <c r="K22">
        <f t="shared" ref="K22:O22" si="6">STDEV(K3,K8,K13)</f>
        <v>0.6946038103360318</v>
      </c>
      <c r="L22">
        <f t="shared" si="6"/>
        <v>0.17817460537349336</v>
      </c>
      <c r="M22">
        <f t="shared" si="6"/>
        <v>0.35934738531584343</v>
      </c>
      <c r="N22">
        <f t="shared" si="6"/>
        <v>0.21523648234751791</v>
      </c>
      <c r="O22">
        <f t="shared" si="6"/>
        <v>0.19062014583983497</v>
      </c>
      <c r="Q22" t="s">
        <v>20</v>
      </c>
      <c r="R22">
        <f>STDEV(R3,R8,R13)</f>
        <v>0.45344080466289455</v>
      </c>
      <c r="S22">
        <f t="shared" ref="S22:W22" si="7">STDEV(S3,S8,S13)</f>
        <v>0.6946038103360318</v>
      </c>
      <c r="T22">
        <f t="shared" si="7"/>
        <v>0.17817460537349336</v>
      </c>
      <c r="U22">
        <f t="shared" si="7"/>
        <v>0.35934738531584343</v>
      </c>
      <c r="V22">
        <f t="shared" si="7"/>
        <v>0.21523648234751791</v>
      </c>
      <c r="W22">
        <f t="shared" si="7"/>
        <v>0.19062014583983497</v>
      </c>
    </row>
    <row r="23" spans="1:25" x14ac:dyDescent="0.25">
      <c r="A23" t="s">
        <v>14</v>
      </c>
      <c r="B23" s="12">
        <f t="shared" ref="B23:F23" si="8">STDEV(B4,B9,B14)</f>
        <v>5.1316014394468834E-4</v>
      </c>
      <c r="C23" s="12">
        <f>STDEV(C4,C9,C14)</f>
        <v>1.3285349309295558E-3</v>
      </c>
      <c r="D23" s="12">
        <f t="shared" si="8"/>
        <v>1.1514769747299916E-4</v>
      </c>
      <c r="E23" s="12">
        <f t="shared" si="8"/>
        <v>9.6411773140006086E-4</v>
      </c>
      <c r="F23" s="12">
        <f t="shared" si="8"/>
        <v>1.0535653752852738E-3</v>
      </c>
      <c r="G23" s="12">
        <f>STDEV(G4,G9,G14)</f>
        <v>1.5044378795195678E-3</v>
      </c>
      <c r="I23" t="s">
        <v>18</v>
      </c>
      <c r="J23">
        <f t="shared" ref="J23:O23" si="9">STDEV(J4,J9,J14)</f>
        <v>0.45344080466289099</v>
      </c>
      <c r="K23">
        <f t="shared" si="9"/>
        <v>0.69460381033603191</v>
      </c>
      <c r="L23">
        <f t="shared" si="9"/>
        <v>0.17817460537349575</v>
      </c>
      <c r="M23">
        <f t="shared" si="9"/>
        <v>0.35934738531584537</v>
      </c>
      <c r="N23">
        <f t="shared" si="9"/>
        <v>0.21523648234751622</v>
      </c>
      <c r="O23">
        <f t="shared" si="9"/>
        <v>0.19062014583983855</v>
      </c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/>
      <c r="B26" s="11"/>
      <c r="C26" s="11"/>
      <c r="D26" s="11"/>
      <c r="E26" s="11"/>
      <c r="F26" s="11"/>
      <c r="G26" s="11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7"/>
      <c r="V26" s="7"/>
      <c r="W26" s="7"/>
      <c r="X26" s="7"/>
      <c r="Y26" s="7"/>
    </row>
    <row r="27" spans="1:25" x14ac:dyDescent="0.25">
      <c r="A27" s="7"/>
      <c r="B27" s="11"/>
      <c r="C27" s="11"/>
      <c r="D27" s="11"/>
      <c r="E27" s="11"/>
      <c r="F27" s="11"/>
      <c r="G27" s="11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9"/>
      <c r="V27" s="7"/>
      <c r="W27" s="7"/>
      <c r="X27" s="7"/>
      <c r="Y27" s="7"/>
    </row>
    <row r="28" spans="1:25" x14ac:dyDescent="0.25">
      <c r="A28" s="7"/>
      <c r="B28" s="11"/>
      <c r="C28" s="11"/>
      <c r="D28" s="11"/>
      <c r="E28" s="11"/>
      <c r="F28" s="11"/>
      <c r="G28" s="1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9"/>
      <c r="V28" s="7"/>
      <c r="W28" s="7"/>
      <c r="X28" s="7"/>
      <c r="Y28" s="7"/>
    </row>
    <row r="29" spans="1:25" x14ac:dyDescent="0.25">
      <c r="A29" s="7"/>
      <c r="B29" s="11"/>
      <c r="C29" s="11"/>
      <c r="D29" s="11"/>
      <c r="E29" s="11"/>
      <c r="F29" s="11"/>
      <c r="G29" s="11"/>
      <c r="H29" s="9"/>
      <c r="I29" s="9"/>
      <c r="J29" s="9"/>
      <c r="K29" s="9"/>
      <c r="L29" s="1"/>
      <c r="M29" s="1"/>
      <c r="N29" s="9"/>
      <c r="O29" s="1"/>
      <c r="P29" s="9"/>
      <c r="Q29" s="9"/>
      <c r="R29" s="9"/>
      <c r="S29" s="9"/>
      <c r="T29" s="9"/>
      <c r="U29" s="9"/>
      <c r="V29" s="7"/>
      <c r="W29" s="7"/>
      <c r="X29" s="7"/>
      <c r="Y29" s="7"/>
    </row>
    <row r="30" spans="1:25" x14ac:dyDescent="0.25">
      <c r="A30" s="7"/>
      <c r="B30" s="11"/>
      <c r="C30" s="11"/>
      <c r="D30" s="11"/>
      <c r="E30" s="11"/>
      <c r="F30" s="11"/>
      <c r="G30" s="11"/>
      <c r="H30" s="9"/>
      <c r="I30" s="9"/>
      <c r="J30" s="9"/>
      <c r="K30" s="9"/>
      <c r="L30" s="1"/>
      <c r="M30" s="1"/>
      <c r="N30" s="9"/>
      <c r="O30" s="1"/>
      <c r="P30" s="9"/>
      <c r="Q30" s="9"/>
      <c r="R30" s="9"/>
      <c r="S30" s="9"/>
      <c r="T30" s="9"/>
      <c r="U30" s="7"/>
      <c r="V30" s="7"/>
      <c r="W30" s="7"/>
      <c r="X30" s="7"/>
      <c r="Y30" s="7"/>
    </row>
    <row r="31" spans="1:25" x14ac:dyDescent="0.25">
      <c r="A31" s="7"/>
      <c r="B31" s="11"/>
      <c r="C31" s="11"/>
      <c r="D31" s="11"/>
      <c r="E31" s="11"/>
      <c r="F31" s="11"/>
      <c r="G31" s="11"/>
      <c r="H31" s="7"/>
      <c r="I31" s="7"/>
      <c r="J31" s="7"/>
      <c r="K31" s="7"/>
      <c r="L31" s="1"/>
      <c r="M31" s="1"/>
      <c r="N31" s="7"/>
      <c r="O31" s="1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</sheetData>
  <mergeCells count="2">
    <mergeCell ref="A1:G1"/>
    <mergeCell ref="Q1:W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PARAMETERS_tbr1</vt:lpstr>
      <vt:lpstr>PARAMETERS_tbr1dA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2020-05-06T18:21:22Z</dcterms:created>
  <dcterms:modified xsi:type="dcterms:W3CDTF">2022-01-22T20:45:03Z</dcterms:modified>
</cp:coreProperties>
</file>