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honsel\Dropbox\Studium\M.Sc\3. Semester\Business Intelligence\Projektarbeit\reddit-crawler\Auswertungen\"/>
    </mc:Choice>
  </mc:AlternateContent>
  <bookViews>
    <workbookView xWindow="2790" yWindow="0" windowWidth="2787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K50" i="1"/>
  <c r="E56" i="1"/>
  <c r="A56" i="1"/>
  <c r="E51" i="1"/>
  <c r="A51" i="1"/>
  <c r="E21" i="1"/>
  <c r="A21" i="1"/>
  <c r="E16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50" i="1"/>
  <c r="J21" i="1"/>
  <c r="K21" i="1"/>
  <c r="J20" i="1"/>
  <c r="K20" i="1"/>
  <c r="J19" i="1"/>
  <c r="K19" i="1"/>
  <c r="J18" i="1"/>
  <c r="K18" i="1"/>
  <c r="J17" i="1"/>
  <c r="K17" i="1"/>
  <c r="J23" i="1"/>
  <c r="K23" i="1"/>
  <c r="K22" i="1"/>
  <c r="J2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K32" i="1"/>
  <c r="J32" i="1"/>
  <c r="K11" i="1"/>
  <c r="K10" i="1"/>
  <c r="K9" i="1"/>
  <c r="K8" i="1"/>
  <c r="K7" i="1"/>
  <c r="K13" i="1"/>
  <c r="K12" i="1"/>
  <c r="J11" i="1"/>
  <c r="J10" i="1"/>
  <c r="J9" i="1"/>
  <c r="J8" i="1"/>
  <c r="J7" i="1"/>
  <c r="J13" i="1"/>
  <c r="J12" i="1"/>
</calcChain>
</file>

<file path=xl/sharedStrings.xml><?xml version="1.0" encoding="utf-8"?>
<sst xmlns="http://schemas.openxmlformats.org/spreadsheetml/2006/main" count="61" uniqueCount="29">
  <si>
    <t>Crawl 119</t>
  </si>
  <si>
    <t>DoW</t>
  </si>
  <si>
    <t>WoY</t>
  </si>
  <si>
    <t>Crawl 133</t>
  </si>
  <si>
    <t>r/de</t>
  </si>
  <si>
    <t>r/france</t>
  </si>
  <si>
    <t>Submission</t>
  </si>
  <si>
    <t>Kommentare</t>
  </si>
  <si>
    <t>Wochentag</t>
  </si>
  <si>
    <t>Submissions</t>
  </si>
  <si>
    <t>Kalenderwoche</t>
  </si>
  <si>
    <t>Samstag</t>
  </si>
  <si>
    <t>Freitag</t>
  </si>
  <si>
    <t>Donnerstag</t>
  </si>
  <si>
    <t>Mittwoch</t>
  </si>
  <si>
    <t>Dienstag</t>
  </si>
  <si>
    <t>Montag</t>
  </si>
  <si>
    <t>Sonntag</t>
  </si>
  <si>
    <t>Korrelation Submission r/de und r/france</t>
  </si>
  <si>
    <t>Korrelation Kommentare r/de und r/france</t>
  </si>
  <si>
    <t>'france-1504216800-1513897199'</t>
  </si>
  <si>
    <t>'de-1504216800-1513897199'</t>
  </si>
  <si>
    <t>Submissions pro Wochentag</t>
  </si>
  <si>
    <t>Kommentare pro Wochentag</t>
  </si>
  <si>
    <t>Submissions pro Kalenderwoche</t>
  </si>
  <si>
    <t>Kommentare pro Kalenderwoche</t>
  </si>
  <si>
    <t>Korrelation Submission /Kommentare r/de</t>
  </si>
  <si>
    <t>Korrelation Submission/Kommentare r/de</t>
  </si>
  <si>
    <t>Korrelation Submission/Kommentare r/france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</si>
</sst>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Tabelle1!$J$31</c:f>
              <c:strCache>
                <c:ptCount val="1"/>
                <c:pt idx="0">
                  <c:v>r/de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Tabelle1!$I$32:$I$46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cat>
          <c:val>
            <c:numRef>
              <c:f>Tabelle1!$J$32:$J$46</c:f>
              <c:numCache>
                <c:formatCode>General</c:formatCode>
                <c:ptCount val="15"/>
                <c:pt idx="0">
                  <c:v>929</c:v>
                </c:pt>
                <c:pt idx="1">
                  <c:v>972</c:v>
                </c:pt>
                <c:pt idx="2">
                  <c:v>1029</c:v>
                </c:pt>
                <c:pt idx="3">
                  <c:v>1061</c:v>
                </c:pt>
                <c:pt idx="4">
                  <c:v>925</c:v>
                </c:pt>
                <c:pt idx="5">
                  <c:v>1163</c:v>
                </c:pt>
                <c:pt idx="6">
                  <c:v>919</c:v>
                </c:pt>
                <c:pt idx="7">
                  <c:v>996</c:v>
                </c:pt>
                <c:pt idx="8">
                  <c:v>936</c:v>
                </c:pt>
                <c:pt idx="9">
                  <c:v>919</c:v>
                </c:pt>
                <c:pt idx="10">
                  <c:v>901</c:v>
                </c:pt>
                <c:pt idx="11">
                  <c:v>1124</c:v>
                </c:pt>
                <c:pt idx="12">
                  <c:v>1284</c:v>
                </c:pt>
                <c:pt idx="13">
                  <c:v>1048</c:v>
                </c:pt>
                <c:pt idx="14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D-4FD0-BF42-A4E70DF0BCD5}"/>
            </c:ext>
          </c:extLst>
        </c:ser>
        <c:ser>
          <c:idx val="1"/>
          <c:order val="1"/>
          <c:tx>
            <c:strRef>
              <c:f>Tabelle1!$K$31</c:f>
              <c:strCache>
                <c:ptCount val="1"/>
                <c:pt idx="0">
                  <c:v>r/france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Tabelle1!$I$32:$I$46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cat>
          <c:val>
            <c:numRef>
              <c:f>Tabelle1!$K$32:$K$46</c:f>
              <c:numCache>
                <c:formatCode>General</c:formatCode>
                <c:ptCount val="15"/>
                <c:pt idx="0">
                  <c:v>778</c:v>
                </c:pt>
                <c:pt idx="1">
                  <c:v>803</c:v>
                </c:pt>
                <c:pt idx="2">
                  <c:v>804</c:v>
                </c:pt>
                <c:pt idx="3">
                  <c:v>813</c:v>
                </c:pt>
                <c:pt idx="4">
                  <c:v>797</c:v>
                </c:pt>
                <c:pt idx="5">
                  <c:v>733</c:v>
                </c:pt>
                <c:pt idx="6">
                  <c:v>641</c:v>
                </c:pt>
                <c:pt idx="7">
                  <c:v>730</c:v>
                </c:pt>
                <c:pt idx="8">
                  <c:v>751</c:v>
                </c:pt>
                <c:pt idx="9">
                  <c:v>760</c:v>
                </c:pt>
                <c:pt idx="10">
                  <c:v>783</c:v>
                </c:pt>
                <c:pt idx="11">
                  <c:v>762</c:v>
                </c:pt>
                <c:pt idx="12">
                  <c:v>753</c:v>
                </c:pt>
                <c:pt idx="13">
                  <c:v>694</c:v>
                </c:pt>
                <c:pt idx="14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D-4FD0-BF42-A4E70DF0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47552"/>
        <c:axId val="373247880"/>
      </c:lineChart>
      <c:catAx>
        <c:axId val="3732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47880"/>
        <c:crosses val="autoZero"/>
        <c:auto val="1"/>
        <c:lblAlgn val="ctr"/>
        <c:lblOffset val="100"/>
        <c:noMultiLvlLbl val="0"/>
      </c:catAx>
      <c:valAx>
        <c:axId val="37324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Tabelle1!$J$16</c:f>
              <c:strCache>
                <c:ptCount val="1"/>
                <c:pt idx="0">
                  <c:v>r/de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Tabelle1!$I$17:$I$23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Tabelle1!$J$17:$J$23</c:f>
              <c:numCache>
                <c:formatCode>General</c:formatCode>
                <c:ptCount val="7"/>
                <c:pt idx="0">
                  <c:v>53518</c:v>
                </c:pt>
                <c:pt idx="1">
                  <c:v>70246</c:v>
                </c:pt>
                <c:pt idx="2">
                  <c:v>76094</c:v>
                </c:pt>
                <c:pt idx="3">
                  <c:v>75085</c:v>
                </c:pt>
                <c:pt idx="4">
                  <c:v>71457</c:v>
                </c:pt>
                <c:pt idx="5">
                  <c:v>75316</c:v>
                </c:pt>
                <c:pt idx="6">
                  <c:v>67839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8-4647-9B82-4FDFD31598A0}"/>
            </c:ext>
          </c:extLst>
        </c:ser>
        <c:ser>
          <c:idx val="1"/>
          <c:order val="1"/>
          <c:tx>
            <c:strRef>
              <c:f>Tabelle1!$K$16</c:f>
              <c:strCache>
                <c:ptCount val="1"/>
                <c:pt idx="0">
                  <c:v>r/france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Tabelle1!$I$17:$I$23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Tabelle1!$K$17:$K$23</c:f>
              <c:numCache>
                <c:formatCode>General</c:formatCode>
                <c:ptCount val="7"/>
                <c:pt idx="0">
                  <c:v>30809</c:v>
                </c:pt>
                <c:pt idx="1">
                  <c:v>60771</c:v>
                </c:pt>
                <c:pt idx="2">
                  <c:v>63791</c:v>
                </c:pt>
                <c:pt idx="3">
                  <c:v>63583</c:v>
                </c:pt>
                <c:pt idx="4">
                  <c:v>65667</c:v>
                </c:pt>
                <c:pt idx="5">
                  <c:v>59130</c:v>
                </c:pt>
                <c:pt idx="6">
                  <c:v>29566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8-4647-9B82-4FDFD315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17688"/>
        <c:axId val="381315392"/>
      </c:lineChart>
      <c:catAx>
        <c:axId val="3813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315392"/>
        <c:crosses val="autoZero"/>
        <c:auto val="1"/>
        <c:lblAlgn val="ctr"/>
        <c:lblOffset val="100"/>
        <c:noMultiLvlLbl val="0"/>
      </c:catAx>
      <c:valAx>
        <c:axId val="3813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13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Tabelle1!$J$49</c:f>
              <c:strCache>
                <c:ptCount val="1"/>
                <c:pt idx="0">
                  <c:v>r/de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Tabelle1!$I$50:$I$64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cat>
          <c:val>
            <c:numRef>
              <c:f>Tabelle1!$J$50:$J$64</c:f>
              <c:numCache>
                <c:formatCode>General</c:formatCode>
                <c:ptCount val="15"/>
                <c:pt idx="0">
                  <c:v>31809</c:v>
                </c:pt>
                <c:pt idx="1">
                  <c:v>30741</c:v>
                </c:pt>
                <c:pt idx="2">
                  <c:v>32806</c:v>
                </c:pt>
                <c:pt idx="3">
                  <c:v>33534</c:v>
                </c:pt>
                <c:pt idx="4">
                  <c:v>31056</c:v>
                </c:pt>
                <c:pt idx="5">
                  <c:v>28850</c:v>
                </c:pt>
                <c:pt idx="6">
                  <c:v>26023</c:v>
                </c:pt>
                <c:pt idx="7">
                  <c:v>28510</c:v>
                </c:pt>
                <c:pt idx="8">
                  <c:v>29318</c:v>
                </c:pt>
                <c:pt idx="9">
                  <c:v>29247</c:v>
                </c:pt>
                <c:pt idx="10">
                  <c:v>26683</c:v>
                </c:pt>
                <c:pt idx="11">
                  <c:v>34121</c:v>
                </c:pt>
                <c:pt idx="12">
                  <c:v>36015</c:v>
                </c:pt>
                <c:pt idx="13">
                  <c:v>29875</c:v>
                </c:pt>
                <c:pt idx="14">
                  <c:v>28931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728-8C4D-CA884407AF35}"/>
            </c:ext>
          </c:extLst>
        </c:ser>
        <c:ser>
          <c:idx val="1"/>
          <c:order val="1"/>
          <c:tx>
            <c:strRef>
              <c:f>Tabelle1!$K$49</c:f>
              <c:strCache>
                <c:ptCount val="1"/>
                <c:pt idx="0">
                  <c:v>r/france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Tabelle1!$I$50:$I$64</c:f>
              <c:numCache>
                <c:formatCode>General</c:formatCode>
                <c:ptCount val="15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</c:numCache>
            </c:numRef>
          </c:cat>
          <c:val>
            <c:numRef>
              <c:f>Tabelle1!$K$50:$K$64</c:f>
              <c:numCache>
                <c:formatCode>General</c:formatCode>
                <c:ptCount val="15"/>
                <c:pt idx="0">
                  <c:v>23705</c:v>
                </c:pt>
                <c:pt idx="1">
                  <c:v>24379</c:v>
                </c:pt>
                <c:pt idx="2">
                  <c:v>23345</c:v>
                </c:pt>
                <c:pt idx="3">
                  <c:v>26138</c:v>
                </c:pt>
                <c:pt idx="4">
                  <c:v>24485</c:v>
                </c:pt>
                <c:pt idx="5">
                  <c:v>20875</c:v>
                </c:pt>
                <c:pt idx="6">
                  <c:v>21338</c:v>
                </c:pt>
                <c:pt idx="7">
                  <c:v>24203</c:v>
                </c:pt>
                <c:pt idx="8">
                  <c:v>22929</c:v>
                </c:pt>
                <c:pt idx="9">
                  <c:v>25122</c:v>
                </c:pt>
                <c:pt idx="10">
                  <c:v>26206</c:v>
                </c:pt>
                <c:pt idx="11">
                  <c:v>24256</c:v>
                </c:pt>
                <c:pt idx="12">
                  <c:v>21697</c:v>
                </c:pt>
                <c:pt idx="13">
                  <c:v>20341</c:v>
                </c:pt>
                <c:pt idx="14">
                  <c:v>21849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728-8C4D-CA884407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960320"/>
        <c:axId val="374960648"/>
      </c:lineChart>
      <c:catAx>
        <c:axId val="3749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60648"/>
        <c:crosses val="autoZero"/>
        <c:auto val="1"/>
        <c:lblAlgn val="ctr"/>
        <c:lblOffset val="100"/>
        <c:noMultiLvlLbl val="0"/>
      </c:catAx>
      <c:valAx>
        <c:axId val="3749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9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r/de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Tabelle1!$I$7:$I$13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Tabelle1!$J$7:$J$13</c:f>
              <c:numCache>
                <c:formatCode>General</c:formatCode>
                <c:ptCount val="7"/>
                <c:pt idx="0">
                  <c:v>1816</c:v>
                </c:pt>
                <c:pt idx="1">
                  <c:v>2367</c:v>
                </c:pt>
                <c:pt idx="2">
                  <c:v>2573</c:v>
                </c:pt>
                <c:pt idx="3">
                  <c:v>2588</c:v>
                </c:pt>
                <c:pt idx="4">
                  <c:v>2410</c:v>
                </c:pt>
                <c:pt idx="5">
                  <c:v>2331</c:v>
                </c:pt>
                <c:pt idx="6">
                  <c:v>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F-482D-A160-29FC7D940A92}"/>
            </c:ext>
          </c:extLst>
        </c:ser>
        <c:ser>
          <c:idx val="1"/>
          <c:order val="1"/>
          <c:tx>
            <c:strRef>
              <c:f>Tabelle1!$K$6</c:f>
              <c:strCache>
                <c:ptCount val="1"/>
                <c:pt idx="0">
                  <c:v>r/france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Tabelle1!$I$7:$I$13</c:f>
              <c:strCache>
                <c:ptCount val="7"/>
                <c:pt idx="0">
                  <c:v>Montag</c:v>
                </c:pt>
                <c:pt idx="1">
                  <c:v>Dienstag</c:v>
                </c:pt>
                <c:pt idx="2">
                  <c:v>Mittwoch</c:v>
                </c:pt>
                <c:pt idx="3">
                  <c:v>Donnerstag</c:v>
                </c:pt>
                <c:pt idx="4">
                  <c:v>Freitag</c:v>
                </c:pt>
                <c:pt idx="5">
                  <c:v>Samstag</c:v>
                </c:pt>
                <c:pt idx="6">
                  <c:v>Sonntag</c:v>
                </c:pt>
              </c:strCache>
            </c:strRef>
          </c:cat>
          <c:val>
            <c:numRef>
              <c:f>Tabelle1!$K$7:$K$13</c:f>
              <c:numCache>
                <c:formatCode>General</c:formatCode>
                <c:ptCount val="7"/>
                <c:pt idx="0">
                  <c:v>1272</c:v>
                </c:pt>
                <c:pt idx="1">
                  <c:v>1943</c:v>
                </c:pt>
                <c:pt idx="2">
                  <c:v>1954</c:v>
                </c:pt>
                <c:pt idx="3">
                  <c:v>1847</c:v>
                </c:pt>
                <c:pt idx="4">
                  <c:v>2010</c:v>
                </c:pt>
                <c:pt idx="5">
                  <c:v>1925</c:v>
                </c:pt>
                <c:pt idx="6">
                  <c:v>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F-482D-A160-29FC7D94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27280"/>
        <c:axId val="401927608"/>
      </c:lineChart>
      <c:catAx>
        <c:axId val="4019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27608"/>
        <c:crosses val="autoZero"/>
        <c:auto val="1"/>
        <c:lblAlgn val="ctr"/>
        <c:lblOffset val="100"/>
        <c:noMultiLvlLbl val="0"/>
      </c:catAx>
      <c:valAx>
        <c:axId val="40192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31</xdr:row>
      <xdr:rowOff>109537</xdr:rowOff>
    </xdr:from>
    <xdr:to>
      <xdr:col>17</xdr:col>
      <xdr:colOff>323850</xdr:colOff>
      <xdr:row>45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E474E3D-1669-42A0-9DD5-257F0D93F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344581</xdr:colOff>
      <xdr:row>15</xdr:row>
      <xdr:rowOff>17088</xdr:rowOff>
    </xdr:from>
    <xdr:to>
      <xdr:col>17</xdr:col>
      <xdr:colOff>344581</xdr:colOff>
      <xdr:row>29</xdr:row>
      <xdr:rowOff>93288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6AB30D5-6346-4AEA-A66F-DC238812A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48</xdr:row>
      <xdr:rowOff>4762</xdr:rowOff>
    </xdr:from>
    <xdr:to>
      <xdr:col>17</xdr:col>
      <xdr:colOff>295275</xdr:colOff>
      <xdr:row>62</xdr:row>
      <xdr:rowOff>80962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D3F053D-FFB0-472A-A754-8F9EF614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336176</xdr:colOff>
      <xdr:row>0</xdr:row>
      <xdr:rowOff>44823</xdr:rowOff>
    </xdr:from>
    <xdr:to>
      <xdr:col>17</xdr:col>
      <xdr:colOff>336176</xdr:colOff>
      <xdr:row>14</xdr:row>
      <xdr:rowOff>64994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422785-4C99-479F-B268-72D028098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4"/>
  <sheetViews>
    <sheetView tabSelected="1" zoomScale="115" zoomScaleNormal="115" workbookViewId="0">
      <selection activeCell="E21" sqref="E21"/>
    </sheetView>
  </sheetViews>
  <sheetFormatPr baseColWidth="10" defaultRowHeight="15" x14ac:dyDescent="0.25"/>
  <cols>
    <col min="1" max="1" width="12" bestFit="1" customWidth="1"/>
    <col min="2" max="2" width="12.5703125" bestFit="1" customWidth="1"/>
    <col min="5" max="5" width="12" bestFit="1" customWidth="1"/>
    <col min="6" max="6" width="12.5703125" bestFit="1" customWidth="1"/>
    <col min="7" max="7" width="14.85546875" bestFit="1" customWidth="1"/>
    <col min="9" max="9" width="14.85546875" bestFit="1" customWidth="1"/>
    <col min="10" max="11" width="17.85546875" bestFit="1" customWidth="1"/>
    <col min="19" max="19" width="31.5703125" customWidth="1"/>
  </cols>
  <sheetData>
    <row r="2" spans="1:19" ht="18.75" x14ac:dyDescent="0.25">
      <c r="A2" s="1" t="s">
        <v>4</v>
      </c>
      <c r="E2" s="1" t="s">
        <v>5</v>
      </c>
      <c r="S2" s="11" t="s">
        <v>22</v>
      </c>
    </row>
    <row r="3" spans="1:19" ht="15.75" thickBot="1" x14ac:dyDescent="0.3">
      <c r="A3" s="1" t="s">
        <v>0</v>
      </c>
      <c r="B3" t="s">
        <v>21</v>
      </c>
      <c r="E3" s="1" t="s">
        <v>3</v>
      </c>
      <c r="F3" t="s">
        <v>20</v>
      </c>
    </row>
    <row r="4" spans="1:19" x14ac:dyDescent="0.25">
      <c r="A4" s="2" t="s">
        <v>1</v>
      </c>
      <c r="B4" s="3"/>
      <c r="C4" s="3"/>
      <c r="D4" s="3"/>
      <c r="E4" s="3" t="s">
        <v>1</v>
      </c>
      <c r="F4" s="3"/>
      <c r="G4" s="4"/>
    </row>
    <row r="5" spans="1:19" x14ac:dyDescent="0.25">
      <c r="A5" s="5" t="s">
        <v>6</v>
      </c>
      <c r="B5" s="6" t="s">
        <v>7</v>
      </c>
      <c r="C5" s="6" t="s">
        <v>8</v>
      </c>
      <c r="D5" s="6"/>
      <c r="E5" s="6" t="s">
        <v>6</v>
      </c>
      <c r="F5" s="6" t="s">
        <v>7</v>
      </c>
      <c r="G5" s="7" t="s">
        <v>8</v>
      </c>
      <c r="I5" t="s">
        <v>9</v>
      </c>
    </row>
    <row r="6" spans="1:19" x14ac:dyDescent="0.25">
      <c r="A6" s="5"/>
      <c r="B6" s="6"/>
      <c r="C6" s="6"/>
      <c r="D6" s="6"/>
      <c r="E6" s="6"/>
      <c r="F6" s="6"/>
      <c r="G6" s="7"/>
      <c r="I6" s="1" t="s">
        <v>8</v>
      </c>
      <c r="J6" s="1" t="s">
        <v>4</v>
      </c>
      <c r="K6" s="1" t="s">
        <v>5</v>
      </c>
    </row>
    <row r="7" spans="1:19" x14ac:dyDescent="0.25">
      <c r="A7" s="5">
        <v>1816</v>
      </c>
      <c r="B7" s="6">
        <v>53518</v>
      </c>
      <c r="C7" s="6">
        <v>6</v>
      </c>
      <c r="D7" s="6"/>
      <c r="E7" s="6">
        <v>1272</v>
      </c>
      <c r="F7" s="6">
        <v>30809</v>
      </c>
      <c r="G7" s="7">
        <v>6</v>
      </c>
      <c r="I7" t="s">
        <v>16</v>
      </c>
      <c r="J7">
        <f t="shared" ref="J7:J13" si="0">A7</f>
        <v>1816</v>
      </c>
      <c r="K7">
        <f t="shared" ref="K7:K13" si="1">E7</f>
        <v>1272</v>
      </c>
    </row>
    <row r="8" spans="1:19" x14ac:dyDescent="0.25">
      <c r="A8" s="5">
        <v>2367</v>
      </c>
      <c r="B8" s="6">
        <v>70246</v>
      </c>
      <c r="C8" s="6">
        <v>5</v>
      </c>
      <c r="D8" s="6"/>
      <c r="E8" s="6">
        <v>1943</v>
      </c>
      <c r="F8" s="6">
        <v>60771</v>
      </c>
      <c r="G8" s="7">
        <v>5</v>
      </c>
      <c r="I8" t="s">
        <v>15</v>
      </c>
      <c r="J8">
        <f t="shared" si="0"/>
        <v>2367</v>
      </c>
      <c r="K8">
        <f t="shared" si="1"/>
        <v>1943</v>
      </c>
    </row>
    <row r="9" spans="1:19" x14ac:dyDescent="0.25">
      <c r="A9" s="5">
        <v>2573</v>
      </c>
      <c r="B9" s="6">
        <v>76094</v>
      </c>
      <c r="C9" s="6">
        <v>4</v>
      </c>
      <c r="D9" s="6"/>
      <c r="E9" s="6">
        <v>1954</v>
      </c>
      <c r="F9" s="6">
        <v>63791</v>
      </c>
      <c r="G9" s="7">
        <v>4</v>
      </c>
      <c r="I9" t="s">
        <v>14</v>
      </c>
      <c r="J9">
        <f t="shared" si="0"/>
        <v>2573</v>
      </c>
      <c r="K9">
        <f t="shared" si="1"/>
        <v>1954</v>
      </c>
    </row>
    <row r="10" spans="1:19" x14ac:dyDescent="0.25">
      <c r="A10" s="5">
        <v>2588</v>
      </c>
      <c r="B10" s="6">
        <v>75085</v>
      </c>
      <c r="C10" s="6">
        <v>3</v>
      </c>
      <c r="D10" s="6"/>
      <c r="E10" s="6">
        <v>1847</v>
      </c>
      <c r="F10" s="6">
        <v>63583</v>
      </c>
      <c r="G10" s="7">
        <v>3</v>
      </c>
      <c r="I10" t="s">
        <v>13</v>
      </c>
      <c r="J10">
        <f t="shared" si="0"/>
        <v>2588</v>
      </c>
      <c r="K10">
        <f t="shared" si="1"/>
        <v>1847</v>
      </c>
    </row>
    <row r="11" spans="1:19" x14ac:dyDescent="0.25">
      <c r="A11" s="5">
        <v>2410</v>
      </c>
      <c r="B11" s="6">
        <v>71457</v>
      </c>
      <c r="C11" s="6">
        <v>2</v>
      </c>
      <c r="D11" s="6"/>
      <c r="E11" s="6">
        <v>2010</v>
      </c>
      <c r="F11" s="6">
        <v>65667</v>
      </c>
      <c r="G11" s="7">
        <v>2</v>
      </c>
      <c r="I11" t="s">
        <v>12</v>
      </c>
      <c r="J11">
        <f t="shared" si="0"/>
        <v>2410</v>
      </c>
      <c r="K11">
        <f t="shared" si="1"/>
        <v>2010</v>
      </c>
    </row>
    <row r="12" spans="1:19" x14ac:dyDescent="0.25">
      <c r="A12" s="5">
        <v>2331</v>
      </c>
      <c r="B12" s="6">
        <v>75316</v>
      </c>
      <c r="C12" s="6">
        <v>1</v>
      </c>
      <c r="D12" s="6"/>
      <c r="E12" s="6">
        <v>1925</v>
      </c>
      <c r="F12" s="6">
        <v>59130</v>
      </c>
      <c r="G12" s="7">
        <v>1</v>
      </c>
      <c r="I12" t="s">
        <v>11</v>
      </c>
      <c r="J12">
        <f t="shared" si="0"/>
        <v>2331</v>
      </c>
      <c r="K12">
        <f t="shared" si="1"/>
        <v>1925</v>
      </c>
    </row>
    <row r="13" spans="1:19" x14ac:dyDescent="0.25">
      <c r="A13" s="5">
        <v>2068</v>
      </c>
      <c r="B13" s="6">
        <v>67839</v>
      </c>
      <c r="C13" s="6">
        <v>0</v>
      </c>
      <c r="D13" s="6"/>
      <c r="E13" s="6">
        <v>1175</v>
      </c>
      <c r="F13" s="6">
        <v>29566</v>
      </c>
      <c r="G13" s="7">
        <v>0</v>
      </c>
      <c r="I13" t="s">
        <v>17</v>
      </c>
      <c r="J13">
        <f t="shared" si="0"/>
        <v>2068</v>
      </c>
      <c r="K13">
        <f t="shared" si="1"/>
        <v>1175</v>
      </c>
    </row>
    <row r="14" spans="1:19" x14ac:dyDescent="0.25">
      <c r="A14" s="5"/>
      <c r="B14" s="6"/>
      <c r="C14" s="6"/>
      <c r="D14" s="6"/>
      <c r="E14" s="6"/>
      <c r="F14" s="6"/>
      <c r="G14" s="7"/>
    </row>
    <row r="15" spans="1:19" x14ac:dyDescent="0.25">
      <c r="A15" s="5" t="s">
        <v>26</v>
      </c>
      <c r="B15" s="6"/>
      <c r="C15" s="6"/>
      <c r="D15" s="6"/>
      <c r="E15" s="6" t="s">
        <v>28</v>
      </c>
      <c r="F15" s="6"/>
      <c r="G15" s="7"/>
      <c r="I15" t="s">
        <v>7</v>
      </c>
    </row>
    <row r="16" spans="1:19" ht="18.75" x14ac:dyDescent="0.25">
      <c r="A16" s="5">
        <f>CORREL(A7:A13,B7:B13)</f>
        <v>0.91376323760206157</v>
      </c>
      <c r="B16" s="6"/>
      <c r="C16" s="6"/>
      <c r="D16" s="6"/>
      <c r="E16" s="6">
        <f>CORREL(E7:E13,F7:F13)</f>
        <v>0.98565592471877728</v>
      </c>
      <c r="F16" s="6"/>
      <c r="G16" s="7"/>
      <c r="I16" s="1" t="s">
        <v>8</v>
      </c>
      <c r="J16" s="1" t="s">
        <v>4</v>
      </c>
      <c r="K16" s="1" t="s">
        <v>5</v>
      </c>
      <c r="S16" s="11" t="s">
        <v>23</v>
      </c>
    </row>
    <row r="17" spans="1:11" x14ac:dyDescent="0.25">
      <c r="A17" s="5"/>
      <c r="B17" s="6"/>
      <c r="C17" s="6"/>
      <c r="D17" s="6"/>
      <c r="E17" s="6"/>
      <c r="F17" s="6"/>
      <c r="G17" s="7"/>
      <c r="I17" t="s">
        <v>16</v>
      </c>
      <c r="J17">
        <f t="shared" ref="J17:J23" si="2">B7</f>
        <v>53518</v>
      </c>
      <c r="K17">
        <f t="shared" ref="K17:K23" si="3">F7</f>
        <v>30809</v>
      </c>
    </row>
    <row r="18" spans="1:11" x14ac:dyDescent="0.25">
      <c r="A18" s="5"/>
      <c r="B18" s="6"/>
      <c r="C18" s="6"/>
      <c r="D18" s="6"/>
      <c r="E18" s="6"/>
      <c r="F18" s="6"/>
      <c r="G18" s="7"/>
      <c r="I18" t="s">
        <v>15</v>
      </c>
      <c r="J18">
        <f t="shared" si="2"/>
        <v>70246</v>
      </c>
      <c r="K18">
        <f t="shared" si="3"/>
        <v>60771</v>
      </c>
    </row>
    <row r="19" spans="1:11" x14ac:dyDescent="0.25">
      <c r="A19" s="5"/>
      <c r="B19" s="6"/>
      <c r="C19" s="6"/>
      <c r="D19" s="6"/>
      <c r="E19" s="6"/>
      <c r="F19" s="6"/>
      <c r="G19" s="7"/>
      <c r="I19" t="s">
        <v>14</v>
      </c>
      <c r="J19">
        <f t="shared" si="2"/>
        <v>76094</v>
      </c>
      <c r="K19">
        <f t="shared" si="3"/>
        <v>63791</v>
      </c>
    </row>
    <row r="20" spans="1:11" x14ac:dyDescent="0.25">
      <c r="A20" s="5" t="s">
        <v>18</v>
      </c>
      <c r="B20" s="6"/>
      <c r="C20" s="6"/>
      <c r="D20" s="6"/>
      <c r="E20" s="6" t="s">
        <v>19</v>
      </c>
      <c r="F20" s="6"/>
      <c r="G20" s="7"/>
      <c r="I20" t="s">
        <v>13</v>
      </c>
      <c r="J20">
        <f t="shared" si="2"/>
        <v>75085</v>
      </c>
      <c r="K20">
        <f t="shared" si="3"/>
        <v>63583</v>
      </c>
    </row>
    <row r="21" spans="1:11" x14ac:dyDescent="0.25">
      <c r="A21" s="5">
        <f>CORREL(A7:A13,E7:E13)</f>
        <v>0.84616898345161506</v>
      </c>
      <c r="B21" s="6"/>
      <c r="C21" s="6"/>
      <c r="D21" s="6"/>
      <c r="E21" s="6">
        <f>CORREL(B7:B13,F7:F13)</f>
        <v>0.78379716796115406</v>
      </c>
      <c r="F21" s="6"/>
      <c r="G21" s="7"/>
      <c r="I21" t="s">
        <v>12</v>
      </c>
      <c r="J21">
        <f t="shared" si="2"/>
        <v>71457</v>
      </c>
      <c r="K21">
        <f t="shared" si="3"/>
        <v>65667</v>
      </c>
    </row>
    <row r="22" spans="1:11" ht="15.75" thickBot="1" x14ac:dyDescent="0.3">
      <c r="A22" s="8"/>
      <c r="B22" s="9"/>
      <c r="C22" s="9"/>
      <c r="D22" s="9"/>
      <c r="E22" s="9"/>
      <c r="F22" s="9"/>
      <c r="G22" s="10"/>
      <c r="I22" t="s">
        <v>11</v>
      </c>
      <c r="J22">
        <f t="shared" si="2"/>
        <v>75316</v>
      </c>
      <c r="K22">
        <f t="shared" si="3"/>
        <v>59130</v>
      </c>
    </row>
    <row r="23" spans="1:11" x14ac:dyDescent="0.25">
      <c r="I23" t="s">
        <v>17</v>
      </c>
      <c r="J23">
        <f t="shared" si="2"/>
        <v>67839</v>
      </c>
      <c r="K23">
        <f t="shared" si="3"/>
        <v>29566</v>
      </c>
    </row>
    <row r="29" spans="1:11" x14ac:dyDescent="0.25">
      <c r="A29" t="s">
        <v>2</v>
      </c>
    </row>
    <row r="31" spans="1:11" x14ac:dyDescent="0.25">
      <c r="A31" t="s">
        <v>9</v>
      </c>
      <c r="B31" t="s">
        <v>7</v>
      </c>
      <c r="C31" t="s">
        <v>10</v>
      </c>
      <c r="E31" t="s">
        <v>9</v>
      </c>
      <c r="F31" t="s">
        <v>7</v>
      </c>
      <c r="G31" t="s">
        <v>10</v>
      </c>
      <c r="I31" s="1" t="s">
        <v>10</v>
      </c>
      <c r="J31" s="1" t="s">
        <v>4</v>
      </c>
      <c r="K31" s="1" t="s">
        <v>5</v>
      </c>
    </row>
    <row r="32" spans="1:11" x14ac:dyDescent="0.25">
      <c r="A32">
        <v>929</v>
      </c>
      <c r="B32">
        <v>31809</v>
      </c>
      <c r="C32">
        <v>50</v>
      </c>
      <c r="E32">
        <v>778</v>
      </c>
      <c r="F32">
        <v>23705</v>
      </c>
      <c r="G32">
        <v>50</v>
      </c>
      <c r="I32">
        <v>50</v>
      </c>
      <c r="J32">
        <f t="shared" ref="J32:J46" si="4">A32</f>
        <v>929</v>
      </c>
      <c r="K32">
        <f t="shared" ref="K32:K46" si="5">E32</f>
        <v>778</v>
      </c>
    </row>
    <row r="33" spans="1:19" ht="18.75" x14ac:dyDescent="0.25">
      <c r="A33">
        <v>972</v>
      </c>
      <c r="B33">
        <v>30741</v>
      </c>
      <c r="C33">
        <v>49</v>
      </c>
      <c r="E33">
        <v>803</v>
      </c>
      <c r="F33">
        <v>24379</v>
      </c>
      <c r="G33">
        <v>49</v>
      </c>
      <c r="I33">
        <v>49</v>
      </c>
      <c r="J33">
        <f t="shared" si="4"/>
        <v>972</v>
      </c>
      <c r="K33">
        <f t="shared" si="5"/>
        <v>803</v>
      </c>
      <c r="S33" s="11" t="s">
        <v>24</v>
      </c>
    </row>
    <row r="34" spans="1:19" x14ac:dyDescent="0.25">
      <c r="A34">
        <v>1029</v>
      </c>
      <c r="B34">
        <v>32806</v>
      </c>
      <c r="C34">
        <v>48</v>
      </c>
      <c r="E34">
        <v>804</v>
      </c>
      <c r="F34">
        <v>23345</v>
      </c>
      <c r="G34">
        <v>48</v>
      </c>
      <c r="I34">
        <v>48</v>
      </c>
      <c r="J34">
        <f t="shared" si="4"/>
        <v>1029</v>
      </c>
      <c r="K34">
        <f t="shared" si="5"/>
        <v>804</v>
      </c>
    </row>
    <row r="35" spans="1:19" x14ac:dyDescent="0.25">
      <c r="A35">
        <v>1061</v>
      </c>
      <c r="B35">
        <v>33534</v>
      </c>
      <c r="C35">
        <v>47</v>
      </c>
      <c r="E35">
        <v>813</v>
      </c>
      <c r="F35">
        <v>26138</v>
      </c>
      <c r="G35">
        <v>47</v>
      </c>
      <c r="I35">
        <v>47</v>
      </c>
      <c r="J35">
        <f t="shared" si="4"/>
        <v>1061</v>
      </c>
      <c r="K35">
        <f t="shared" si="5"/>
        <v>813</v>
      </c>
    </row>
    <row r="36" spans="1:19" x14ac:dyDescent="0.25">
      <c r="A36">
        <v>925</v>
      </c>
      <c r="B36">
        <v>31056</v>
      </c>
      <c r="C36">
        <v>46</v>
      </c>
      <c r="E36">
        <v>797</v>
      </c>
      <c r="F36">
        <v>24485</v>
      </c>
      <c r="G36">
        <v>46</v>
      </c>
      <c r="I36">
        <v>46</v>
      </c>
      <c r="J36">
        <f t="shared" si="4"/>
        <v>925</v>
      </c>
      <c r="K36">
        <f t="shared" si="5"/>
        <v>797</v>
      </c>
    </row>
    <row r="37" spans="1:19" x14ac:dyDescent="0.25">
      <c r="A37">
        <v>1163</v>
      </c>
      <c r="B37">
        <v>28850</v>
      </c>
      <c r="C37">
        <v>45</v>
      </c>
      <c r="E37">
        <v>733</v>
      </c>
      <c r="F37">
        <v>20875</v>
      </c>
      <c r="G37">
        <v>45</v>
      </c>
      <c r="I37">
        <v>45</v>
      </c>
      <c r="J37">
        <f t="shared" si="4"/>
        <v>1163</v>
      </c>
      <c r="K37">
        <f t="shared" si="5"/>
        <v>733</v>
      </c>
    </row>
    <row r="38" spans="1:19" x14ac:dyDescent="0.25">
      <c r="A38">
        <v>919</v>
      </c>
      <c r="B38">
        <v>26023</v>
      </c>
      <c r="C38">
        <v>44</v>
      </c>
      <c r="E38">
        <v>641</v>
      </c>
      <c r="F38">
        <v>21338</v>
      </c>
      <c r="G38">
        <v>44</v>
      </c>
      <c r="I38">
        <v>44</v>
      </c>
      <c r="J38">
        <f t="shared" si="4"/>
        <v>919</v>
      </c>
      <c r="K38">
        <f t="shared" si="5"/>
        <v>641</v>
      </c>
    </row>
    <row r="39" spans="1:19" x14ac:dyDescent="0.25">
      <c r="A39">
        <v>996</v>
      </c>
      <c r="B39">
        <v>28510</v>
      </c>
      <c r="C39">
        <v>43</v>
      </c>
      <c r="E39">
        <v>730</v>
      </c>
      <c r="F39">
        <v>24203</v>
      </c>
      <c r="G39">
        <v>43</v>
      </c>
      <c r="I39">
        <v>43</v>
      </c>
      <c r="J39">
        <f t="shared" si="4"/>
        <v>996</v>
      </c>
      <c r="K39">
        <f t="shared" si="5"/>
        <v>730</v>
      </c>
    </row>
    <row r="40" spans="1:19" x14ac:dyDescent="0.25">
      <c r="A40">
        <v>936</v>
      </c>
      <c r="B40">
        <v>29318</v>
      </c>
      <c r="C40">
        <v>42</v>
      </c>
      <c r="E40">
        <v>751</v>
      </c>
      <c r="F40">
        <v>22929</v>
      </c>
      <c r="G40">
        <v>42</v>
      </c>
      <c r="I40">
        <v>42</v>
      </c>
      <c r="J40">
        <f t="shared" si="4"/>
        <v>936</v>
      </c>
      <c r="K40">
        <f t="shared" si="5"/>
        <v>751</v>
      </c>
    </row>
    <row r="41" spans="1:19" x14ac:dyDescent="0.25">
      <c r="A41">
        <v>919</v>
      </c>
      <c r="B41">
        <v>29247</v>
      </c>
      <c r="C41">
        <v>41</v>
      </c>
      <c r="E41">
        <v>760</v>
      </c>
      <c r="F41">
        <v>25122</v>
      </c>
      <c r="G41">
        <v>41</v>
      </c>
      <c r="I41">
        <v>41</v>
      </c>
      <c r="J41">
        <f t="shared" si="4"/>
        <v>919</v>
      </c>
      <c r="K41">
        <f t="shared" si="5"/>
        <v>760</v>
      </c>
    </row>
    <row r="42" spans="1:19" x14ac:dyDescent="0.25">
      <c r="A42">
        <v>901</v>
      </c>
      <c r="B42">
        <v>26683</v>
      </c>
      <c r="C42">
        <v>40</v>
      </c>
      <c r="E42">
        <v>783</v>
      </c>
      <c r="F42">
        <v>26206</v>
      </c>
      <c r="G42">
        <v>40</v>
      </c>
      <c r="I42">
        <v>40</v>
      </c>
      <c r="J42">
        <f t="shared" si="4"/>
        <v>901</v>
      </c>
      <c r="K42">
        <f t="shared" si="5"/>
        <v>783</v>
      </c>
    </row>
    <row r="43" spans="1:19" x14ac:dyDescent="0.25">
      <c r="A43">
        <v>1124</v>
      </c>
      <c r="B43">
        <v>34121</v>
      </c>
      <c r="C43">
        <v>39</v>
      </c>
      <c r="E43">
        <v>762</v>
      </c>
      <c r="F43">
        <v>24256</v>
      </c>
      <c r="G43">
        <v>39</v>
      </c>
      <c r="I43">
        <v>39</v>
      </c>
      <c r="J43">
        <f t="shared" si="4"/>
        <v>1124</v>
      </c>
      <c r="K43">
        <f t="shared" si="5"/>
        <v>762</v>
      </c>
    </row>
    <row r="44" spans="1:19" x14ac:dyDescent="0.25">
      <c r="A44">
        <v>1284</v>
      </c>
      <c r="B44">
        <v>36015</v>
      </c>
      <c r="C44">
        <v>38</v>
      </c>
      <c r="E44">
        <v>753</v>
      </c>
      <c r="F44">
        <v>21697</v>
      </c>
      <c r="G44">
        <v>38</v>
      </c>
      <c r="I44">
        <v>38</v>
      </c>
      <c r="J44">
        <f t="shared" si="4"/>
        <v>1284</v>
      </c>
      <c r="K44">
        <f t="shared" si="5"/>
        <v>753</v>
      </c>
    </row>
    <row r="45" spans="1:19" x14ac:dyDescent="0.25">
      <c r="A45">
        <v>1048</v>
      </c>
      <c r="B45">
        <v>29875</v>
      </c>
      <c r="C45">
        <v>37</v>
      </c>
      <c r="E45">
        <v>694</v>
      </c>
      <c r="F45">
        <v>20341</v>
      </c>
      <c r="G45">
        <v>37</v>
      </c>
      <c r="I45">
        <v>37</v>
      </c>
      <c r="J45">
        <f t="shared" si="4"/>
        <v>1048</v>
      </c>
      <c r="K45">
        <f t="shared" si="5"/>
        <v>694</v>
      </c>
    </row>
    <row r="46" spans="1:19" x14ac:dyDescent="0.25">
      <c r="A46">
        <v>970</v>
      </c>
      <c r="B46">
        <v>28931</v>
      </c>
      <c r="C46">
        <v>36</v>
      </c>
      <c r="E46">
        <v>774</v>
      </c>
      <c r="F46">
        <v>21849</v>
      </c>
      <c r="G46">
        <v>36</v>
      </c>
      <c r="I46">
        <v>36</v>
      </c>
      <c r="J46">
        <f t="shared" si="4"/>
        <v>970</v>
      </c>
      <c r="K46">
        <f t="shared" si="5"/>
        <v>774</v>
      </c>
    </row>
    <row r="49" spans="1:19" x14ac:dyDescent="0.25">
      <c r="I49" s="1" t="s">
        <v>10</v>
      </c>
      <c r="J49" s="1" t="s">
        <v>4</v>
      </c>
      <c r="K49" s="1" t="s">
        <v>5</v>
      </c>
    </row>
    <row r="50" spans="1:19" ht="18.75" x14ac:dyDescent="0.25">
      <c r="A50" s="5" t="s">
        <v>27</v>
      </c>
      <c r="B50" s="6"/>
      <c r="C50" s="6"/>
      <c r="D50" s="6"/>
      <c r="E50" s="6" t="s">
        <v>28</v>
      </c>
      <c r="I50">
        <v>50</v>
      </c>
      <c r="J50">
        <f t="shared" ref="J50:J64" si="6">B32</f>
        <v>31809</v>
      </c>
      <c r="K50">
        <f t="shared" ref="K50:K64" si="7">F32</f>
        <v>23705</v>
      </c>
      <c r="S50" s="11" t="s">
        <v>25</v>
      </c>
    </row>
    <row r="51" spans="1:19" x14ac:dyDescent="0.25">
      <c r="A51" s="5">
        <f>CORREL(A32:A46,B32:B46)</f>
        <v>0.66188972248553279</v>
      </c>
      <c r="B51" s="6"/>
      <c r="C51" s="6"/>
      <c r="D51" s="6"/>
      <c r="E51" s="6">
        <f>CORREL(E32:E46,F32:F46)</f>
        <v>0.66392499677537997</v>
      </c>
      <c r="I51">
        <v>49</v>
      </c>
      <c r="J51">
        <f t="shared" si="6"/>
        <v>30741</v>
      </c>
      <c r="K51">
        <f t="shared" si="7"/>
        <v>24379</v>
      </c>
    </row>
    <row r="52" spans="1:19" x14ac:dyDescent="0.25">
      <c r="A52" s="5"/>
      <c r="B52" s="6"/>
      <c r="C52" s="6"/>
      <c r="D52" s="6"/>
      <c r="E52" s="6"/>
      <c r="I52">
        <v>48</v>
      </c>
      <c r="J52">
        <f t="shared" si="6"/>
        <v>32806</v>
      </c>
      <c r="K52">
        <f t="shared" si="7"/>
        <v>23345</v>
      </c>
    </row>
    <row r="53" spans="1:19" x14ac:dyDescent="0.25">
      <c r="A53" s="5"/>
      <c r="B53" s="6"/>
      <c r="C53" s="6"/>
      <c r="D53" s="6"/>
      <c r="E53" s="6"/>
      <c r="I53">
        <v>47</v>
      </c>
      <c r="J53">
        <f t="shared" si="6"/>
        <v>33534</v>
      </c>
      <c r="K53">
        <f t="shared" si="7"/>
        <v>26138</v>
      </c>
    </row>
    <row r="54" spans="1:19" x14ac:dyDescent="0.25">
      <c r="A54" s="5"/>
      <c r="B54" s="6"/>
      <c r="C54" s="6"/>
      <c r="D54" s="6"/>
      <c r="E54" s="6"/>
      <c r="I54">
        <v>46</v>
      </c>
      <c r="J54">
        <f t="shared" si="6"/>
        <v>31056</v>
      </c>
      <c r="K54">
        <f t="shared" si="7"/>
        <v>24485</v>
      </c>
    </row>
    <row r="55" spans="1:19" x14ac:dyDescent="0.25">
      <c r="A55" s="5" t="s">
        <v>18</v>
      </c>
      <c r="B55" s="6"/>
      <c r="C55" s="6"/>
      <c r="D55" s="6"/>
      <c r="E55" s="6" t="s">
        <v>19</v>
      </c>
      <c r="I55">
        <v>45</v>
      </c>
      <c r="J55">
        <f t="shared" si="6"/>
        <v>28850</v>
      </c>
      <c r="K55">
        <f t="shared" si="7"/>
        <v>20875</v>
      </c>
    </row>
    <row r="56" spans="1:19" x14ac:dyDescent="0.25">
      <c r="A56" s="5">
        <f>CORREL(A32:A46,E32:E46)</f>
        <v>-3.0599556635395504E-2</v>
      </c>
      <c r="B56" s="6"/>
      <c r="C56" s="6"/>
      <c r="D56" s="6"/>
      <c r="E56" s="6">
        <f>CORREL(B32:B46,F32:F46)</f>
        <v>9.7563159304086586E-2</v>
      </c>
      <c r="I56">
        <v>44</v>
      </c>
      <c r="J56">
        <f t="shared" si="6"/>
        <v>26023</v>
      </c>
      <c r="K56">
        <f t="shared" si="7"/>
        <v>21338</v>
      </c>
    </row>
    <row r="57" spans="1:19" x14ac:dyDescent="0.25">
      <c r="I57">
        <v>43</v>
      </c>
      <c r="J57">
        <f t="shared" si="6"/>
        <v>28510</v>
      </c>
      <c r="K57">
        <f t="shared" si="7"/>
        <v>24203</v>
      </c>
    </row>
    <row r="58" spans="1:19" x14ac:dyDescent="0.25">
      <c r="I58">
        <v>42</v>
      </c>
      <c r="J58">
        <f t="shared" si="6"/>
        <v>29318</v>
      </c>
      <c r="K58">
        <f t="shared" si="7"/>
        <v>22929</v>
      </c>
    </row>
    <row r="59" spans="1:19" x14ac:dyDescent="0.25">
      <c r="I59">
        <v>41</v>
      </c>
      <c r="J59">
        <f t="shared" si="6"/>
        <v>29247</v>
      </c>
      <c r="K59">
        <f t="shared" si="7"/>
        <v>25122</v>
      </c>
    </row>
    <row r="60" spans="1:19" x14ac:dyDescent="0.25">
      <c r="I60">
        <v>40</v>
      </c>
      <c r="J60">
        <f t="shared" si="6"/>
        <v>26683</v>
      </c>
      <c r="K60">
        <f t="shared" si="7"/>
        <v>26206</v>
      </c>
    </row>
    <row r="61" spans="1:19" x14ac:dyDescent="0.25">
      <c r="I61">
        <v>39</v>
      </c>
      <c r="J61">
        <f t="shared" si="6"/>
        <v>34121</v>
      </c>
      <c r="K61">
        <f t="shared" si="7"/>
        <v>24256</v>
      </c>
    </row>
    <row r="62" spans="1:19" x14ac:dyDescent="0.25">
      <c r="I62">
        <v>38</v>
      </c>
      <c r="J62">
        <f t="shared" si="6"/>
        <v>36015</v>
      </c>
      <c r="K62">
        <f t="shared" si="7"/>
        <v>21697</v>
      </c>
    </row>
    <row r="63" spans="1:19" x14ac:dyDescent="0.25">
      <c r="I63">
        <v>37</v>
      </c>
      <c r="J63">
        <f t="shared" si="6"/>
        <v>29875</v>
      </c>
      <c r="K63">
        <f t="shared" si="7"/>
        <v>20341</v>
      </c>
    </row>
    <row r="64" spans="1:19" x14ac:dyDescent="0.25">
      <c r="I64">
        <v>36</v>
      </c>
      <c r="J64">
        <f t="shared" si="6"/>
        <v>28931</v>
      </c>
      <c r="K64">
        <f t="shared" si="7"/>
        <v>21849</v>
      </c>
    </row>
  </sheetData>
  <sortState ref="I32:K46">
    <sortCondition ref="I17:I23" customList="Montag,Dienstag,Mittwoch,Donnerstag,Freitag,Samstag,Sonntag"/>
  </sortState>
  <conditionalFormatting sqref="J7:K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0:J6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0:K6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:E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1:E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Honsel, Michael</dc:creator>
  <cp:lastModifiedBy>Honsel, Michael</cp:lastModifiedBy>
  <dcterms:created xsi:type="dcterms:W3CDTF">2018-01-01T20:33:45Z</dcterms:created>
  <dcterms:modified xsi:type="dcterms:W3CDTF">2018-01-02T08:54:15Z</dcterms:modified>
</cp:coreProperties>
</file>