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6. Long Son\2.QC Data\Report Form\"/>
    </mc:Choice>
  </mc:AlternateContent>
  <xr:revisionPtr revIDLastSave="0" documentId="13_ncr:1_{D61E0B4C-3A19-4691-BAAE-C268DC3F20A5}" xr6:coauthVersionLast="46" xr6:coauthVersionMax="46" xr10:uidLastSave="{00000000-0000-0000-0000-000000000000}"/>
  <bookViews>
    <workbookView xWindow="-108" yWindow="-108" windowWidth="23256" windowHeight="12576" xr2:uid="{99F7B839-1909-43E7-BBD4-2DE8682F57A7}"/>
  </bookViews>
  <sheets>
    <sheet name="FIN" sheetId="1" r:id="rId1"/>
    <sheet name="Cover" sheetId="3" r:id="rId2"/>
    <sheet name="FORM-FIT UP" sheetId="2" r:id="rId3"/>
  </sheets>
  <definedNames>
    <definedName name="_Hlk35609302" localSheetId="1">Cover!$A$30</definedName>
    <definedName name="OLE_LINK1" localSheetId="1">Cover!$B$15</definedName>
    <definedName name="_xlnm.Print_Area" localSheetId="1">Cover!$A$1:$AB$55</definedName>
    <definedName name="_xlnm.Print_Area" localSheetId="0">FIN!$B$1:$AF$60</definedName>
    <definedName name="_xlnm.Print_Area" localSheetId="2">'FORM-FIT UP'!$A$1:$L$188</definedName>
    <definedName name="Print_Area_MI" localSheetId="0">#REF!</definedName>
    <definedName name="Print_Area_MI" localSheetId="2">#REF!</definedName>
    <definedName name="Print_Area_MI">#REF!</definedName>
    <definedName name="_xlnm.Print_Titles" localSheetId="2">'FORM-FIT UP'!$17:$18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I10" i="2" l="1"/>
  <c r="H10" i="2"/>
  <c r="W33" i="1" l="1"/>
  <c r="W9" i="1"/>
  <c r="E19" i="1" s="1"/>
  <c r="A19" i="3" s="1"/>
  <c r="W8" i="1"/>
  <c r="A19" i="2"/>
  <c r="D9" i="2"/>
  <c r="Y3" i="1" s="1"/>
  <c r="I12" i="3" s="1"/>
  <c r="I2" i="2"/>
  <c r="O24" i="3" s="1"/>
  <c r="G19" i="3" l="1"/>
  <c r="C48" i="3"/>
  <c r="I48" i="3" s="1"/>
  <c r="K184" i="2"/>
</calcChain>
</file>

<file path=xl/sharedStrings.xml><?xml version="1.0" encoding="utf-8"?>
<sst xmlns="http://schemas.openxmlformats.org/spreadsheetml/2006/main" count="235" uniqueCount="197">
  <si>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</si>
  <si>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</si>
  <si>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</si>
  <si>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</si>
  <si>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</si>
  <si>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</si>
  <si>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</si>
  <si>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</si>
  <si>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</si>
  <si>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</si>
  <si>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</si>
  <si>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</si>
  <si>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</si>
  <si>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</si>
  <si>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</si>
  <si>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</si>
  <si>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</si>
  <si>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</si>
  <si>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</si>
  <si>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</si>
  <si>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</si>
  <si>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</si>
  <si>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</si>
  <si>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</si>
  <si>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</si>
  <si>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</si>
  <si>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</si>
  <si>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</si>
  <si>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</si>
  <si>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</si>
  <si>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</si>
  <si>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</si>
  <si>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</si>
  <si>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</si>
  <si>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</si>
  <si>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</si>
  <si>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</si>
  <si>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</si>
  <si>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</si>
  <si>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</si>
  <si>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</si>
  <si>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</si>
  <si>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</si>
  <si>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</si>
  <si>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</si>
  <si>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</si>
  <si>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</si>
  <si>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</si>
  <si>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</si>
  <si>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</si>
  <si>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</si>
  <si>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</si>
  <si>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</si>
  <si>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</si>
  <si>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</si>
  <si>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</si>
  <si>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</si>
  <si>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</si>
  <si>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</si>
  <si>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</si>
  <si>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</si>
  <si>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</si>
  <si>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</si>
  <si>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</si>
  <si>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</si>
  <si>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</si>
  <si>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</si>
  <si>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</si>
  <si>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</si>
  <si>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</si>
  <si>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</si>
  <si>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</si>
  <si>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</si>
  <si>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</si>
  <si>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</si>
  <si>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</si>
  <si>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</si>
  <si>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</si>
  <si>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</si>
  <si>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</si>
  <si>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</si>
  <si>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</si>
  <si>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</si>
  <si>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</si>
  <si>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</si>
  <si>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</si>
  <si>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</si>
  <si>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</si>
  <si>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</si>
  <si>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</si>
  <si>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</si>
  <si>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</si>
  <si>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</si>
  <si>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</si>
  <si>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</si>
  <si>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</si>
  <si>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</si>
  <si>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</si>
  <si>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</si>
  <si>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</si>
  <si>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</si>
  <si>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</si>
  <si>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</si>
  <si>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</si>
  <si>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</si>
  <si>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</si>
  <si>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</si>
  <si>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</si>
  <si>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</si>
  <si>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</si>
  <si>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</si>
  <si>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</si>
  <si>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</si>
  <si>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</si>
  <si>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</si>
  <si>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</si>
  <si>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</si>
  <si>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</si>
  <si>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</si>
  <si>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</si>
  <si>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</si>
  <si>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</si>
  <si>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</si>
  <si>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</si>
  <si>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</si>
  <si>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</si>
  <si>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</si>
  <si>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</si>
  <si>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</si>
  <si>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</si>
  <si>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</si>
  <si>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</si>
  <si>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</si>
  <si>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</si>
  <si>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</si>
  <si>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</si>
  <si>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</si>
  <si>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</si>
  <si>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</si>
  <si>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</si>
  <si>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</si>
  <si>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</si>
  <si>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</si>
  <si>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</si>
  <si>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</si>
  <si>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</si>
  <si>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</si>
  <si>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</si>
  <si>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</si>
  <si>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</si>
  <si>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</si>
  <si>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</si>
  <si>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</si>
  <si>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</si>
  <si>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</si>
  <si>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</si>
  <si>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</si>
  <si>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</si>
  <si>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</si>
  <si>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</si>
  <si>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</si>
  <si>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</si>
  <si>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</si>
  <si>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</si>
  <si>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</si>
  <si>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</si>
  <si>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</si>
  <si>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</si>
  <si>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</si>
  <si>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</si>
  <si>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</si>
  <si>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</si>
  <si>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</si>
  <si>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</si>
  <si>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</si>
  <si>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</si>
  <si>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</si>
  <si>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</si>
  <si>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</si>
  <si>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</si>
  <si>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</si>
  <si>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</si>
  <si>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</si>
  <si>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</si>
  <si>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</si>
  <si>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</si>
  <si>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</si>
  <si>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</si>
  <si>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</si>
  <si>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</si>
  <si>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</si>
  <si>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</si>
  <si>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</si>
  <si>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Lê Văn Sơn</t>
  </si>
  <si>
    <t>c</t>
  </si>
  <si>
    <t>LL1-FIR-PP/FU-WEC-C-1000-0392</t>
  </si>
  <si>
    <t>AREA : 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</si>
</sst>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F800]dddd\,\ mmmm\ dd\,\ yyyy"/>
  </numFmts>
  <fonts count="7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charset val="22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2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0" fontId="15" fillId="3" borderId="85" xfId="2" applyFont="1" applyFill="1" applyBorder="1"/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90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2" xfId="0" applyFont="1" applyBorder="1"/>
    <xf numFmtId="0" fontId="39" fillId="0" borderId="93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1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3" xfId="0" applyFont="1" applyBorder="1"/>
    <xf numFmtId="0" fontId="55" fillId="0" borderId="44" xfId="0" applyFont="1" applyBorder="1"/>
    <xf numFmtId="0" fontId="55" fillId="0" borderId="85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3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2" xfId="0" applyFont="1" applyBorder="1"/>
    <xf numFmtId="0" fontId="65" fillId="0" borderId="93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5" fillId="0" borderId="46" xfId="2" applyNumberFormat="1" applyFont="1" applyBorder="1" applyAlignment="1">
      <alignment horizontal="center"/>
    </xf>
    <xf numFmtId="49" fontId="15" fillId="0" borderId="84" xfId="2" applyNumberFormat="1" applyFont="1" applyBorder="1" applyAlignment="1">
      <alignment horizontal="center"/>
    </xf>
    <xf numFmtId="0" fontId="15" fillId="0" borderId="94" xfId="2" applyFont="1" applyBorder="1" applyAlignment="1">
      <alignment horizontal="center"/>
    </xf>
    <xf numFmtId="0" fontId="15" fillId="0" borderId="48" xfId="2" applyFont="1" applyBorder="1" applyAlignment="1">
      <alignment horizontal="center"/>
    </xf>
    <xf numFmtId="0" fontId="15" fillId="0" borderId="96" xfId="2" applyFont="1" applyBorder="1" applyAlignment="1">
      <alignment horizontal="center"/>
    </xf>
    <xf numFmtId="49" fontId="15" fillId="0" borderId="97" xfId="2" applyNumberFormat="1" applyFont="1" applyBorder="1" applyAlignment="1">
      <alignment horizontal="center"/>
    </xf>
    <xf numFmtId="49" fontId="15" fillId="0" borderId="33" xfId="2" applyNumberFormat="1" applyFont="1" applyBorder="1" applyAlignment="1">
      <alignment horizontal="center"/>
    </xf>
    <xf numFmtId="0" fontId="15" fillId="0" borderId="34" xfId="2" applyFont="1" applyBorder="1" applyAlignment="1">
      <alignment horizontal="center"/>
    </xf>
    <xf numFmtId="0" fontId="15" fillId="0" borderId="99" xfId="2" applyFont="1" applyBorder="1" applyAlignment="1">
      <alignment horizontal="center"/>
    </xf>
    <xf numFmtId="49" fontId="15" fillId="0" borderId="100" xfId="2" applyNumberFormat="1" applyFont="1" applyBorder="1" applyAlignment="1">
      <alignment horizontal="center"/>
    </xf>
    <xf numFmtId="49" fontId="15" fillId="0" borderId="52" xfId="2" applyNumberFormat="1" applyFont="1" applyBorder="1" applyAlignment="1">
      <alignment horizontal="center"/>
    </xf>
    <xf numFmtId="0" fontId="15" fillId="0" borderId="54" xfId="2" applyFont="1" applyBorder="1" applyAlignment="1">
      <alignment horizontal="center"/>
    </xf>
    <xf numFmtId="49" fontId="15" fillId="0" borderId="47" xfId="2" applyNumberFormat="1" applyFont="1" applyBorder="1" applyAlignment="1">
      <alignment horizontal="center"/>
    </xf>
    <xf numFmtId="49" fontId="15" fillId="0" borderId="86" xfId="2" applyNumberFormat="1" applyFont="1" applyBorder="1" applyAlignment="1">
      <alignment horizontal="center"/>
    </xf>
    <xf numFmtId="49" fontId="15" fillId="0" borderId="29" xfId="2" applyNumberFormat="1" applyFont="1" applyBorder="1" applyAlignment="1">
      <alignment horizontal="center"/>
    </xf>
    <xf numFmtId="49" fontId="15" fillId="0" borderId="53" xfId="2" applyNumberFormat="1" applyFont="1" applyBorder="1" applyAlignment="1">
      <alignment horizontal="center"/>
    </xf>
    <xf numFmtId="0" fontId="15" fillId="0" borderId="33" xfId="2" applyFont="1" applyBorder="1" applyAlignment="1">
      <alignment horizontal="center"/>
    </xf>
    <xf numFmtId="0" fontId="15" fillId="0" borderId="98" xfId="2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166" fontId="67" fillId="0" borderId="11" xfId="0" applyNumberFormat="1" applyFont="1" applyBorder="1" applyAlignment="1">
      <alignment horizontal="center"/>
    </xf>
    <xf numFmtId="166" fontId="67" fillId="0" borderId="0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left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39" fillId="0" borderId="8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5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56" fillId="0" borderId="91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6" xfId="1" applyNumberFormat="1" applyFont="1" applyBorder="1" applyAlignment="1">
      <alignment horizontal="center" vertical="center"/>
    </xf>
    <xf numFmtId="0" fontId="13" fillId="0" borderId="87" xfId="1" applyNumberFormat="1" applyFont="1" applyBorder="1" applyAlignment="1">
      <alignment horizontal="center" vertical="center"/>
    </xf>
    <xf numFmtId="166" fontId="38" fillId="0" borderId="88" xfId="0" applyNumberFormat="1" applyFont="1" applyBorder="1" applyAlignment="1">
      <alignment horizontal="left" vertical="center"/>
    </xf>
    <xf numFmtId="166" fontId="38" fillId="0" borderId="89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center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4" fontId="37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0" borderId="33" xfId="2" applyFont="1" applyBorder="1" applyAlignment="1">
      <alignment horizontal="center"/>
    </xf>
    <xf numFmtId="0" fontId="15" fillId="0" borderId="98" xfId="2" applyFont="1" applyBorder="1" applyAlignment="1">
      <alignment horizont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0" fontId="15" fillId="0" borderId="46" xfId="2" applyFont="1" applyBorder="1" applyAlignment="1">
      <alignment horizontal="center"/>
    </xf>
    <xf numFmtId="0" fontId="15" fillId="0" borderId="95" xfId="2" applyFont="1" applyBorder="1" applyAlignment="1">
      <alignment horizontal="center"/>
    </xf>
    <xf numFmtId="0" fontId="15" fillId="0" borderId="52" xfId="2" applyFont="1" applyBorder="1" applyAlignment="1">
      <alignment horizontal="center"/>
    </xf>
    <xf numFmtId="0" fontId="15" fillId="0" borderId="101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15" xfId="2" applyFont="1" applyFill="1" applyBorder="1" applyAlignment="1">
      <alignment horizontal="center" vertical="center"/>
    </xf>
    <xf numFmtId="0" fontId="34" fillId="3" borderId="79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5" fillId="3" borderId="14" xfId="2" applyFont="1" applyFill="1" applyBorder="1" applyAlignment="1">
      <alignment horizontal="center" vertical="center"/>
    </xf>
    <xf numFmtId="0" fontId="35" fillId="3" borderId="16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</cellXfs>
  <cellStyles count="4">
    <cellStyle name="Normal" xfId="0" builtinId="0"/>
    <cellStyle name="Normal 2" xfId="2" xr:uid="{5A0C9D17-19EE-423B-A60A-5417134034B5}"/>
    <cellStyle name="Normal 2 2" xfId="3" xr:uid="{FFBF35EB-B73D-4ABB-ACF5-1D882C449512}"/>
    <cellStyle name="Normal_Welder Qualification Test List" xfId="1" xr:uid="{8A63350F-03BD-4D26-8247-E0F09B23F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22144" y="255494"/>
          <a:ext cx="2204085" cy="826994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5021580" y="45720"/>
          <a:ext cx="2080262" cy="67818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57300" cy="609600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AD9C-D927-406F-896D-61C2B4164294}">
  <sheetPr codeName="Sheet2">
    <pageSetUpPr fitToPage="1"/>
  </sheetPr>
  <dimension ref="B1:AF60"/>
  <sheetViews>
    <sheetView showGridLines="0" tabSelected="1" view="pageBreakPreview" zoomScale="85" zoomScaleNormal="100" zoomScaleSheetLayoutView="85" zoomScalePageLayoutView="70" workbookViewId="0">
      <selection activeCell="P20" sqref="P20"/>
    </sheetView>
  </sheetViews>
  <sheetFormatPr defaultColWidth="8.88671875" defaultRowHeight="13.8"/>
  <cols>
    <col min="1" max="1" width="0.33203125" style="4" customWidth="1"/>
    <col min="2" max="31" width="4.33203125" style="4" customWidth="1"/>
    <col min="32" max="32" width="6.77734375" style="4" customWidth="1"/>
    <col min="33" max="34" width="2.88671875" style="4" customWidth="1"/>
    <col min="35" max="16384" width="8.88671875" style="4"/>
  </cols>
  <sheetData>
    <row r="1" spans="2:32" ht="14.4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416"/>
      <c r="C2" s="417"/>
      <c r="D2" s="417"/>
      <c r="E2" s="417"/>
      <c r="F2" s="417"/>
      <c r="G2" s="417"/>
      <c r="H2" s="417"/>
      <c r="I2" s="418"/>
      <c r="J2" s="425" t="s">
        <v>0</v>
      </c>
      <c r="K2" s="426"/>
      <c r="L2" s="426"/>
      <c r="M2" s="426"/>
      <c r="N2" s="426"/>
      <c r="O2" s="426"/>
      <c r="P2" s="426"/>
      <c r="Q2" s="426"/>
      <c r="R2" s="426"/>
      <c r="S2" s="426"/>
      <c r="T2" s="426"/>
      <c r="U2" s="426"/>
      <c r="V2" s="426"/>
      <c r="W2" s="426"/>
      <c r="X2" s="427"/>
      <c r="Y2" s="434" t="s">
        <v>1</v>
      </c>
      <c r="Z2" s="435"/>
      <c r="AA2" s="435"/>
      <c r="AB2" s="435"/>
      <c r="AC2" s="435"/>
      <c r="AD2" s="435"/>
      <c r="AE2" s="435"/>
      <c r="AF2" s="436"/>
    </row>
    <row r="3" spans="2:32" ht="30" customHeight="1">
      <c r="B3" s="419"/>
      <c r="C3" s="420"/>
      <c r="D3" s="420"/>
      <c r="E3" s="420"/>
      <c r="F3" s="420"/>
      <c r="G3" s="420"/>
      <c r="H3" s="420"/>
      <c r="I3" s="421"/>
      <c r="J3" s="428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30"/>
      <c r="Y3" s="437" t="str">
        <f>'FORM-FIT UP'!D9</f>
        <v>LL1-2Q42-0392</v>
      </c>
      <c r="Z3" s="438"/>
      <c r="AA3" s="438"/>
      <c r="AB3" s="438"/>
      <c r="AC3" s="438"/>
      <c r="AD3" s="438"/>
      <c r="AE3" s="438"/>
      <c r="AF3" s="439"/>
    </row>
    <row r="4" spans="2:32" ht="30" customHeight="1">
      <c r="B4" s="422"/>
      <c r="C4" s="423"/>
      <c r="D4" s="423"/>
      <c r="E4" s="423"/>
      <c r="F4" s="423"/>
      <c r="G4" s="423"/>
      <c r="H4" s="423"/>
      <c r="I4" s="424"/>
      <c r="J4" s="431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2"/>
      <c r="X4" s="433"/>
      <c r="Y4" s="440"/>
      <c r="Z4" s="441"/>
      <c r="AA4" s="441"/>
      <c r="AB4" s="441"/>
      <c r="AC4" s="441"/>
      <c r="AD4" s="441"/>
      <c r="AE4" s="441"/>
      <c r="AF4" s="442"/>
    </row>
    <row r="5" spans="2:32" ht="24.9" customHeight="1">
      <c r="B5" s="443" t="s">
        <v>2</v>
      </c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5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" customHeight="1">
      <c r="B7" s="20"/>
      <c r="C7" s="446" t="s">
        <v>106</v>
      </c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1">
      <c r="B8" s="27"/>
      <c r="C8" s="447"/>
      <c r="D8" s="447"/>
      <c r="E8" s="447"/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28"/>
      <c r="R8" s="29" t="s">
        <v>11</v>
      </c>
      <c r="S8" s="30"/>
      <c r="T8" s="30"/>
      <c r="U8" s="30"/>
      <c r="V8" s="24" t="s">
        <v>4</v>
      </c>
      <c r="W8" s="451" t="str">
        <f>"LL1-FIN-PP/FU-WEC-C-" &amp; RIGHT('FORM-FIT UP'!I7,9)</f>
        <v>LL1-FIN-PP/FU-WEC-C-1000-0392</v>
      </c>
      <c r="X8" s="451"/>
      <c r="Y8" s="451"/>
      <c r="Z8" s="451"/>
      <c r="AA8" s="451"/>
      <c r="AB8" s="451"/>
      <c r="AC8" s="451"/>
      <c r="AD8" s="451"/>
      <c r="AE8" s="451"/>
      <c r="AF8" s="452"/>
    </row>
    <row r="9" spans="2:32" ht="24.9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453">
        <f>'FORM-FIT UP'!E15</f>
        <v>44054</v>
      </c>
      <c r="X9" s="453"/>
      <c r="Y9" s="453"/>
      <c r="Z9" s="453"/>
      <c r="AA9" s="453"/>
      <c r="AB9" s="453"/>
      <c r="AC9" s="453"/>
      <c r="AD9" s="453"/>
      <c r="AE9" s="453"/>
      <c r="AF9" s="454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455">
        <f>W9</f>
        <v>44054</v>
      </c>
      <c r="F19" s="455"/>
      <c r="G19" s="455"/>
      <c r="H19" s="455"/>
      <c r="I19" s="455"/>
      <c r="J19" s="455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448" t="s">
        <v>25</v>
      </c>
      <c r="Z21" s="448"/>
      <c r="AA21" s="448"/>
      <c r="AB21" s="448"/>
      <c r="AC21" s="448"/>
      <c r="AD21" s="448"/>
      <c r="AE21" s="448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449" t="s">
        <v>42</v>
      </c>
      <c r="D28" s="449"/>
      <c r="E28" s="449"/>
      <c r="F28" s="449"/>
      <c r="G28" s="449"/>
      <c r="H28" s="449"/>
      <c r="I28" s="449"/>
      <c r="J28" s="449"/>
      <c r="K28" s="57"/>
      <c r="L28" s="449" t="s">
        <v>43</v>
      </c>
      <c r="M28" s="449"/>
      <c r="N28" s="449"/>
      <c r="O28" s="449"/>
      <c r="P28" s="449"/>
      <c r="Q28" s="449"/>
      <c r="R28" s="449"/>
      <c r="S28" s="449"/>
      <c r="T28" s="62"/>
      <c r="U28" s="449" t="s">
        <v>44</v>
      </c>
      <c r="V28" s="449"/>
      <c r="W28" s="449"/>
      <c r="X28" s="449"/>
      <c r="Y28" s="449"/>
      <c r="Z28" s="449"/>
      <c r="AA28" s="449"/>
      <c r="AB28" s="449"/>
      <c r="AC28" s="449"/>
      <c r="AD28" s="449"/>
      <c r="AE28" s="37"/>
      <c r="AF28" s="38"/>
    </row>
    <row r="29" spans="2:32" ht="18" customHeight="1">
      <c r="B29" s="36"/>
      <c r="C29" s="449"/>
      <c r="D29" s="449"/>
      <c r="E29" s="449"/>
      <c r="F29" s="449"/>
      <c r="G29" s="449"/>
      <c r="H29" s="449"/>
      <c r="I29" s="449"/>
      <c r="J29" s="449"/>
      <c r="K29" s="63"/>
      <c r="L29" s="449"/>
      <c r="M29" s="449"/>
      <c r="N29" s="449"/>
      <c r="O29" s="449"/>
      <c r="P29" s="449"/>
      <c r="Q29" s="449"/>
      <c r="R29" s="449"/>
      <c r="S29" s="449"/>
      <c r="T29" s="62"/>
      <c r="U29" s="449"/>
      <c r="V29" s="449"/>
      <c r="W29" s="449"/>
      <c r="X29" s="449"/>
      <c r="Y29" s="449"/>
      <c r="Z29" s="449"/>
      <c r="AA29" s="449"/>
      <c r="AB29" s="449"/>
      <c r="AC29" s="449"/>
      <c r="AD29" s="449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95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95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1000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95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95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95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95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95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95" customHeight="1">
      <c r="B39" s="36"/>
      <c r="C39" s="450" t="s">
        <v>45</v>
      </c>
      <c r="D39" s="450"/>
      <c r="E39" s="450"/>
      <c r="F39" s="450"/>
      <c r="G39" s="450"/>
      <c r="H39" s="450"/>
      <c r="I39" s="450"/>
      <c r="J39" s="450"/>
      <c r="K39" s="450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415"/>
      <c r="E41" s="415"/>
      <c r="F41" s="415"/>
      <c r="G41" s="415"/>
      <c r="H41" s="415"/>
      <c r="I41" s="415"/>
      <c r="J41" s="415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J19"/>
  </mergeCells>
  <pageMargins left="0.78740157480314965" right="0.39370078740157483" top="0.39370078740157483" bottom="0.39370078740157483" header="0.15748031496062992" footer="0.15748031496062992"/>
  <pageSetup paperSize="9" scale="65" fitToHeight="0" orientation="portrait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4EE6-8D67-46EE-B4CF-B919E7F914CD}">
  <sheetPr codeName="Sheet3">
    <pageSetUpPr fitToPage="1"/>
  </sheetPr>
  <dimension ref="A1:AF55"/>
  <sheetViews>
    <sheetView topLeftCell="A4" workbookViewId="0">
      <selection activeCell="U17" sqref="U17"/>
    </sheetView>
  </sheetViews>
  <sheetFormatPr defaultRowHeight="13.8"/>
  <cols>
    <col min="1" max="5" width="3.77734375" style="163" customWidth="1"/>
    <col min="6" max="6" width="1.33203125" style="163" customWidth="1"/>
    <col min="7" max="7" width="3.77734375" style="163" customWidth="1"/>
    <col min="8" max="8" width="5.6640625" style="163" customWidth="1"/>
    <col min="9" max="29" width="3.77734375" style="163" customWidth="1"/>
    <col min="30" max="30" width="4" style="163" customWidth="1"/>
    <col min="31" max="32" width="3.77734375" style="163" customWidth="1"/>
    <col min="33" max="16384" width="8.88671875" style="163"/>
  </cols>
  <sheetData>
    <row r="1" spans="1:28" ht="16.95" customHeight="1">
      <c r="A1" s="196"/>
      <c r="B1" s="197"/>
      <c r="C1" s="197"/>
      <c r="D1" s="197"/>
      <c r="E1" s="197"/>
      <c r="F1" s="197"/>
      <c r="G1" s="197"/>
      <c r="H1" s="198"/>
      <c r="I1" s="268" t="s">
        <v>120</v>
      </c>
      <c r="J1" s="269"/>
      <c r="K1" s="269"/>
      <c r="L1" s="269"/>
      <c r="M1" s="269"/>
      <c r="N1" s="269"/>
      <c r="O1" s="269"/>
      <c r="P1" s="269"/>
      <c r="Q1" s="269"/>
      <c r="R1" s="269"/>
      <c r="S1" s="270"/>
      <c r="T1" s="199"/>
      <c r="U1" s="197"/>
      <c r="V1" s="197"/>
      <c r="W1" s="197"/>
      <c r="X1" s="197"/>
      <c r="Y1" s="197"/>
      <c r="Z1" s="197"/>
      <c r="AA1" s="197"/>
      <c r="AB1" s="200"/>
    </row>
    <row r="2" spans="1:28" ht="16.95" customHeight="1">
      <c r="A2" s="190"/>
      <c r="B2" s="168"/>
      <c r="C2" s="168"/>
      <c r="D2" s="168"/>
      <c r="E2" s="168"/>
      <c r="F2" s="168"/>
      <c r="G2" s="168"/>
      <c r="H2" s="169"/>
      <c r="I2" s="271" t="s">
        <v>121</v>
      </c>
      <c r="J2" s="272"/>
      <c r="K2" s="272"/>
      <c r="L2" s="272"/>
      <c r="M2" s="272"/>
      <c r="N2" s="272"/>
      <c r="O2" s="272"/>
      <c r="P2" s="272"/>
      <c r="Q2" s="272"/>
      <c r="R2" s="272"/>
      <c r="S2" s="273"/>
      <c r="T2" s="167"/>
      <c r="U2" s="168"/>
      <c r="V2" s="168"/>
      <c r="W2" s="168"/>
      <c r="X2" s="168"/>
      <c r="Y2" s="168"/>
      <c r="Z2" s="168"/>
      <c r="AA2" s="168"/>
      <c r="AB2" s="191"/>
    </row>
    <row r="3" spans="1:28" ht="16.95" customHeight="1">
      <c r="A3" s="190"/>
      <c r="B3" s="168"/>
      <c r="C3" s="168"/>
      <c r="D3" s="168"/>
      <c r="E3" s="168"/>
      <c r="F3" s="168"/>
      <c r="G3" s="168"/>
      <c r="H3" s="169"/>
      <c r="I3" s="274" t="s">
        <v>122</v>
      </c>
      <c r="J3" s="275"/>
      <c r="K3" s="275"/>
      <c r="L3" s="275"/>
      <c r="M3" s="275"/>
      <c r="N3" s="275"/>
      <c r="O3" s="275"/>
      <c r="P3" s="275"/>
      <c r="Q3" s="275"/>
      <c r="R3" s="275"/>
      <c r="S3" s="276"/>
      <c r="T3" s="167"/>
      <c r="U3" s="168"/>
      <c r="V3" s="168"/>
      <c r="W3" s="168"/>
      <c r="X3" s="168"/>
      <c r="Y3" s="168"/>
      <c r="Z3" s="168"/>
      <c r="AA3" s="168"/>
      <c r="AB3" s="191"/>
    </row>
    <row r="4" spans="1:28" ht="16.95" customHeight="1">
      <c r="A4" s="277" t="s">
        <v>119</v>
      </c>
      <c r="B4" s="278"/>
      <c r="C4" s="278"/>
      <c r="D4" s="278"/>
      <c r="E4" s="278"/>
      <c r="F4" s="278"/>
      <c r="G4" s="278"/>
      <c r="H4" s="279"/>
      <c r="I4" s="280" t="s">
        <v>123</v>
      </c>
      <c r="J4" s="281"/>
      <c r="K4" s="281"/>
      <c r="L4" s="281"/>
      <c r="M4" s="281"/>
      <c r="N4" s="281"/>
      <c r="O4" s="281"/>
      <c r="P4" s="281"/>
      <c r="Q4" s="281"/>
      <c r="R4" s="281"/>
      <c r="S4" s="282"/>
      <c r="T4" s="167"/>
      <c r="U4" s="168"/>
      <c r="V4" s="168"/>
      <c r="W4" s="168"/>
      <c r="X4" s="168"/>
      <c r="Y4" s="168"/>
      <c r="Z4" s="168"/>
      <c r="AA4" s="168"/>
      <c r="AB4" s="191"/>
    </row>
    <row r="5" spans="1:28" ht="16.95" customHeight="1">
      <c r="A5" s="201"/>
      <c r="B5" s="188"/>
      <c r="C5" s="188"/>
      <c r="D5" s="188"/>
      <c r="E5" s="188"/>
      <c r="F5" s="188"/>
      <c r="G5" s="188"/>
      <c r="H5" s="171"/>
      <c r="I5" s="283"/>
      <c r="J5" s="284"/>
      <c r="K5" s="284"/>
      <c r="L5" s="284"/>
      <c r="M5" s="284"/>
      <c r="N5" s="284"/>
      <c r="O5" s="284"/>
      <c r="P5" s="284"/>
      <c r="Q5" s="284"/>
      <c r="R5" s="284"/>
      <c r="S5" s="285"/>
      <c r="T5" s="170"/>
      <c r="U5" s="188"/>
      <c r="V5" s="188"/>
      <c r="W5" s="188"/>
      <c r="X5" s="188"/>
      <c r="Y5" s="188"/>
      <c r="Z5" s="188"/>
      <c r="AA5" s="188"/>
      <c r="AB5" s="202"/>
    </row>
    <row r="6" spans="1:28" ht="16.95" customHeight="1">
      <c r="A6" s="190"/>
      <c r="B6" s="203" t="s">
        <v>124</v>
      </c>
      <c r="C6" s="165"/>
      <c r="D6" s="165"/>
      <c r="E6" s="165"/>
      <c r="F6" s="165"/>
      <c r="G6" s="165"/>
      <c r="H6" s="166"/>
      <c r="I6" s="265" t="s">
        <v>126</v>
      </c>
      <c r="J6" s="266"/>
      <c r="K6" s="266"/>
      <c r="L6" s="266"/>
      <c r="M6" s="266"/>
      <c r="N6" s="266"/>
      <c r="O6" s="266"/>
      <c r="P6" s="266"/>
      <c r="Q6" s="267"/>
      <c r="R6" s="203" t="s">
        <v>128</v>
      </c>
      <c r="S6" s="166"/>
      <c r="T6" s="168"/>
      <c r="U6" s="203" t="s">
        <v>131</v>
      </c>
      <c r="V6" s="165"/>
      <c r="W6" s="165"/>
      <c r="X6" s="165"/>
      <c r="Y6" s="165"/>
      <c r="Z6" s="165"/>
      <c r="AA6" s="165"/>
      <c r="AB6" s="189"/>
    </row>
    <row r="7" spans="1:28" ht="16.95" customHeight="1">
      <c r="A7" s="190"/>
      <c r="B7" s="204" t="s">
        <v>125</v>
      </c>
      <c r="C7" s="168"/>
      <c r="D7" s="168"/>
      <c r="E7" s="168"/>
      <c r="F7" s="168"/>
      <c r="G7" s="168"/>
      <c r="H7" s="169"/>
      <c r="I7" s="286" t="s">
        <v>127</v>
      </c>
      <c r="J7" s="287"/>
      <c r="K7" s="287"/>
      <c r="L7" s="287"/>
      <c r="M7" s="287"/>
      <c r="N7" s="287"/>
      <c r="O7" s="287"/>
      <c r="P7" s="287"/>
      <c r="Q7" s="288"/>
      <c r="R7" s="204" t="s">
        <v>129</v>
      </c>
      <c r="S7" s="169"/>
      <c r="T7" s="168"/>
      <c r="U7" s="205" t="s">
        <v>132</v>
      </c>
      <c r="V7" s="168"/>
      <c r="W7" s="168"/>
      <c r="X7" s="168"/>
      <c r="Y7" s="168"/>
      <c r="Z7" s="168"/>
      <c r="AA7" s="168"/>
      <c r="AB7" s="191"/>
    </row>
    <row r="8" spans="1:28" ht="16.95" customHeight="1">
      <c r="A8" s="201"/>
      <c r="B8" s="188"/>
      <c r="C8" s="188"/>
      <c r="D8" s="188"/>
      <c r="E8" s="188"/>
      <c r="F8" s="188"/>
      <c r="G8" s="188"/>
      <c r="H8" s="171"/>
      <c r="I8" s="188"/>
      <c r="J8" s="188"/>
      <c r="K8" s="188"/>
      <c r="L8" s="188"/>
      <c r="M8" s="188"/>
      <c r="N8" s="188"/>
      <c r="O8" s="188"/>
      <c r="P8" s="188"/>
      <c r="Q8" s="171"/>
      <c r="R8" s="168" t="s">
        <v>130</v>
      </c>
      <c r="S8" s="169"/>
      <c r="T8" s="170"/>
      <c r="U8" s="188"/>
      <c r="V8" s="188"/>
      <c r="W8" s="188"/>
      <c r="X8" s="188"/>
      <c r="Y8" s="188"/>
      <c r="Z8" s="188"/>
      <c r="AA8" s="188"/>
      <c r="AB8" s="202"/>
    </row>
    <row r="9" spans="1:28" ht="16.95" customHeight="1">
      <c r="A9" s="206" t="s">
        <v>133</v>
      </c>
      <c r="B9" s="165"/>
      <c r="C9" s="165"/>
      <c r="D9" s="165"/>
      <c r="E9" s="165"/>
      <c r="F9" s="174" t="s">
        <v>93</v>
      </c>
      <c r="G9" s="165"/>
      <c r="H9" s="166"/>
      <c r="I9" s="289" t="s">
        <v>137</v>
      </c>
      <c r="J9" s="290"/>
      <c r="K9" s="290"/>
      <c r="L9" s="290"/>
      <c r="M9" s="290"/>
      <c r="N9" s="290"/>
      <c r="O9" s="290"/>
      <c r="P9" s="290"/>
      <c r="Q9" s="291"/>
      <c r="R9" s="167"/>
      <c r="S9" s="169"/>
      <c r="T9" s="203" t="s">
        <v>133</v>
      </c>
      <c r="U9" s="165"/>
      <c r="V9" s="165"/>
      <c r="W9" s="165"/>
      <c r="X9" s="165"/>
      <c r="Y9" s="165"/>
      <c r="Z9" s="174" t="s">
        <v>140</v>
      </c>
      <c r="AA9" s="165"/>
      <c r="AB9" s="189"/>
    </row>
    <row r="10" spans="1:28" ht="16.95" customHeight="1">
      <c r="A10" s="207" t="s">
        <v>134</v>
      </c>
      <c r="B10" s="168"/>
      <c r="C10" s="168"/>
      <c r="D10" s="168"/>
      <c r="E10" s="168"/>
      <c r="F10" s="175" t="s">
        <v>136</v>
      </c>
      <c r="G10" s="168"/>
      <c r="H10" s="169"/>
      <c r="I10" s="292" t="s">
        <v>138</v>
      </c>
      <c r="J10" s="293"/>
      <c r="K10" s="293"/>
      <c r="L10" s="293"/>
      <c r="M10" s="293"/>
      <c r="N10" s="293"/>
      <c r="O10" s="293"/>
      <c r="P10" s="293"/>
      <c r="Q10" s="294"/>
      <c r="R10" s="167"/>
      <c r="S10" s="169"/>
      <c r="T10" s="204" t="s">
        <v>134</v>
      </c>
      <c r="U10" s="168"/>
      <c r="V10" s="168"/>
      <c r="W10" s="168"/>
      <c r="X10" s="168"/>
      <c r="Y10" s="168"/>
      <c r="Z10" s="175" t="s">
        <v>136</v>
      </c>
      <c r="AA10" s="168"/>
      <c r="AB10" s="191"/>
    </row>
    <row r="11" spans="1:28" ht="16.95" customHeight="1">
      <c r="A11" s="206"/>
      <c r="B11" s="168"/>
      <c r="C11" s="168"/>
      <c r="D11" s="168"/>
      <c r="E11" s="168"/>
      <c r="F11" s="176"/>
      <c r="G11" s="168"/>
      <c r="H11" s="169"/>
      <c r="I11" s="167"/>
      <c r="J11" s="208"/>
      <c r="K11" s="168"/>
      <c r="L11" s="168"/>
      <c r="M11" s="168"/>
      <c r="N11" s="168"/>
      <c r="O11" s="168"/>
      <c r="P11" s="168"/>
      <c r="Q11" s="168"/>
      <c r="R11" s="167"/>
      <c r="S11" s="169"/>
      <c r="T11" s="209"/>
      <c r="U11" s="168"/>
      <c r="V11" s="168"/>
      <c r="W11" s="168"/>
      <c r="X11" s="168"/>
      <c r="Y11" s="168"/>
      <c r="Z11" s="177"/>
      <c r="AA11" s="168"/>
      <c r="AB11" s="191"/>
    </row>
    <row r="12" spans="1:28" ht="16.95" customHeight="1">
      <c r="A12" s="206"/>
      <c r="B12" s="168"/>
      <c r="C12" s="168"/>
      <c r="D12" s="168"/>
      <c r="E12" s="168"/>
      <c r="F12" s="167">
        <v>2</v>
      </c>
      <c r="G12" s="168"/>
      <c r="H12" s="169"/>
      <c r="I12" s="295" t="str">
        <f>FIN!Y3</f>
        <v>LL1-2Q42-0392</v>
      </c>
      <c r="J12" s="296"/>
      <c r="K12" s="296"/>
      <c r="L12" s="296"/>
      <c r="M12" s="296"/>
      <c r="N12" s="296"/>
      <c r="O12" s="296"/>
      <c r="P12" s="296"/>
      <c r="Q12" s="297"/>
      <c r="R12" s="167"/>
      <c r="S12" s="169"/>
      <c r="T12" s="203"/>
      <c r="U12" s="168"/>
      <c r="V12" s="168"/>
      <c r="W12" s="168"/>
      <c r="X12" s="168"/>
      <c r="Y12" s="168"/>
      <c r="Z12" s="178"/>
      <c r="AA12" s="168"/>
      <c r="AB12" s="191"/>
    </row>
    <row r="13" spans="1:28" ht="16.95" customHeight="1">
      <c r="A13" s="260" t="s">
        <v>135</v>
      </c>
      <c r="B13" s="261"/>
      <c r="C13" s="261"/>
      <c r="D13" s="261"/>
      <c r="E13" s="262"/>
      <c r="F13" s="167"/>
      <c r="G13" s="168">
        <v>1</v>
      </c>
      <c r="H13" s="169"/>
      <c r="I13" s="167"/>
      <c r="J13" s="168"/>
      <c r="K13" s="168"/>
      <c r="L13" s="168"/>
      <c r="M13" s="168"/>
      <c r="N13" s="168"/>
      <c r="O13" s="168"/>
      <c r="P13" s="168"/>
      <c r="Q13" s="168"/>
      <c r="R13" s="167"/>
      <c r="S13" s="169"/>
      <c r="T13" s="372" t="s">
        <v>139</v>
      </c>
      <c r="U13" s="373"/>
      <c r="V13" s="373"/>
      <c r="W13" s="373"/>
      <c r="X13" s="373"/>
      <c r="Y13" s="374"/>
      <c r="Z13" s="167"/>
      <c r="AA13" s="168" t="s">
        <v>194</v>
      </c>
      <c r="AB13" s="191"/>
    </row>
    <row r="14" spans="1:28" ht="16.95" customHeight="1" thickBot="1">
      <c r="A14" s="190"/>
      <c r="B14" s="168"/>
      <c r="C14" s="168"/>
      <c r="D14" s="168"/>
      <c r="E14" s="168"/>
      <c r="F14" s="167"/>
      <c r="G14" s="168"/>
      <c r="H14" s="169"/>
      <c r="I14" s="167"/>
      <c r="J14" s="168"/>
      <c r="K14" s="168"/>
      <c r="L14" s="168"/>
      <c r="M14" s="168"/>
      <c r="N14" s="168"/>
      <c r="O14" s="168"/>
      <c r="P14" s="168"/>
      <c r="Q14" s="168"/>
      <c r="R14" s="167"/>
      <c r="S14" s="169"/>
      <c r="T14" s="168"/>
      <c r="U14" s="168"/>
      <c r="V14" s="168"/>
      <c r="W14" s="168"/>
      <c r="X14" s="168"/>
      <c r="Y14" s="168"/>
      <c r="Z14" s="167"/>
      <c r="AA14" s="168"/>
      <c r="AB14" s="191"/>
    </row>
    <row r="15" spans="1:28" ht="16.95" customHeight="1">
      <c r="A15" s="218" t="s">
        <v>142</v>
      </c>
      <c r="B15" s="219" t="s">
        <v>141</v>
      </c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200"/>
    </row>
    <row r="16" spans="1:28" ht="16.95" customHeight="1">
      <c r="A16" s="190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91"/>
    </row>
    <row r="17" spans="1:32" ht="16.95" customHeight="1">
      <c r="A17" s="201"/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91"/>
    </row>
    <row r="18" spans="1:32" ht="16.95" customHeight="1">
      <c r="A18" s="210" t="s">
        <v>144</v>
      </c>
      <c r="B18" s="211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84" t="s">
        <v>185</v>
      </c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212"/>
    </row>
    <row r="19" spans="1:32" ht="16.95" customHeight="1">
      <c r="A19" s="263">
        <f>FIN!E19</f>
        <v>44054</v>
      </c>
      <c r="B19" s="264"/>
      <c r="C19" s="264"/>
      <c r="D19" s="264"/>
      <c r="E19" s="264"/>
      <c r="F19" s="214" t="s">
        <v>143</v>
      </c>
      <c r="G19" s="298">
        <f>A19</f>
        <v>44054</v>
      </c>
      <c r="H19" s="298"/>
      <c r="I19" s="298"/>
      <c r="J19" s="298"/>
      <c r="K19" s="182"/>
      <c r="L19" s="182"/>
      <c r="M19" s="182"/>
      <c r="N19" s="182"/>
      <c r="O19" s="181"/>
      <c r="P19" s="182" t="s">
        <v>145</v>
      </c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215"/>
    </row>
    <row r="20" spans="1:32" ht="16.95" customHeight="1" thickBot="1">
      <c r="A20" s="220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2"/>
      <c r="P20" s="221" t="s">
        <v>146</v>
      </c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3"/>
    </row>
    <row r="21" spans="1:32" ht="16.95" customHeight="1">
      <c r="A21" s="334" t="s">
        <v>148</v>
      </c>
      <c r="B21" s="327"/>
      <c r="C21" s="325" t="s">
        <v>147</v>
      </c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7"/>
      <c r="O21" s="308" t="s">
        <v>152</v>
      </c>
      <c r="P21" s="309"/>
      <c r="Q21" s="309"/>
      <c r="R21" s="309"/>
      <c r="S21" s="310"/>
      <c r="T21" s="299" t="s">
        <v>149</v>
      </c>
      <c r="U21" s="300"/>
      <c r="V21" s="300"/>
      <c r="W21" s="300"/>
      <c r="X21" s="301"/>
      <c r="Y21" s="325" t="s">
        <v>154</v>
      </c>
      <c r="Z21" s="326"/>
      <c r="AA21" s="326"/>
      <c r="AB21" s="393"/>
      <c r="AE21" s="185"/>
      <c r="AF21" s="185"/>
    </row>
    <row r="22" spans="1:32" ht="16.95" customHeight="1">
      <c r="A22" s="335"/>
      <c r="B22" s="330"/>
      <c r="C22" s="328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30"/>
      <c r="O22" s="311"/>
      <c r="P22" s="312"/>
      <c r="Q22" s="312"/>
      <c r="R22" s="312"/>
      <c r="S22" s="313"/>
      <c r="T22" s="302" t="s">
        <v>150</v>
      </c>
      <c r="U22" s="303"/>
      <c r="V22" s="303"/>
      <c r="W22" s="303"/>
      <c r="X22" s="304"/>
      <c r="Y22" s="328"/>
      <c r="Z22" s="329"/>
      <c r="AA22" s="329"/>
      <c r="AB22" s="394"/>
      <c r="AE22" s="185"/>
      <c r="AF22" s="186"/>
    </row>
    <row r="23" spans="1:32" ht="16.95" customHeight="1">
      <c r="A23" s="336"/>
      <c r="B23" s="333"/>
      <c r="C23" s="331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3"/>
      <c r="O23" s="314" t="s">
        <v>153</v>
      </c>
      <c r="P23" s="315"/>
      <c r="Q23" s="315"/>
      <c r="R23" s="315"/>
      <c r="S23" s="316"/>
      <c r="T23" s="305" t="s">
        <v>151</v>
      </c>
      <c r="U23" s="306"/>
      <c r="V23" s="306"/>
      <c r="W23" s="306"/>
      <c r="X23" s="307"/>
      <c r="Y23" s="331"/>
      <c r="Z23" s="332"/>
      <c r="AA23" s="332"/>
      <c r="AB23" s="395"/>
      <c r="AE23" s="186"/>
    </row>
    <row r="24" spans="1:32" ht="16.95" customHeight="1">
      <c r="A24" s="317">
        <v>1</v>
      </c>
      <c r="B24" s="291"/>
      <c r="C24" s="216"/>
      <c r="D24" s="165" t="s">
        <v>155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6"/>
      <c r="O24" s="396" t="str">
        <f>'FORM-FIT UP'!I2</f>
        <v>LL1-2Q24-0392</v>
      </c>
      <c r="P24" s="397"/>
      <c r="Q24" s="397"/>
      <c r="R24" s="397"/>
      <c r="S24" s="398"/>
      <c r="T24" s="402" t="s">
        <v>157</v>
      </c>
      <c r="U24" s="403"/>
      <c r="V24" s="403"/>
      <c r="W24" s="403"/>
      <c r="X24" s="404"/>
      <c r="Y24" s="408" t="s">
        <v>158</v>
      </c>
      <c r="Z24" s="409"/>
      <c r="AA24" s="409"/>
      <c r="AB24" s="410"/>
    </row>
    <row r="25" spans="1:32" ht="16.95" customHeight="1">
      <c r="A25" s="318"/>
      <c r="B25" s="319"/>
      <c r="C25" s="217"/>
      <c r="D25" s="188" t="s">
        <v>156</v>
      </c>
      <c r="E25" s="188"/>
      <c r="F25" s="188"/>
      <c r="G25" s="188"/>
      <c r="H25" s="188"/>
      <c r="I25" s="188"/>
      <c r="J25" s="188"/>
      <c r="K25" s="188"/>
      <c r="L25" s="188"/>
      <c r="M25" s="188"/>
      <c r="N25" s="171"/>
      <c r="O25" s="399"/>
      <c r="P25" s="400"/>
      <c r="Q25" s="400"/>
      <c r="R25" s="400"/>
      <c r="S25" s="401"/>
      <c r="T25" s="405"/>
      <c r="U25" s="406"/>
      <c r="V25" s="406"/>
      <c r="W25" s="406"/>
      <c r="X25" s="407"/>
      <c r="Y25" s="411" t="s">
        <v>159</v>
      </c>
      <c r="Z25" s="412"/>
      <c r="AA25" s="412"/>
      <c r="AB25" s="413"/>
    </row>
    <row r="26" spans="1:32" ht="16.95" customHeight="1">
      <c r="A26" s="320"/>
      <c r="B26" s="321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6"/>
      <c r="O26" s="164"/>
      <c r="P26" s="165"/>
      <c r="Q26" s="165"/>
      <c r="R26" s="165"/>
      <c r="S26" s="166"/>
      <c r="T26" s="164"/>
      <c r="U26" s="165"/>
      <c r="V26" s="165"/>
      <c r="W26" s="165"/>
      <c r="X26" s="166"/>
      <c r="Y26" s="165"/>
      <c r="Z26" s="165"/>
      <c r="AA26" s="165"/>
      <c r="AB26" s="189"/>
    </row>
    <row r="27" spans="1:32" ht="16.95" customHeight="1">
      <c r="A27" s="322"/>
      <c r="B27" s="316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71"/>
      <c r="O27" s="170"/>
      <c r="P27" s="188"/>
      <c r="Q27" s="188"/>
      <c r="R27" s="188"/>
      <c r="S27" s="171"/>
      <c r="T27" s="170"/>
      <c r="U27" s="188"/>
      <c r="V27" s="188"/>
      <c r="W27" s="188"/>
      <c r="X27" s="171"/>
      <c r="Y27" s="188"/>
      <c r="Z27" s="188"/>
      <c r="AA27" s="188"/>
      <c r="AB27" s="202"/>
    </row>
    <row r="28" spans="1:32" ht="16.95" customHeight="1">
      <c r="A28" s="320"/>
      <c r="B28" s="321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6"/>
      <c r="O28" s="164"/>
      <c r="P28" s="165"/>
      <c r="Q28" s="165"/>
      <c r="R28" s="165"/>
      <c r="S28" s="166"/>
      <c r="T28" s="164"/>
      <c r="U28" s="165"/>
      <c r="V28" s="165"/>
      <c r="W28" s="165"/>
      <c r="X28" s="166"/>
      <c r="Y28" s="165"/>
      <c r="Z28" s="165"/>
      <c r="AA28" s="165"/>
      <c r="AB28" s="189"/>
    </row>
    <row r="29" spans="1:32" ht="16.95" customHeight="1" thickBot="1">
      <c r="A29" s="323"/>
      <c r="B29" s="324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4"/>
      <c r="O29" s="195"/>
      <c r="P29" s="192"/>
      <c r="Q29" s="192"/>
      <c r="R29" s="192"/>
      <c r="S29" s="194"/>
      <c r="T29" s="195"/>
      <c r="U29" s="192"/>
      <c r="V29" s="192"/>
      <c r="W29" s="192"/>
      <c r="X29" s="194"/>
      <c r="Y29" s="192"/>
      <c r="Z29" s="192"/>
      <c r="AA29" s="192"/>
      <c r="AB29" s="193"/>
    </row>
    <row r="30" spans="1:32" ht="19.95" customHeight="1">
      <c r="A30" s="172" t="s">
        <v>160</v>
      </c>
    </row>
    <row r="31" spans="1:32" ht="19.95" customHeight="1">
      <c r="A31" s="173" t="s">
        <v>161</v>
      </c>
    </row>
    <row r="32" spans="1:32" ht="19.95" customHeight="1">
      <c r="A32" s="414" t="s">
        <v>162</v>
      </c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</row>
    <row r="33" spans="1:28" ht="19.95" customHeight="1">
      <c r="A33" s="414"/>
      <c r="B33" s="414"/>
      <c r="C33" s="414"/>
      <c r="D33" s="414"/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  <c r="AB33" s="414"/>
    </row>
    <row r="34" spans="1:28" ht="19.95" customHeight="1" thickBot="1">
      <c r="A34" s="414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  <c r="AA34" s="414"/>
      <c r="AB34" s="414"/>
    </row>
    <row r="35" spans="1:28" ht="19.95" customHeight="1" thickBot="1">
      <c r="A35" s="168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68"/>
    </row>
    <row r="36" spans="1:28" ht="15" customHeight="1">
      <c r="A36" s="366" t="s">
        <v>163</v>
      </c>
      <c r="B36" s="340"/>
      <c r="C36" s="340"/>
      <c r="D36" s="340"/>
      <c r="E36" s="340"/>
      <c r="F36" s="340"/>
      <c r="G36" s="367"/>
      <c r="H36" s="363" t="s">
        <v>168</v>
      </c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5"/>
      <c r="V36" s="339"/>
      <c r="W36" s="340"/>
      <c r="X36" s="340"/>
      <c r="Y36" s="340"/>
      <c r="Z36" s="340"/>
      <c r="AA36" s="340"/>
      <c r="AB36" s="341"/>
    </row>
    <row r="37" spans="1:28" ht="15" customHeight="1">
      <c r="A37" s="368" t="s">
        <v>164</v>
      </c>
      <c r="B37" s="343"/>
      <c r="C37" s="343"/>
      <c r="D37" s="343"/>
      <c r="E37" s="343"/>
      <c r="F37" s="343"/>
      <c r="G37" s="369"/>
      <c r="H37" s="351" t="s">
        <v>169</v>
      </c>
      <c r="I37" s="352"/>
      <c r="J37" s="352"/>
      <c r="K37" s="352"/>
      <c r="L37" s="352"/>
      <c r="M37" s="352"/>
      <c r="N37" s="353"/>
      <c r="O37" s="385"/>
      <c r="P37" s="386"/>
      <c r="Q37" s="386"/>
      <c r="R37" s="386"/>
      <c r="S37" s="386"/>
      <c r="T37" s="386"/>
      <c r="U37" s="387"/>
      <c r="V37" s="342" t="s">
        <v>174</v>
      </c>
      <c r="W37" s="343"/>
      <c r="X37" s="343"/>
      <c r="Y37" s="343"/>
      <c r="Z37" s="343"/>
      <c r="AA37" s="343"/>
      <c r="AB37" s="344"/>
    </row>
    <row r="38" spans="1:28" ht="15" customHeight="1">
      <c r="A38" s="370" t="s">
        <v>165</v>
      </c>
      <c r="B38" s="346"/>
      <c r="C38" s="346"/>
      <c r="D38" s="346"/>
      <c r="E38" s="346"/>
      <c r="F38" s="346"/>
      <c r="G38" s="371"/>
      <c r="H38" s="354"/>
      <c r="I38" s="355"/>
      <c r="J38" s="355"/>
      <c r="K38" s="355"/>
      <c r="L38" s="355"/>
      <c r="M38" s="355"/>
      <c r="N38" s="356"/>
      <c r="O38" s="388" t="s">
        <v>172</v>
      </c>
      <c r="P38" s="389"/>
      <c r="Q38" s="389"/>
      <c r="R38" s="389"/>
      <c r="S38" s="389"/>
      <c r="T38" s="389"/>
      <c r="U38" s="390"/>
      <c r="V38" s="342" t="s">
        <v>175</v>
      </c>
      <c r="W38" s="343"/>
      <c r="X38" s="343"/>
      <c r="Y38" s="343"/>
      <c r="Z38" s="343"/>
      <c r="AA38" s="343"/>
      <c r="AB38" s="344"/>
    </row>
    <row r="39" spans="1:28" ht="15" customHeight="1">
      <c r="A39" s="370" t="s">
        <v>166</v>
      </c>
      <c r="B39" s="346"/>
      <c r="C39" s="346"/>
      <c r="D39" s="346"/>
      <c r="E39" s="346"/>
      <c r="F39" s="346"/>
      <c r="G39" s="371"/>
      <c r="H39" s="348" t="s">
        <v>170</v>
      </c>
      <c r="I39" s="349"/>
      <c r="J39" s="349"/>
      <c r="K39" s="349"/>
      <c r="L39" s="349"/>
      <c r="M39" s="349"/>
      <c r="N39" s="350"/>
      <c r="O39" s="391" t="s">
        <v>173</v>
      </c>
      <c r="P39" s="383"/>
      <c r="Q39" s="383"/>
      <c r="R39" s="383"/>
      <c r="S39" s="383"/>
      <c r="T39" s="383"/>
      <c r="U39" s="384"/>
      <c r="V39" s="342" t="s">
        <v>176</v>
      </c>
      <c r="W39" s="343"/>
      <c r="X39" s="343"/>
      <c r="Y39" s="343"/>
      <c r="Z39" s="343"/>
      <c r="AA39" s="343"/>
      <c r="AB39" s="344"/>
    </row>
    <row r="40" spans="1:28" ht="15" customHeight="1">
      <c r="A40" s="382" t="s">
        <v>167</v>
      </c>
      <c r="B40" s="383"/>
      <c r="C40" s="383"/>
      <c r="D40" s="383"/>
      <c r="E40" s="383"/>
      <c r="F40" s="383"/>
      <c r="G40" s="384"/>
      <c r="H40" s="357" t="s">
        <v>171</v>
      </c>
      <c r="I40" s="358"/>
      <c r="J40" s="358"/>
      <c r="K40" s="358"/>
      <c r="L40" s="358"/>
      <c r="M40" s="358"/>
      <c r="N40" s="359"/>
      <c r="O40" s="392"/>
      <c r="P40" s="261"/>
      <c r="Q40" s="261"/>
      <c r="R40" s="261"/>
      <c r="S40" s="261"/>
      <c r="T40" s="261"/>
      <c r="U40" s="262"/>
      <c r="V40" s="345" t="s">
        <v>177</v>
      </c>
      <c r="W40" s="346"/>
      <c r="X40" s="346"/>
      <c r="Y40" s="346"/>
      <c r="Z40" s="346"/>
      <c r="AA40" s="346"/>
      <c r="AB40" s="347"/>
    </row>
    <row r="41" spans="1:28" ht="15" customHeight="1">
      <c r="A41" s="322"/>
      <c r="B41" s="315"/>
      <c r="C41" s="315"/>
      <c r="D41" s="315"/>
      <c r="E41" s="315"/>
      <c r="F41" s="315"/>
      <c r="G41" s="316"/>
      <c r="H41" s="360"/>
      <c r="I41" s="361"/>
      <c r="J41" s="361"/>
      <c r="K41" s="361"/>
      <c r="L41" s="361"/>
      <c r="M41" s="361"/>
      <c r="N41" s="362"/>
      <c r="O41" s="314"/>
      <c r="P41" s="315"/>
      <c r="Q41" s="315"/>
      <c r="R41" s="315"/>
      <c r="S41" s="315"/>
      <c r="T41" s="315"/>
      <c r="U41" s="316"/>
      <c r="V41" s="345"/>
      <c r="W41" s="346"/>
      <c r="X41" s="346"/>
      <c r="Y41" s="346"/>
      <c r="Z41" s="346"/>
      <c r="AA41" s="346"/>
      <c r="AB41" s="347"/>
    </row>
    <row r="42" spans="1:28" ht="15" customHeight="1">
      <c r="A42" s="224"/>
      <c r="B42" s="179"/>
      <c r="C42" s="179"/>
      <c r="D42" s="179"/>
      <c r="E42" s="179"/>
      <c r="F42" s="179"/>
      <c r="G42" s="180"/>
      <c r="H42" s="225"/>
      <c r="I42" s="179"/>
      <c r="J42" s="179"/>
      <c r="K42" s="179"/>
      <c r="L42" s="179"/>
      <c r="M42" s="179"/>
      <c r="N42" s="180"/>
      <c r="O42" s="225"/>
      <c r="P42" s="179"/>
      <c r="Q42" s="179"/>
      <c r="R42" s="179"/>
      <c r="S42" s="179"/>
      <c r="T42" s="179"/>
      <c r="U42" s="180"/>
      <c r="V42" s="179"/>
      <c r="W42" s="179"/>
      <c r="X42" s="179"/>
      <c r="Y42" s="179"/>
      <c r="Z42" s="179"/>
      <c r="AA42" s="179"/>
      <c r="AB42" s="212"/>
    </row>
    <row r="43" spans="1:28" ht="15" customHeight="1">
      <c r="A43" s="213"/>
      <c r="B43" s="226" t="s">
        <v>178</v>
      </c>
      <c r="C43" s="182"/>
      <c r="D43" s="182"/>
      <c r="E43" s="182"/>
      <c r="F43" s="182"/>
      <c r="G43" s="183"/>
      <c r="H43" s="181"/>
      <c r="I43" s="226" t="s">
        <v>178</v>
      </c>
      <c r="J43" s="182"/>
      <c r="K43" s="182"/>
      <c r="L43" s="182"/>
      <c r="M43" s="182"/>
      <c r="N43" s="183"/>
      <c r="O43" s="181"/>
      <c r="P43" s="226" t="s">
        <v>178</v>
      </c>
      <c r="Q43" s="182"/>
      <c r="R43" s="182"/>
      <c r="S43" s="182"/>
      <c r="T43" s="182"/>
      <c r="U43" s="183"/>
      <c r="V43" s="182"/>
      <c r="W43" s="226" t="s">
        <v>178</v>
      </c>
      <c r="X43" s="182"/>
      <c r="Y43" s="182"/>
      <c r="Z43" s="182"/>
      <c r="AA43" s="182"/>
      <c r="AB43" s="215"/>
    </row>
    <row r="44" spans="1:28" ht="15" customHeight="1">
      <c r="A44" s="213"/>
      <c r="B44" s="226" t="s">
        <v>186</v>
      </c>
      <c r="C44" s="182"/>
      <c r="D44" s="182"/>
      <c r="E44" s="182"/>
      <c r="F44" s="182"/>
      <c r="G44" s="183"/>
      <c r="H44" s="181"/>
      <c r="I44" s="226" t="s">
        <v>180</v>
      </c>
      <c r="J44" s="182"/>
      <c r="K44" s="182"/>
      <c r="L44" s="182"/>
      <c r="M44" s="182"/>
      <c r="N44" s="183"/>
      <c r="O44" s="181"/>
      <c r="P44" s="226" t="s">
        <v>187</v>
      </c>
      <c r="Q44" s="182"/>
      <c r="R44" s="182"/>
      <c r="S44" s="182"/>
      <c r="T44" s="182"/>
      <c r="U44" s="183"/>
      <c r="V44" s="182"/>
      <c r="W44" s="226" t="s">
        <v>188</v>
      </c>
      <c r="X44" s="182"/>
      <c r="Y44" s="182"/>
      <c r="Z44" s="182"/>
      <c r="AA44" s="182"/>
      <c r="AB44" s="215"/>
    </row>
    <row r="45" spans="1:28" ht="15" customHeight="1">
      <c r="A45" s="227" t="s">
        <v>179</v>
      </c>
      <c r="B45" s="182"/>
      <c r="C45" s="182"/>
      <c r="D45" s="182"/>
      <c r="E45" s="182"/>
      <c r="F45" s="182"/>
      <c r="G45" s="183"/>
      <c r="H45" s="228" t="s">
        <v>179</v>
      </c>
      <c r="I45" s="182"/>
      <c r="J45" s="182"/>
      <c r="K45" s="182"/>
      <c r="L45" s="182"/>
      <c r="M45" s="182"/>
      <c r="N45" s="183"/>
      <c r="O45" s="181"/>
      <c r="P45" s="182"/>
      <c r="Q45" s="182"/>
      <c r="R45" s="182"/>
      <c r="S45" s="182"/>
      <c r="T45" s="182"/>
      <c r="U45" s="183"/>
      <c r="V45" s="182"/>
      <c r="W45" s="182"/>
      <c r="X45" s="182"/>
      <c r="Y45" s="182"/>
      <c r="Z45" s="182"/>
      <c r="AA45" s="182"/>
      <c r="AB45" s="215"/>
    </row>
    <row r="46" spans="1:28" ht="15" customHeight="1">
      <c r="A46" s="229"/>
      <c r="B46" s="182"/>
      <c r="C46" s="182"/>
      <c r="D46" s="182"/>
      <c r="E46" s="182"/>
      <c r="F46" s="182"/>
      <c r="G46" s="183"/>
      <c r="H46" s="228" t="s">
        <v>181</v>
      </c>
      <c r="I46" s="182"/>
      <c r="J46" s="182"/>
      <c r="K46" s="182"/>
      <c r="L46" s="182"/>
      <c r="M46" s="182"/>
      <c r="N46" s="183"/>
      <c r="O46" s="181"/>
      <c r="P46" s="182"/>
      <c r="Q46" s="182"/>
      <c r="R46" s="182"/>
      <c r="S46" s="182"/>
      <c r="T46" s="182"/>
      <c r="U46" s="183"/>
      <c r="V46" s="182"/>
      <c r="W46" s="182"/>
      <c r="X46" s="182"/>
      <c r="Y46" s="182"/>
      <c r="Z46" s="182"/>
      <c r="AA46" s="182"/>
      <c r="AB46" s="215"/>
    </row>
    <row r="47" spans="1:28" ht="15" customHeight="1">
      <c r="A47" s="229"/>
      <c r="B47" s="182"/>
      <c r="C47" s="182"/>
      <c r="D47" s="182"/>
      <c r="E47" s="182"/>
      <c r="F47" s="182"/>
      <c r="G47" s="183"/>
      <c r="H47" s="228"/>
      <c r="I47" s="182"/>
      <c r="J47" s="182"/>
      <c r="K47" s="182"/>
      <c r="L47" s="182"/>
      <c r="M47" s="182"/>
      <c r="N47" s="183"/>
      <c r="O47" s="181"/>
      <c r="P47" s="182"/>
      <c r="Q47" s="182"/>
      <c r="R47" s="182"/>
      <c r="S47" s="182"/>
      <c r="T47" s="182"/>
      <c r="U47" s="183"/>
      <c r="V47" s="182"/>
      <c r="W47" s="182"/>
      <c r="X47" s="182"/>
      <c r="Y47" s="182"/>
      <c r="Z47" s="182"/>
      <c r="AA47" s="182"/>
      <c r="AB47" s="215"/>
    </row>
    <row r="48" spans="1:28" ht="15" customHeight="1">
      <c r="A48" s="213" t="s">
        <v>191</v>
      </c>
      <c r="B48" s="230"/>
      <c r="C48" s="375">
        <f>A19</f>
        <v>44054</v>
      </c>
      <c r="D48" s="376"/>
      <c r="E48" s="376"/>
      <c r="F48" s="376"/>
      <c r="G48" s="183"/>
      <c r="H48" s="233" t="s">
        <v>190</v>
      </c>
      <c r="I48" s="377">
        <f>C48</f>
        <v>44054</v>
      </c>
      <c r="J48" s="378"/>
      <c r="K48" s="378"/>
      <c r="L48" s="378"/>
      <c r="M48" s="378"/>
      <c r="N48" s="183"/>
      <c r="O48" s="181"/>
      <c r="P48" s="230" t="s">
        <v>189</v>
      </c>
      <c r="Q48" s="182"/>
      <c r="R48" s="182"/>
      <c r="S48" s="182"/>
      <c r="T48" s="182"/>
      <c r="U48" s="183"/>
      <c r="V48" s="182"/>
      <c r="W48" s="230" t="s">
        <v>189</v>
      </c>
      <c r="X48" s="182"/>
      <c r="Y48" s="182"/>
      <c r="Z48" s="182"/>
      <c r="AA48" s="182"/>
      <c r="AB48" s="215"/>
    </row>
    <row r="49" spans="1:28" ht="11.4" customHeight="1">
      <c r="A49" s="213"/>
      <c r="B49" s="231"/>
      <c r="C49" s="182"/>
      <c r="D49" s="182"/>
      <c r="E49" s="182"/>
      <c r="F49" s="182"/>
      <c r="G49" s="183"/>
      <c r="H49" s="232"/>
      <c r="I49" s="231"/>
      <c r="J49" s="182"/>
      <c r="K49" s="182"/>
      <c r="L49" s="182"/>
      <c r="M49" s="182"/>
      <c r="N49" s="183"/>
      <c r="O49" s="181"/>
      <c r="P49" s="231"/>
      <c r="Q49" s="182"/>
      <c r="R49" s="182"/>
      <c r="S49" s="182"/>
      <c r="T49" s="182"/>
      <c r="U49" s="183"/>
      <c r="V49" s="182"/>
      <c r="W49" s="231"/>
      <c r="X49" s="182"/>
      <c r="Y49" s="182"/>
      <c r="Z49" s="182"/>
      <c r="AA49" s="182"/>
      <c r="AB49" s="215"/>
    </row>
    <row r="50" spans="1:28" ht="15" customHeight="1" thickBot="1">
      <c r="A50" s="379" t="s">
        <v>192</v>
      </c>
      <c r="B50" s="380"/>
      <c r="C50" s="380"/>
      <c r="D50" s="380"/>
      <c r="E50" s="380"/>
      <c r="F50" s="380"/>
      <c r="G50" s="381"/>
      <c r="H50" s="234"/>
      <c r="I50" s="235" t="s">
        <v>182</v>
      </c>
      <c r="J50" s="236"/>
      <c r="K50" s="236"/>
      <c r="L50" s="236"/>
      <c r="M50" s="236"/>
      <c r="N50" s="237"/>
      <c r="O50" s="238"/>
      <c r="P50" s="235" t="s">
        <v>182</v>
      </c>
      <c r="Q50" s="236"/>
      <c r="R50" s="236"/>
      <c r="S50" s="236"/>
      <c r="T50" s="236"/>
      <c r="U50" s="237"/>
      <c r="V50" s="236"/>
      <c r="W50" s="235" t="s">
        <v>183</v>
      </c>
      <c r="X50" s="236"/>
      <c r="Y50" s="236"/>
      <c r="Z50" s="236"/>
      <c r="AA50" s="236"/>
      <c r="AB50" s="239"/>
    </row>
    <row r="51" spans="1:28" ht="15" customHeight="1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0"/>
      <c r="AB51" s="240"/>
    </row>
    <row r="52" spans="1:28" ht="15" customHeight="1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  <c r="AB52" s="240"/>
    </row>
    <row r="53" spans="1:28" ht="15" customHeight="1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  <c r="AA53" s="240"/>
      <c r="AB53" s="240"/>
    </row>
    <row r="54" spans="1:28" ht="15" customHeight="1">
      <c r="A54" s="337" t="s">
        <v>184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37"/>
      <c r="AB54" s="337"/>
    </row>
    <row r="55" spans="1:28" ht="15" customHeight="1">
      <c r="A55" s="338"/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38"/>
      <c r="AB55" s="338"/>
    </row>
  </sheetData>
  <mergeCells count="55"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A24:B25"/>
    <mergeCell ref="A26:B27"/>
    <mergeCell ref="A28:B29"/>
    <mergeCell ref="C21:N23"/>
    <mergeCell ref="A21:B23"/>
    <mergeCell ref="T21:X21"/>
    <mergeCell ref="T22:X22"/>
    <mergeCell ref="T23:X23"/>
    <mergeCell ref="O21:S22"/>
    <mergeCell ref="O23:S23"/>
    <mergeCell ref="A13:E13"/>
    <mergeCell ref="A19:E19"/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G19:J19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4B06-2C9B-44E0-AD88-42D00B6B4CC9}">
  <sheetPr codeName="Sheet1">
    <tabColor rgb="FF00B050"/>
    <pageSetUpPr fitToPage="1"/>
  </sheetPr>
  <dimension ref="A1:N188"/>
  <sheetViews>
    <sheetView view="pageBreakPreview" zoomScaleNormal="100" zoomScaleSheetLayoutView="100" workbookViewId="0">
      <selection activeCell="A19" sqref="A19"/>
    </sheetView>
  </sheetViews>
  <sheetFormatPr defaultRowHeight="12.6"/>
  <cols>
    <col min="1" max="1" width="4.33203125" style="103" customWidth="1"/>
    <col min="2" max="2" width="32.21875" style="103" customWidth="1"/>
    <col min="3" max="4" width="7" style="103" customWidth="1"/>
    <col min="5" max="5" width="7.6640625" style="103" customWidth="1"/>
    <col min="6" max="6" width="5.88671875" style="103" customWidth="1"/>
    <col min="7" max="7" width="6.33203125" style="103" customWidth="1"/>
    <col min="8" max="8" width="15" style="103" customWidth="1"/>
    <col min="9" max="9" width="11" style="103" customWidth="1"/>
    <col min="10" max="10" width="5.77734375" style="103" customWidth="1"/>
    <col min="11" max="11" width="6.109375" style="103" customWidth="1"/>
    <col min="12" max="12" width="9.109375" style="103" customWidth="1"/>
    <col min="13" max="255" width="8.88671875" style="103"/>
    <col min="256" max="256" width="4.33203125" style="103" customWidth="1"/>
    <col min="257" max="257" width="33" style="103" customWidth="1"/>
    <col min="258" max="259" width="7" style="103" customWidth="1"/>
    <col min="260" max="260" width="7.6640625" style="103" customWidth="1"/>
    <col min="261" max="262" width="5.88671875" style="103" customWidth="1"/>
    <col min="263" max="263" width="11.44140625" style="103" customWidth="1"/>
    <col min="264" max="264" width="7.6640625" style="103" customWidth="1"/>
    <col min="265" max="265" width="5.109375" style="103" customWidth="1"/>
    <col min="266" max="266" width="3.33203125" style="103" customWidth="1"/>
    <col min="267" max="267" width="9.109375" style="103" customWidth="1"/>
    <col min="268" max="511" width="8.88671875" style="103"/>
    <col min="512" max="512" width="4.33203125" style="103" customWidth="1"/>
    <col min="513" max="513" width="33" style="103" customWidth="1"/>
    <col min="514" max="515" width="7" style="103" customWidth="1"/>
    <col min="516" max="516" width="7.6640625" style="103" customWidth="1"/>
    <col min="517" max="518" width="5.88671875" style="103" customWidth="1"/>
    <col min="519" max="519" width="11.44140625" style="103" customWidth="1"/>
    <col min="520" max="520" width="7.6640625" style="103" customWidth="1"/>
    <col min="521" max="521" width="5.109375" style="103" customWidth="1"/>
    <col min="522" max="522" width="3.33203125" style="103" customWidth="1"/>
    <col min="523" max="523" width="9.109375" style="103" customWidth="1"/>
    <col min="524" max="767" width="8.88671875" style="103"/>
    <col min="768" max="768" width="4.33203125" style="103" customWidth="1"/>
    <col min="769" max="769" width="33" style="103" customWidth="1"/>
    <col min="770" max="771" width="7" style="103" customWidth="1"/>
    <col min="772" max="772" width="7.6640625" style="103" customWidth="1"/>
    <col min="773" max="774" width="5.88671875" style="103" customWidth="1"/>
    <col min="775" max="775" width="11.44140625" style="103" customWidth="1"/>
    <col min="776" max="776" width="7.6640625" style="103" customWidth="1"/>
    <col min="777" max="777" width="5.109375" style="103" customWidth="1"/>
    <col min="778" max="778" width="3.33203125" style="103" customWidth="1"/>
    <col min="779" max="779" width="9.109375" style="103" customWidth="1"/>
    <col min="780" max="1023" width="8.88671875" style="103"/>
    <col min="1024" max="1024" width="4.33203125" style="103" customWidth="1"/>
    <col min="1025" max="1025" width="33" style="103" customWidth="1"/>
    <col min="1026" max="1027" width="7" style="103" customWidth="1"/>
    <col min="1028" max="1028" width="7.6640625" style="103" customWidth="1"/>
    <col min="1029" max="1030" width="5.88671875" style="103" customWidth="1"/>
    <col min="1031" max="1031" width="11.44140625" style="103" customWidth="1"/>
    <col min="1032" max="1032" width="7.6640625" style="103" customWidth="1"/>
    <col min="1033" max="1033" width="5.109375" style="103" customWidth="1"/>
    <col min="1034" max="1034" width="3.33203125" style="103" customWidth="1"/>
    <col min="1035" max="1035" width="9.109375" style="103" customWidth="1"/>
    <col min="1036" max="1279" width="8.88671875" style="103"/>
    <col min="1280" max="1280" width="4.33203125" style="103" customWidth="1"/>
    <col min="1281" max="1281" width="33" style="103" customWidth="1"/>
    <col min="1282" max="1283" width="7" style="103" customWidth="1"/>
    <col min="1284" max="1284" width="7.6640625" style="103" customWidth="1"/>
    <col min="1285" max="1286" width="5.88671875" style="103" customWidth="1"/>
    <col min="1287" max="1287" width="11.44140625" style="103" customWidth="1"/>
    <col min="1288" max="1288" width="7.6640625" style="103" customWidth="1"/>
    <col min="1289" max="1289" width="5.109375" style="103" customWidth="1"/>
    <col min="1290" max="1290" width="3.33203125" style="103" customWidth="1"/>
    <col min="1291" max="1291" width="9.109375" style="103" customWidth="1"/>
    <col min="1292" max="1535" width="8.88671875" style="103"/>
    <col min="1536" max="1536" width="4.33203125" style="103" customWidth="1"/>
    <col min="1537" max="1537" width="33" style="103" customWidth="1"/>
    <col min="1538" max="1539" width="7" style="103" customWidth="1"/>
    <col min="1540" max="1540" width="7.6640625" style="103" customWidth="1"/>
    <col min="1541" max="1542" width="5.88671875" style="103" customWidth="1"/>
    <col min="1543" max="1543" width="11.44140625" style="103" customWidth="1"/>
    <col min="1544" max="1544" width="7.6640625" style="103" customWidth="1"/>
    <col min="1545" max="1545" width="5.109375" style="103" customWidth="1"/>
    <col min="1546" max="1546" width="3.33203125" style="103" customWidth="1"/>
    <col min="1547" max="1547" width="9.109375" style="103" customWidth="1"/>
    <col min="1548" max="1791" width="8.88671875" style="103"/>
    <col min="1792" max="1792" width="4.33203125" style="103" customWidth="1"/>
    <col min="1793" max="1793" width="33" style="103" customWidth="1"/>
    <col min="1794" max="1795" width="7" style="103" customWidth="1"/>
    <col min="1796" max="1796" width="7.6640625" style="103" customWidth="1"/>
    <col min="1797" max="1798" width="5.88671875" style="103" customWidth="1"/>
    <col min="1799" max="1799" width="11.44140625" style="103" customWidth="1"/>
    <col min="1800" max="1800" width="7.6640625" style="103" customWidth="1"/>
    <col min="1801" max="1801" width="5.109375" style="103" customWidth="1"/>
    <col min="1802" max="1802" width="3.33203125" style="103" customWidth="1"/>
    <col min="1803" max="1803" width="9.109375" style="103" customWidth="1"/>
    <col min="1804" max="2047" width="8.88671875" style="103"/>
    <col min="2048" max="2048" width="4.33203125" style="103" customWidth="1"/>
    <col min="2049" max="2049" width="33" style="103" customWidth="1"/>
    <col min="2050" max="2051" width="7" style="103" customWidth="1"/>
    <col min="2052" max="2052" width="7.6640625" style="103" customWidth="1"/>
    <col min="2053" max="2054" width="5.88671875" style="103" customWidth="1"/>
    <col min="2055" max="2055" width="11.44140625" style="103" customWidth="1"/>
    <col min="2056" max="2056" width="7.6640625" style="103" customWidth="1"/>
    <col min="2057" max="2057" width="5.109375" style="103" customWidth="1"/>
    <col min="2058" max="2058" width="3.33203125" style="103" customWidth="1"/>
    <col min="2059" max="2059" width="9.109375" style="103" customWidth="1"/>
    <col min="2060" max="2303" width="8.88671875" style="103"/>
    <col min="2304" max="2304" width="4.33203125" style="103" customWidth="1"/>
    <col min="2305" max="2305" width="33" style="103" customWidth="1"/>
    <col min="2306" max="2307" width="7" style="103" customWidth="1"/>
    <col min="2308" max="2308" width="7.6640625" style="103" customWidth="1"/>
    <col min="2309" max="2310" width="5.88671875" style="103" customWidth="1"/>
    <col min="2311" max="2311" width="11.44140625" style="103" customWidth="1"/>
    <col min="2312" max="2312" width="7.6640625" style="103" customWidth="1"/>
    <col min="2313" max="2313" width="5.109375" style="103" customWidth="1"/>
    <col min="2314" max="2314" width="3.33203125" style="103" customWidth="1"/>
    <col min="2315" max="2315" width="9.109375" style="103" customWidth="1"/>
    <col min="2316" max="2559" width="8.88671875" style="103"/>
    <col min="2560" max="2560" width="4.33203125" style="103" customWidth="1"/>
    <col min="2561" max="2561" width="33" style="103" customWidth="1"/>
    <col min="2562" max="2563" width="7" style="103" customWidth="1"/>
    <col min="2564" max="2564" width="7.6640625" style="103" customWidth="1"/>
    <col min="2565" max="2566" width="5.88671875" style="103" customWidth="1"/>
    <col min="2567" max="2567" width="11.44140625" style="103" customWidth="1"/>
    <col min="2568" max="2568" width="7.6640625" style="103" customWidth="1"/>
    <col min="2569" max="2569" width="5.109375" style="103" customWidth="1"/>
    <col min="2570" max="2570" width="3.33203125" style="103" customWidth="1"/>
    <col min="2571" max="2571" width="9.109375" style="103" customWidth="1"/>
    <col min="2572" max="2815" width="8.88671875" style="103"/>
    <col min="2816" max="2816" width="4.33203125" style="103" customWidth="1"/>
    <col min="2817" max="2817" width="33" style="103" customWidth="1"/>
    <col min="2818" max="2819" width="7" style="103" customWidth="1"/>
    <col min="2820" max="2820" width="7.6640625" style="103" customWidth="1"/>
    <col min="2821" max="2822" width="5.88671875" style="103" customWidth="1"/>
    <col min="2823" max="2823" width="11.44140625" style="103" customWidth="1"/>
    <col min="2824" max="2824" width="7.6640625" style="103" customWidth="1"/>
    <col min="2825" max="2825" width="5.109375" style="103" customWidth="1"/>
    <col min="2826" max="2826" width="3.33203125" style="103" customWidth="1"/>
    <col min="2827" max="2827" width="9.109375" style="103" customWidth="1"/>
    <col min="2828" max="3071" width="8.88671875" style="103"/>
    <col min="3072" max="3072" width="4.33203125" style="103" customWidth="1"/>
    <col min="3073" max="3073" width="33" style="103" customWidth="1"/>
    <col min="3074" max="3075" width="7" style="103" customWidth="1"/>
    <col min="3076" max="3076" width="7.6640625" style="103" customWidth="1"/>
    <col min="3077" max="3078" width="5.88671875" style="103" customWidth="1"/>
    <col min="3079" max="3079" width="11.44140625" style="103" customWidth="1"/>
    <col min="3080" max="3080" width="7.6640625" style="103" customWidth="1"/>
    <col min="3081" max="3081" width="5.109375" style="103" customWidth="1"/>
    <col min="3082" max="3082" width="3.33203125" style="103" customWidth="1"/>
    <col min="3083" max="3083" width="9.109375" style="103" customWidth="1"/>
    <col min="3084" max="3327" width="8.88671875" style="103"/>
    <col min="3328" max="3328" width="4.33203125" style="103" customWidth="1"/>
    <col min="3329" max="3329" width="33" style="103" customWidth="1"/>
    <col min="3330" max="3331" width="7" style="103" customWidth="1"/>
    <col min="3332" max="3332" width="7.6640625" style="103" customWidth="1"/>
    <col min="3333" max="3334" width="5.88671875" style="103" customWidth="1"/>
    <col min="3335" max="3335" width="11.44140625" style="103" customWidth="1"/>
    <col min="3336" max="3336" width="7.6640625" style="103" customWidth="1"/>
    <col min="3337" max="3337" width="5.109375" style="103" customWidth="1"/>
    <col min="3338" max="3338" width="3.33203125" style="103" customWidth="1"/>
    <col min="3339" max="3339" width="9.109375" style="103" customWidth="1"/>
    <col min="3340" max="3583" width="8.88671875" style="103"/>
    <col min="3584" max="3584" width="4.33203125" style="103" customWidth="1"/>
    <col min="3585" max="3585" width="33" style="103" customWidth="1"/>
    <col min="3586" max="3587" width="7" style="103" customWidth="1"/>
    <col min="3588" max="3588" width="7.6640625" style="103" customWidth="1"/>
    <col min="3589" max="3590" width="5.88671875" style="103" customWidth="1"/>
    <col min="3591" max="3591" width="11.44140625" style="103" customWidth="1"/>
    <col min="3592" max="3592" width="7.6640625" style="103" customWidth="1"/>
    <col min="3593" max="3593" width="5.109375" style="103" customWidth="1"/>
    <col min="3594" max="3594" width="3.33203125" style="103" customWidth="1"/>
    <col min="3595" max="3595" width="9.109375" style="103" customWidth="1"/>
    <col min="3596" max="3839" width="8.88671875" style="103"/>
    <col min="3840" max="3840" width="4.33203125" style="103" customWidth="1"/>
    <col min="3841" max="3841" width="33" style="103" customWidth="1"/>
    <col min="3842" max="3843" width="7" style="103" customWidth="1"/>
    <col min="3844" max="3844" width="7.6640625" style="103" customWidth="1"/>
    <col min="3845" max="3846" width="5.88671875" style="103" customWidth="1"/>
    <col min="3847" max="3847" width="11.44140625" style="103" customWidth="1"/>
    <col min="3848" max="3848" width="7.6640625" style="103" customWidth="1"/>
    <col min="3849" max="3849" width="5.109375" style="103" customWidth="1"/>
    <col min="3850" max="3850" width="3.33203125" style="103" customWidth="1"/>
    <col min="3851" max="3851" width="9.109375" style="103" customWidth="1"/>
    <col min="3852" max="4095" width="8.88671875" style="103"/>
    <col min="4096" max="4096" width="4.33203125" style="103" customWidth="1"/>
    <col min="4097" max="4097" width="33" style="103" customWidth="1"/>
    <col min="4098" max="4099" width="7" style="103" customWidth="1"/>
    <col min="4100" max="4100" width="7.6640625" style="103" customWidth="1"/>
    <col min="4101" max="4102" width="5.88671875" style="103" customWidth="1"/>
    <col min="4103" max="4103" width="11.44140625" style="103" customWidth="1"/>
    <col min="4104" max="4104" width="7.6640625" style="103" customWidth="1"/>
    <col min="4105" max="4105" width="5.109375" style="103" customWidth="1"/>
    <col min="4106" max="4106" width="3.33203125" style="103" customWidth="1"/>
    <col min="4107" max="4107" width="9.109375" style="103" customWidth="1"/>
    <col min="4108" max="4351" width="8.88671875" style="103"/>
    <col min="4352" max="4352" width="4.33203125" style="103" customWidth="1"/>
    <col min="4353" max="4353" width="33" style="103" customWidth="1"/>
    <col min="4354" max="4355" width="7" style="103" customWidth="1"/>
    <col min="4356" max="4356" width="7.6640625" style="103" customWidth="1"/>
    <col min="4357" max="4358" width="5.88671875" style="103" customWidth="1"/>
    <col min="4359" max="4359" width="11.44140625" style="103" customWidth="1"/>
    <col min="4360" max="4360" width="7.6640625" style="103" customWidth="1"/>
    <col min="4361" max="4361" width="5.109375" style="103" customWidth="1"/>
    <col min="4362" max="4362" width="3.33203125" style="103" customWidth="1"/>
    <col min="4363" max="4363" width="9.109375" style="103" customWidth="1"/>
    <col min="4364" max="4607" width="8.88671875" style="103"/>
    <col min="4608" max="4608" width="4.33203125" style="103" customWidth="1"/>
    <col min="4609" max="4609" width="33" style="103" customWidth="1"/>
    <col min="4610" max="4611" width="7" style="103" customWidth="1"/>
    <col min="4612" max="4612" width="7.6640625" style="103" customWidth="1"/>
    <col min="4613" max="4614" width="5.88671875" style="103" customWidth="1"/>
    <col min="4615" max="4615" width="11.44140625" style="103" customWidth="1"/>
    <col min="4616" max="4616" width="7.6640625" style="103" customWidth="1"/>
    <col min="4617" max="4617" width="5.109375" style="103" customWidth="1"/>
    <col min="4618" max="4618" width="3.33203125" style="103" customWidth="1"/>
    <col min="4619" max="4619" width="9.109375" style="103" customWidth="1"/>
    <col min="4620" max="4863" width="8.88671875" style="103"/>
    <col min="4864" max="4864" width="4.33203125" style="103" customWidth="1"/>
    <col min="4865" max="4865" width="33" style="103" customWidth="1"/>
    <col min="4866" max="4867" width="7" style="103" customWidth="1"/>
    <col min="4868" max="4868" width="7.6640625" style="103" customWidth="1"/>
    <col min="4869" max="4870" width="5.88671875" style="103" customWidth="1"/>
    <col min="4871" max="4871" width="11.44140625" style="103" customWidth="1"/>
    <col min="4872" max="4872" width="7.6640625" style="103" customWidth="1"/>
    <col min="4873" max="4873" width="5.109375" style="103" customWidth="1"/>
    <col min="4874" max="4874" width="3.33203125" style="103" customWidth="1"/>
    <col min="4875" max="4875" width="9.109375" style="103" customWidth="1"/>
    <col min="4876" max="5119" width="8.88671875" style="103"/>
    <col min="5120" max="5120" width="4.33203125" style="103" customWidth="1"/>
    <col min="5121" max="5121" width="33" style="103" customWidth="1"/>
    <col min="5122" max="5123" width="7" style="103" customWidth="1"/>
    <col min="5124" max="5124" width="7.6640625" style="103" customWidth="1"/>
    <col min="5125" max="5126" width="5.88671875" style="103" customWidth="1"/>
    <col min="5127" max="5127" width="11.44140625" style="103" customWidth="1"/>
    <col min="5128" max="5128" width="7.6640625" style="103" customWidth="1"/>
    <col min="5129" max="5129" width="5.109375" style="103" customWidth="1"/>
    <col min="5130" max="5130" width="3.33203125" style="103" customWidth="1"/>
    <col min="5131" max="5131" width="9.109375" style="103" customWidth="1"/>
    <col min="5132" max="5375" width="8.88671875" style="103"/>
    <col min="5376" max="5376" width="4.33203125" style="103" customWidth="1"/>
    <col min="5377" max="5377" width="33" style="103" customWidth="1"/>
    <col min="5378" max="5379" width="7" style="103" customWidth="1"/>
    <col min="5380" max="5380" width="7.6640625" style="103" customWidth="1"/>
    <col min="5381" max="5382" width="5.88671875" style="103" customWidth="1"/>
    <col min="5383" max="5383" width="11.44140625" style="103" customWidth="1"/>
    <col min="5384" max="5384" width="7.6640625" style="103" customWidth="1"/>
    <col min="5385" max="5385" width="5.109375" style="103" customWidth="1"/>
    <col min="5386" max="5386" width="3.33203125" style="103" customWidth="1"/>
    <col min="5387" max="5387" width="9.109375" style="103" customWidth="1"/>
    <col min="5388" max="5631" width="8.88671875" style="103"/>
    <col min="5632" max="5632" width="4.33203125" style="103" customWidth="1"/>
    <col min="5633" max="5633" width="33" style="103" customWidth="1"/>
    <col min="5634" max="5635" width="7" style="103" customWidth="1"/>
    <col min="5636" max="5636" width="7.6640625" style="103" customWidth="1"/>
    <col min="5637" max="5638" width="5.88671875" style="103" customWidth="1"/>
    <col min="5639" max="5639" width="11.44140625" style="103" customWidth="1"/>
    <col min="5640" max="5640" width="7.6640625" style="103" customWidth="1"/>
    <col min="5641" max="5641" width="5.109375" style="103" customWidth="1"/>
    <col min="5642" max="5642" width="3.33203125" style="103" customWidth="1"/>
    <col min="5643" max="5643" width="9.109375" style="103" customWidth="1"/>
    <col min="5644" max="5887" width="8.88671875" style="103"/>
    <col min="5888" max="5888" width="4.33203125" style="103" customWidth="1"/>
    <col min="5889" max="5889" width="33" style="103" customWidth="1"/>
    <col min="5890" max="5891" width="7" style="103" customWidth="1"/>
    <col min="5892" max="5892" width="7.6640625" style="103" customWidth="1"/>
    <col min="5893" max="5894" width="5.88671875" style="103" customWidth="1"/>
    <col min="5895" max="5895" width="11.44140625" style="103" customWidth="1"/>
    <col min="5896" max="5896" width="7.6640625" style="103" customWidth="1"/>
    <col min="5897" max="5897" width="5.109375" style="103" customWidth="1"/>
    <col min="5898" max="5898" width="3.33203125" style="103" customWidth="1"/>
    <col min="5899" max="5899" width="9.109375" style="103" customWidth="1"/>
    <col min="5900" max="6143" width="8.88671875" style="103"/>
    <col min="6144" max="6144" width="4.33203125" style="103" customWidth="1"/>
    <col min="6145" max="6145" width="33" style="103" customWidth="1"/>
    <col min="6146" max="6147" width="7" style="103" customWidth="1"/>
    <col min="6148" max="6148" width="7.6640625" style="103" customWidth="1"/>
    <col min="6149" max="6150" width="5.88671875" style="103" customWidth="1"/>
    <col min="6151" max="6151" width="11.44140625" style="103" customWidth="1"/>
    <col min="6152" max="6152" width="7.6640625" style="103" customWidth="1"/>
    <col min="6153" max="6153" width="5.109375" style="103" customWidth="1"/>
    <col min="6154" max="6154" width="3.33203125" style="103" customWidth="1"/>
    <col min="6155" max="6155" width="9.109375" style="103" customWidth="1"/>
    <col min="6156" max="6399" width="8.88671875" style="103"/>
    <col min="6400" max="6400" width="4.33203125" style="103" customWidth="1"/>
    <col min="6401" max="6401" width="33" style="103" customWidth="1"/>
    <col min="6402" max="6403" width="7" style="103" customWidth="1"/>
    <col min="6404" max="6404" width="7.6640625" style="103" customWidth="1"/>
    <col min="6405" max="6406" width="5.88671875" style="103" customWidth="1"/>
    <col min="6407" max="6407" width="11.44140625" style="103" customWidth="1"/>
    <col min="6408" max="6408" width="7.6640625" style="103" customWidth="1"/>
    <col min="6409" max="6409" width="5.109375" style="103" customWidth="1"/>
    <col min="6410" max="6410" width="3.33203125" style="103" customWidth="1"/>
    <col min="6411" max="6411" width="9.109375" style="103" customWidth="1"/>
    <col min="6412" max="6655" width="8.88671875" style="103"/>
    <col min="6656" max="6656" width="4.33203125" style="103" customWidth="1"/>
    <col min="6657" max="6657" width="33" style="103" customWidth="1"/>
    <col min="6658" max="6659" width="7" style="103" customWidth="1"/>
    <col min="6660" max="6660" width="7.6640625" style="103" customWidth="1"/>
    <col min="6661" max="6662" width="5.88671875" style="103" customWidth="1"/>
    <col min="6663" max="6663" width="11.44140625" style="103" customWidth="1"/>
    <col min="6664" max="6664" width="7.6640625" style="103" customWidth="1"/>
    <col min="6665" max="6665" width="5.109375" style="103" customWidth="1"/>
    <col min="6666" max="6666" width="3.33203125" style="103" customWidth="1"/>
    <col min="6667" max="6667" width="9.109375" style="103" customWidth="1"/>
    <col min="6668" max="6911" width="8.88671875" style="103"/>
    <col min="6912" max="6912" width="4.33203125" style="103" customWidth="1"/>
    <col min="6913" max="6913" width="33" style="103" customWidth="1"/>
    <col min="6914" max="6915" width="7" style="103" customWidth="1"/>
    <col min="6916" max="6916" width="7.6640625" style="103" customWidth="1"/>
    <col min="6917" max="6918" width="5.88671875" style="103" customWidth="1"/>
    <col min="6919" max="6919" width="11.44140625" style="103" customWidth="1"/>
    <col min="6920" max="6920" width="7.6640625" style="103" customWidth="1"/>
    <col min="6921" max="6921" width="5.109375" style="103" customWidth="1"/>
    <col min="6922" max="6922" width="3.33203125" style="103" customWidth="1"/>
    <col min="6923" max="6923" width="9.109375" style="103" customWidth="1"/>
    <col min="6924" max="7167" width="8.88671875" style="103"/>
    <col min="7168" max="7168" width="4.33203125" style="103" customWidth="1"/>
    <col min="7169" max="7169" width="33" style="103" customWidth="1"/>
    <col min="7170" max="7171" width="7" style="103" customWidth="1"/>
    <col min="7172" max="7172" width="7.6640625" style="103" customWidth="1"/>
    <col min="7173" max="7174" width="5.88671875" style="103" customWidth="1"/>
    <col min="7175" max="7175" width="11.44140625" style="103" customWidth="1"/>
    <col min="7176" max="7176" width="7.6640625" style="103" customWidth="1"/>
    <col min="7177" max="7177" width="5.109375" style="103" customWidth="1"/>
    <col min="7178" max="7178" width="3.33203125" style="103" customWidth="1"/>
    <col min="7179" max="7179" width="9.109375" style="103" customWidth="1"/>
    <col min="7180" max="7423" width="8.88671875" style="103"/>
    <col min="7424" max="7424" width="4.33203125" style="103" customWidth="1"/>
    <col min="7425" max="7425" width="33" style="103" customWidth="1"/>
    <col min="7426" max="7427" width="7" style="103" customWidth="1"/>
    <col min="7428" max="7428" width="7.6640625" style="103" customWidth="1"/>
    <col min="7429" max="7430" width="5.88671875" style="103" customWidth="1"/>
    <col min="7431" max="7431" width="11.44140625" style="103" customWidth="1"/>
    <col min="7432" max="7432" width="7.6640625" style="103" customWidth="1"/>
    <col min="7433" max="7433" width="5.109375" style="103" customWidth="1"/>
    <col min="7434" max="7434" width="3.33203125" style="103" customWidth="1"/>
    <col min="7435" max="7435" width="9.109375" style="103" customWidth="1"/>
    <col min="7436" max="7679" width="8.88671875" style="103"/>
    <col min="7680" max="7680" width="4.33203125" style="103" customWidth="1"/>
    <col min="7681" max="7681" width="33" style="103" customWidth="1"/>
    <col min="7682" max="7683" width="7" style="103" customWidth="1"/>
    <col min="7684" max="7684" width="7.6640625" style="103" customWidth="1"/>
    <col min="7685" max="7686" width="5.88671875" style="103" customWidth="1"/>
    <col min="7687" max="7687" width="11.44140625" style="103" customWidth="1"/>
    <col min="7688" max="7688" width="7.6640625" style="103" customWidth="1"/>
    <col min="7689" max="7689" width="5.109375" style="103" customWidth="1"/>
    <col min="7690" max="7690" width="3.33203125" style="103" customWidth="1"/>
    <col min="7691" max="7691" width="9.109375" style="103" customWidth="1"/>
    <col min="7692" max="7935" width="8.88671875" style="103"/>
    <col min="7936" max="7936" width="4.33203125" style="103" customWidth="1"/>
    <col min="7937" max="7937" width="33" style="103" customWidth="1"/>
    <col min="7938" max="7939" width="7" style="103" customWidth="1"/>
    <col min="7940" max="7940" width="7.6640625" style="103" customWidth="1"/>
    <col min="7941" max="7942" width="5.88671875" style="103" customWidth="1"/>
    <col min="7943" max="7943" width="11.44140625" style="103" customWidth="1"/>
    <col min="7944" max="7944" width="7.6640625" style="103" customWidth="1"/>
    <col min="7945" max="7945" width="5.109375" style="103" customWidth="1"/>
    <col min="7946" max="7946" width="3.33203125" style="103" customWidth="1"/>
    <col min="7947" max="7947" width="9.109375" style="103" customWidth="1"/>
    <col min="7948" max="8191" width="8.88671875" style="103"/>
    <col min="8192" max="8192" width="4.33203125" style="103" customWidth="1"/>
    <col min="8193" max="8193" width="33" style="103" customWidth="1"/>
    <col min="8194" max="8195" width="7" style="103" customWidth="1"/>
    <col min="8196" max="8196" width="7.6640625" style="103" customWidth="1"/>
    <col min="8197" max="8198" width="5.88671875" style="103" customWidth="1"/>
    <col min="8199" max="8199" width="11.44140625" style="103" customWidth="1"/>
    <col min="8200" max="8200" width="7.6640625" style="103" customWidth="1"/>
    <col min="8201" max="8201" width="5.109375" style="103" customWidth="1"/>
    <col min="8202" max="8202" width="3.33203125" style="103" customWidth="1"/>
    <col min="8203" max="8203" width="9.109375" style="103" customWidth="1"/>
    <col min="8204" max="8447" width="8.88671875" style="103"/>
    <col min="8448" max="8448" width="4.33203125" style="103" customWidth="1"/>
    <col min="8449" max="8449" width="33" style="103" customWidth="1"/>
    <col min="8450" max="8451" width="7" style="103" customWidth="1"/>
    <col min="8452" max="8452" width="7.6640625" style="103" customWidth="1"/>
    <col min="8453" max="8454" width="5.88671875" style="103" customWidth="1"/>
    <col min="8455" max="8455" width="11.44140625" style="103" customWidth="1"/>
    <col min="8456" max="8456" width="7.6640625" style="103" customWidth="1"/>
    <col min="8457" max="8457" width="5.109375" style="103" customWidth="1"/>
    <col min="8458" max="8458" width="3.33203125" style="103" customWidth="1"/>
    <col min="8459" max="8459" width="9.109375" style="103" customWidth="1"/>
    <col min="8460" max="8703" width="8.88671875" style="103"/>
    <col min="8704" max="8704" width="4.33203125" style="103" customWidth="1"/>
    <col min="8705" max="8705" width="33" style="103" customWidth="1"/>
    <col min="8706" max="8707" width="7" style="103" customWidth="1"/>
    <col min="8708" max="8708" width="7.6640625" style="103" customWidth="1"/>
    <col min="8709" max="8710" width="5.88671875" style="103" customWidth="1"/>
    <col min="8711" max="8711" width="11.44140625" style="103" customWidth="1"/>
    <col min="8712" max="8712" width="7.6640625" style="103" customWidth="1"/>
    <col min="8713" max="8713" width="5.109375" style="103" customWidth="1"/>
    <col min="8714" max="8714" width="3.33203125" style="103" customWidth="1"/>
    <col min="8715" max="8715" width="9.109375" style="103" customWidth="1"/>
    <col min="8716" max="8959" width="8.88671875" style="103"/>
    <col min="8960" max="8960" width="4.33203125" style="103" customWidth="1"/>
    <col min="8961" max="8961" width="33" style="103" customWidth="1"/>
    <col min="8962" max="8963" width="7" style="103" customWidth="1"/>
    <col min="8964" max="8964" width="7.6640625" style="103" customWidth="1"/>
    <col min="8965" max="8966" width="5.88671875" style="103" customWidth="1"/>
    <col min="8967" max="8967" width="11.44140625" style="103" customWidth="1"/>
    <col min="8968" max="8968" width="7.6640625" style="103" customWidth="1"/>
    <col min="8969" max="8969" width="5.109375" style="103" customWidth="1"/>
    <col min="8970" max="8970" width="3.33203125" style="103" customWidth="1"/>
    <col min="8971" max="8971" width="9.109375" style="103" customWidth="1"/>
    <col min="8972" max="9215" width="8.88671875" style="103"/>
    <col min="9216" max="9216" width="4.33203125" style="103" customWidth="1"/>
    <col min="9217" max="9217" width="33" style="103" customWidth="1"/>
    <col min="9218" max="9219" width="7" style="103" customWidth="1"/>
    <col min="9220" max="9220" width="7.6640625" style="103" customWidth="1"/>
    <col min="9221" max="9222" width="5.88671875" style="103" customWidth="1"/>
    <col min="9223" max="9223" width="11.44140625" style="103" customWidth="1"/>
    <col min="9224" max="9224" width="7.6640625" style="103" customWidth="1"/>
    <col min="9225" max="9225" width="5.109375" style="103" customWidth="1"/>
    <col min="9226" max="9226" width="3.33203125" style="103" customWidth="1"/>
    <col min="9227" max="9227" width="9.109375" style="103" customWidth="1"/>
    <col min="9228" max="9471" width="8.88671875" style="103"/>
    <col min="9472" max="9472" width="4.33203125" style="103" customWidth="1"/>
    <col min="9473" max="9473" width="33" style="103" customWidth="1"/>
    <col min="9474" max="9475" width="7" style="103" customWidth="1"/>
    <col min="9476" max="9476" width="7.6640625" style="103" customWidth="1"/>
    <col min="9477" max="9478" width="5.88671875" style="103" customWidth="1"/>
    <col min="9479" max="9479" width="11.44140625" style="103" customWidth="1"/>
    <col min="9480" max="9480" width="7.6640625" style="103" customWidth="1"/>
    <col min="9481" max="9481" width="5.109375" style="103" customWidth="1"/>
    <col min="9482" max="9482" width="3.33203125" style="103" customWidth="1"/>
    <col min="9483" max="9483" width="9.109375" style="103" customWidth="1"/>
    <col min="9484" max="9727" width="8.88671875" style="103"/>
    <col min="9728" max="9728" width="4.33203125" style="103" customWidth="1"/>
    <col min="9729" max="9729" width="33" style="103" customWidth="1"/>
    <col min="9730" max="9731" width="7" style="103" customWidth="1"/>
    <col min="9732" max="9732" width="7.6640625" style="103" customWidth="1"/>
    <col min="9733" max="9734" width="5.88671875" style="103" customWidth="1"/>
    <col min="9735" max="9735" width="11.44140625" style="103" customWidth="1"/>
    <col min="9736" max="9736" width="7.6640625" style="103" customWidth="1"/>
    <col min="9737" max="9737" width="5.109375" style="103" customWidth="1"/>
    <col min="9738" max="9738" width="3.33203125" style="103" customWidth="1"/>
    <col min="9739" max="9739" width="9.109375" style="103" customWidth="1"/>
    <col min="9740" max="9983" width="8.88671875" style="103"/>
    <col min="9984" max="9984" width="4.33203125" style="103" customWidth="1"/>
    <col min="9985" max="9985" width="33" style="103" customWidth="1"/>
    <col min="9986" max="9987" width="7" style="103" customWidth="1"/>
    <col min="9988" max="9988" width="7.6640625" style="103" customWidth="1"/>
    <col min="9989" max="9990" width="5.88671875" style="103" customWidth="1"/>
    <col min="9991" max="9991" width="11.44140625" style="103" customWidth="1"/>
    <col min="9992" max="9992" width="7.6640625" style="103" customWidth="1"/>
    <col min="9993" max="9993" width="5.109375" style="103" customWidth="1"/>
    <col min="9994" max="9994" width="3.33203125" style="103" customWidth="1"/>
    <col min="9995" max="9995" width="9.109375" style="103" customWidth="1"/>
    <col min="9996" max="10239" width="8.88671875" style="103"/>
    <col min="10240" max="10240" width="4.33203125" style="103" customWidth="1"/>
    <col min="10241" max="10241" width="33" style="103" customWidth="1"/>
    <col min="10242" max="10243" width="7" style="103" customWidth="1"/>
    <col min="10244" max="10244" width="7.6640625" style="103" customWidth="1"/>
    <col min="10245" max="10246" width="5.88671875" style="103" customWidth="1"/>
    <col min="10247" max="10247" width="11.44140625" style="103" customWidth="1"/>
    <col min="10248" max="10248" width="7.6640625" style="103" customWidth="1"/>
    <col min="10249" max="10249" width="5.109375" style="103" customWidth="1"/>
    <col min="10250" max="10250" width="3.33203125" style="103" customWidth="1"/>
    <col min="10251" max="10251" width="9.109375" style="103" customWidth="1"/>
    <col min="10252" max="10495" width="8.88671875" style="103"/>
    <col min="10496" max="10496" width="4.33203125" style="103" customWidth="1"/>
    <col min="10497" max="10497" width="33" style="103" customWidth="1"/>
    <col min="10498" max="10499" width="7" style="103" customWidth="1"/>
    <col min="10500" max="10500" width="7.6640625" style="103" customWidth="1"/>
    <col min="10501" max="10502" width="5.88671875" style="103" customWidth="1"/>
    <col min="10503" max="10503" width="11.44140625" style="103" customWidth="1"/>
    <col min="10504" max="10504" width="7.6640625" style="103" customWidth="1"/>
    <col min="10505" max="10505" width="5.109375" style="103" customWidth="1"/>
    <col min="10506" max="10506" width="3.33203125" style="103" customWidth="1"/>
    <col min="10507" max="10507" width="9.109375" style="103" customWidth="1"/>
    <col min="10508" max="10751" width="8.88671875" style="103"/>
    <col min="10752" max="10752" width="4.33203125" style="103" customWidth="1"/>
    <col min="10753" max="10753" width="33" style="103" customWidth="1"/>
    <col min="10754" max="10755" width="7" style="103" customWidth="1"/>
    <col min="10756" max="10756" width="7.6640625" style="103" customWidth="1"/>
    <col min="10757" max="10758" width="5.88671875" style="103" customWidth="1"/>
    <col min="10759" max="10759" width="11.44140625" style="103" customWidth="1"/>
    <col min="10760" max="10760" width="7.6640625" style="103" customWidth="1"/>
    <col min="10761" max="10761" width="5.109375" style="103" customWidth="1"/>
    <col min="10762" max="10762" width="3.33203125" style="103" customWidth="1"/>
    <col min="10763" max="10763" width="9.109375" style="103" customWidth="1"/>
    <col min="10764" max="11007" width="8.88671875" style="103"/>
    <col min="11008" max="11008" width="4.33203125" style="103" customWidth="1"/>
    <col min="11009" max="11009" width="33" style="103" customWidth="1"/>
    <col min="11010" max="11011" width="7" style="103" customWidth="1"/>
    <col min="11012" max="11012" width="7.6640625" style="103" customWidth="1"/>
    <col min="11013" max="11014" width="5.88671875" style="103" customWidth="1"/>
    <col min="11015" max="11015" width="11.44140625" style="103" customWidth="1"/>
    <col min="11016" max="11016" width="7.6640625" style="103" customWidth="1"/>
    <col min="11017" max="11017" width="5.109375" style="103" customWidth="1"/>
    <col min="11018" max="11018" width="3.33203125" style="103" customWidth="1"/>
    <col min="11019" max="11019" width="9.109375" style="103" customWidth="1"/>
    <col min="11020" max="11263" width="8.88671875" style="103"/>
    <col min="11264" max="11264" width="4.33203125" style="103" customWidth="1"/>
    <col min="11265" max="11265" width="33" style="103" customWidth="1"/>
    <col min="11266" max="11267" width="7" style="103" customWidth="1"/>
    <col min="11268" max="11268" width="7.6640625" style="103" customWidth="1"/>
    <col min="11269" max="11270" width="5.88671875" style="103" customWidth="1"/>
    <col min="11271" max="11271" width="11.44140625" style="103" customWidth="1"/>
    <col min="11272" max="11272" width="7.6640625" style="103" customWidth="1"/>
    <col min="11273" max="11273" width="5.109375" style="103" customWidth="1"/>
    <col min="11274" max="11274" width="3.33203125" style="103" customWidth="1"/>
    <col min="11275" max="11275" width="9.109375" style="103" customWidth="1"/>
    <col min="11276" max="11519" width="8.88671875" style="103"/>
    <col min="11520" max="11520" width="4.33203125" style="103" customWidth="1"/>
    <col min="11521" max="11521" width="33" style="103" customWidth="1"/>
    <col min="11522" max="11523" width="7" style="103" customWidth="1"/>
    <col min="11524" max="11524" width="7.6640625" style="103" customWidth="1"/>
    <col min="11525" max="11526" width="5.88671875" style="103" customWidth="1"/>
    <col min="11527" max="11527" width="11.44140625" style="103" customWidth="1"/>
    <col min="11528" max="11528" width="7.6640625" style="103" customWidth="1"/>
    <col min="11529" max="11529" width="5.109375" style="103" customWidth="1"/>
    <col min="11530" max="11530" width="3.33203125" style="103" customWidth="1"/>
    <col min="11531" max="11531" width="9.109375" style="103" customWidth="1"/>
    <col min="11532" max="11775" width="8.88671875" style="103"/>
    <col min="11776" max="11776" width="4.33203125" style="103" customWidth="1"/>
    <col min="11777" max="11777" width="33" style="103" customWidth="1"/>
    <col min="11778" max="11779" width="7" style="103" customWidth="1"/>
    <col min="11780" max="11780" width="7.6640625" style="103" customWidth="1"/>
    <col min="11781" max="11782" width="5.88671875" style="103" customWidth="1"/>
    <col min="11783" max="11783" width="11.44140625" style="103" customWidth="1"/>
    <col min="11784" max="11784" width="7.6640625" style="103" customWidth="1"/>
    <col min="11785" max="11785" width="5.109375" style="103" customWidth="1"/>
    <col min="11786" max="11786" width="3.33203125" style="103" customWidth="1"/>
    <col min="11787" max="11787" width="9.109375" style="103" customWidth="1"/>
    <col min="11788" max="12031" width="8.88671875" style="103"/>
    <col min="12032" max="12032" width="4.33203125" style="103" customWidth="1"/>
    <col min="12033" max="12033" width="33" style="103" customWidth="1"/>
    <col min="12034" max="12035" width="7" style="103" customWidth="1"/>
    <col min="12036" max="12036" width="7.6640625" style="103" customWidth="1"/>
    <col min="12037" max="12038" width="5.88671875" style="103" customWidth="1"/>
    <col min="12039" max="12039" width="11.44140625" style="103" customWidth="1"/>
    <col min="12040" max="12040" width="7.6640625" style="103" customWidth="1"/>
    <col min="12041" max="12041" width="5.109375" style="103" customWidth="1"/>
    <col min="12042" max="12042" width="3.33203125" style="103" customWidth="1"/>
    <col min="12043" max="12043" width="9.109375" style="103" customWidth="1"/>
    <col min="12044" max="12287" width="8.88671875" style="103"/>
    <col min="12288" max="12288" width="4.33203125" style="103" customWidth="1"/>
    <col min="12289" max="12289" width="33" style="103" customWidth="1"/>
    <col min="12290" max="12291" width="7" style="103" customWidth="1"/>
    <col min="12292" max="12292" width="7.6640625" style="103" customWidth="1"/>
    <col min="12293" max="12294" width="5.88671875" style="103" customWidth="1"/>
    <col min="12295" max="12295" width="11.44140625" style="103" customWidth="1"/>
    <col min="12296" max="12296" width="7.6640625" style="103" customWidth="1"/>
    <col min="12297" max="12297" width="5.109375" style="103" customWidth="1"/>
    <col min="12298" max="12298" width="3.33203125" style="103" customWidth="1"/>
    <col min="12299" max="12299" width="9.109375" style="103" customWidth="1"/>
    <col min="12300" max="12543" width="8.88671875" style="103"/>
    <col min="12544" max="12544" width="4.33203125" style="103" customWidth="1"/>
    <col min="12545" max="12545" width="33" style="103" customWidth="1"/>
    <col min="12546" max="12547" width="7" style="103" customWidth="1"/>
    <col min="12548" max="12548" width="7.6640625" style="103" customWidth="1"/>
    <col min="12549" max="12550" width="5.88671875" style="103" customWidth="1"/>
    <col min="12551" max="12551" width="11.44140625" style="103" customWidth="1"/>
    <col min="12552" max="12552" width="7.6640625" style="103" customWidth="1"/>
    <col min="12553" max="12553" width="5.109375" style="103" customWidth="1"/>
    <col min="12554" max="12554" width="3.33203125" style="103" customWidth="1"/>
    <col min="12555" max="12555" width="9.109375" style="103" customWidth="1"/>
    <col min="12556" max="12799" width="8.88671875" style="103"/>
    <col min="12800" max="12800" width="4.33203125" style="103" customWidth="1"/>
    <col min="12801" max="12801" width="33" style="103" customWidth="1"/>
    <col min="12802" max="12803" width="7" style="103" customWidth="1"/>
    <col min="12804" max="12804" width="7.6640625" style="103" customWidth="1"/>
    <col min="12805" max="12806" width="5.88671875" style="103" customWidth="1"/>
    <col min="12807" max="12807" width="11.44140625" style="103" customWidth="1"/>
    <col min="12808" max="12808" width="7.6640625" style="103" customWidth="1"/>
    <col min="12809" max="12809" width="5.109375" style="103" customWidth="1"/>
    <col min="12810" max="12810" width="3.33203125" style="103" customWidth="1"/>
    <col min="12811" max="12811" width="9.109375" style="103" customWidth="1"/>
    <col min="12812" max="13055" width="8.88671875" style="103"/>
    <col min="13056" max="13056" width="4.33203125" style="103" customWidth="1"/>
    <col min="13057" max="13057" width="33" style="103" customWidth="1"/>
    <col min="13058" max="13059" width="7" style="103" customWidth="1"/>
    <col min="13060" max="13060" width="7.6640625" style="103" customWidth="1"/>
    <col min="13061" max="13062" width="5.88671875" style="103" customWidth="1"/>
    <col min="13063" max="13063" width="11.44140625" style="103" customWidth="1"/>
    <col min="13064" max="13064" width="7.6640625" style="103" customWidth="1"/>
    <col min="13065" max="13065" width="5.109375" style="103" customWidth="1"/>
    <col min="13066" max="13066" width="3.33203125" style="103" customWidth="1"/>
    <col min="13067" max="13067" width="9.109375" style="103" customWidth="1"/>
    <col min="13068" max="13311" width="8.88671875" style="103"/>
    <col min="13312" max="13312" width="4.33203125" style="103" customWidth="1"/>
    <col min="13313" max="13313" width="33" style="103" customWidth="1"/>
    <col min="13314" max="13315" width="7" style="103" customWidth="1"/>
    <col min="13316" max="13316" width="7.6640625" style="103" customWidth="1"/>
    <col min="13317" max="13318" width="5.88671875" style="103" customWidth="1"/>
    <col min="13319" max="13319" width="11.44140625" style="103" customWidth="1"/>
    <col min="13320" max="13320" width="7.6640625" style="103" customWidth="1"/>
    <col min="13321" max="13321" width="5.109375" style="103" customWidth="1"/>
    <col min="13322" max="13322" width="3.33203125" style="103" customWidth="1"/>
    <col min="13323" max="13323" width="9.109375" style="103" customWidth="1"/>
    <col min="13324" max="13567" width="8.88671875" style="103"/>
    <col min="13568" max="13568" width="4.33203125" style="103" customWidth="1"/>
    <col min="13569" max="13569" width="33" style="103" customWidth="1"/>
    <col min="13570" max="13571" width="7" style="103" customWidth="1"/>
    <col min="13572" max="13572" width="7.6640625" style="103" customWidth="1"/>
    <col min="13573" max="13574" width="5.88671875" style="103" customWidth="1"/>
    <col min="13575" max="13575" width="11.44140625" style="103" customWidth="1"/>
    <col min="13576" max="13576" width="7.6640625" style="103" customWidth="1"/>
    <col min="13577" max="13577" width="5.109375" style="103" customWidth="1"/>
    <col min="13578" max="13578" width="3.33203125" style="103" customWidth="1"/>
    <col min="13579" max="13579" width="9.109375" style="103" customWidth="1"/>
    <col min="13580" max="13823" width="8.88671875" style="103"/>
    <col min="13824" max="13824" width="4.33203125" style="103" customWidth="1"/>
    <col min="13825" max="13825" width="33" style="103" customWidth="1"/>
    <col min="13826" max="13827" width="7" style="103" customWidth="1"/>
    <col min="13828" max="13828" width="7.6640625" style="103" customWidth="1"/>
    <col min="13829" max="13830" width="5.88671875" style="103" customWidth="1"/>
    <col min="13831" max="13831" width="11.44140625" style="103" customWidth="1"/>
    <col min="13832" max="13832" width="7.6640625" style="103" customWidth="1"/>
    <col min="13833" max="13833" width="5.109375" style="103" customWidth="1"/>
    <col min="13834" max="13834" width="3.33203125" style="103" customWidth="1"/>
    <col min="13835" max="13835" width="9.109375" style="103" customWidth="1"/>
    <col min="13836" max="14079" width="8.88671875" style="103"/>
    <col min="14080" max="14080" width="4.33203125" style="103" customWidth="1"/>
    <col min="14081" max="14081" width="33" style="103" customWidth="1"/>
    <col min="14082" max="14083" width="7" style="103" customWidth="1"/>
    <col min="14084" max="14084" width="7.6640625" style="103" customWidth="1"/>
    <col min="14085" max="14086" width="5.88671875" style="103" customWidth="1"/>
    <col min="14087" max="14087" width="11.44140625" style="103" customWidth="1"/>
    <col min="14088" max="14088" width="7.6640625" style="103" customWidth="1"/>
    <col min="14089" max="14089" width="5.109375" style="103" customWidth="1"/>
    <col min="14090" max="14090" width="3.33203125" style="103" customWidth="1"/>
    <col min="14091" max="14091" width="9.109375" style="103" customWidth="1"/>
    <col min="14092" max="14335" width="8.88671875" style="103"/>
    <col min="14336" max="14336" width="4.33203125" style="103" customWidth="1"/>
    <col min="14337" max="14337" width="33" style="103" customWidth="1"/>
    <col min="14338" max="14339" width="7" style="103" customWidth="1"/>
    <col min="14340" max="14340" width="7.6640625" style="103" customWidth="1"/>
    <col min="14341" max="14342" width="5.88671875" style="103" customWidth="1"/>
    <col min="14343" max="14343" width="11.44140625" style="103" customWidth="1"/>
    <col min="14344" max="14344" width="7.6640625" style="103" customWidth="1"/>
    <col min="14345" max="14345" width="5.109375" style="103" customWidth="1"/>
    <col min="14346" max="14346" width="3.33203125" style="103" customWidth="1"/>
    <col min="14347" max="14347" width="9.109375" style="103" customWidth="1"/>
    <col min="14348" max="14591" width="8.88671875" style="103"/>
    <col min="14592" max="14592" width="4.33203125" style="103" customWidth="1"/>
    <col min="14593" max="14593" width="33" style="103" customWidth="1"/>
    <col min="14594" max="14595" width="7" style="103" customWidth="1"/>
    <col min="14596" max="14596" width="7.6640625" style="103" customWidth="1"/>
    <col min="14597" max="14598" width="5.88671875" style="103" customWidth="1"/>
    <col min="14599" max="14599" width="11.44140625" style="103" customWidth="1"/>
    <col min="14600" max="14600" width="7.6640625" style="103" customWidth="1"/>
    <col min="14601" max="14601" width="5.109375" style="103" customWidth="1"/>
    <col min="14602" max="14602" width="3.33203125" style="103" customWidth="1"/>
    <col min="14603" max="14603" width="9.109375" style="103" customWidth="1"/>
    <col min="14604" max="14847" width="8.88671875" style="103"/>
    <col min="14848" max="14848" width="4.33203125" style="103" customWidth="1"/>
    <col min="14849" max="14849" width="33" style="103" customWidth="1"/>
    <col min="14850" max="14851" width="7" style="103" customWidth="1"/>
    <col min="14852" max="14852" width="7.6640625" style="103" customWidth="1"/>
    <col min="14853" max="14854" width="5.88671875" style="103" customWidth="1"/>
    <col min="14855" max="14855" width="11.44140625" style="103" customWidth="1"/>
    <col min="14856" max="14856" width="7.6640625" style="103" customWidth="1"/>
    <col min="14857" max="14857" width="5.109375" style="103" customWidth="1"/>
    <col min="14858" max="14858" width="3.33203125" style="103" customWidth="1"/>
    <col min="14859" max="14859" width="9.109375" style="103" customWidth="1"/>
    <col min="14860" max="15103" width="8.88671875" style="103"/>
    <col min="15104" max="15104" width="4.33203125" style="103" customWidth="1"/>
    <col min="15105" max="15105" width="33" style="103" customWidth="1"/>
    <col min="15106" max="15107" width="7" style="103" customWidth="1"/>
    <col min="15108" max="15108" width="7.6640625" style="103" customWidth="1"/>
    <col min="15109" max="15110" width="5.88671875" style="103" customWidth="1"/>
    <col min="15111" max="15111" width="11.44140625" style="103" customWidth="1"/>
    <col min="15112" max="15112" width="7.6640625" style="103" customWidth="1"/>
    <col min="15113" max="15113" width="5.109375" style="103" customWidth="1"/>
    <col min="15114" max="15114" width="3.33203125" style="103" customWidth="1"/>
    <col min="15115" max="15115" width="9.109375" style="103" customWidth="1"/>
    <col min="15116" max="15359" width="8.88671875" style="103"/>
    <col min="15360" max="15360" width="4.33203125" style="103" customWidth="1"/>
    <col min="15361" max="15361" width="33" style="103" customWidth="1"/>
    <col min="15362" max="15363" width="7" style="103" customWidth="1"/>
    <col min="15364" max="15364" width="7.6640625" style="103" customWidth="1"/>
    <col min="15365" max="15366" width="5.88671875" style="103" customWidth="1"/>
    <col min="15367" max="15367" width="11.44140625" style="103" customWidth="1"/>
    <col min="15368" max="15368" width="7.6640625" style="103" customWidth="1"/>
    <col min="15369" max="15369" width="5.109375" style="103" customWidth="1"/>
    <col min="15370" max="15370" width="3.33203125" style="103" customWidth="1"/>
    <col min="15371" max="15371" width="9.109375" style="103" customWidth="1"/>
    <col min="15372" max="15615" width="8.88671875" style="103"/>
    <col min="15616" max="15616" width="4.33203125" style="103" customWidth="1"/>
    <col min="15617" max="15617" width="33" style="103" customWidth="1"/>
    <col min="15618" max="15619" width="7" style="103" customWidth="1"/>
    <col min="15620" max="15620" width="7.6640625" style="103" customWidth="1"/>
    <col min="15621" max="15622" width="5.88671875" style="103" customWidth="1"/>
    <col min="15623" max="15623" width="11.44140625" style="103" customWidth="1"/>
    <col min="15624" max="15624" width="7.6640625" style="103" customWidth="1"/>
    <col min="15625" max="15625" width="5.109375" style="103" customWidth="1"/>
    <col min="15626" max="15626" width="3.33203125" style="103" customWidth="1"/>
    <col min="15627" max="15627" width="9.109375" style="103" customWidth="1"/>
    <col min="15628" max="15871" width="8.88671875" style="103"/>
    <col min="15872" max="15872" width="4.33203125" style="103" customWidth="1"/>
    <col min="15873" max="15873" width="33" style="103" customWidth="1"/>
    <col min="15874" max="15875" width="7" style="103" customWidth="1"/>
    <col min="15876" max="15876" width="7.6640625" style="103" customWidth="1"/>
    <col min="15877" max="15878" width="5.88671875" style="103" customWidth="1"/>
    <col min="15879" max="15879" width="11.44140625" style="103" customWidth="1"/>
    <col min="15880" max="15880" width="7.6640625" style="103" customWidth="1"/>
    <col min="15881" max="15881" width="5.109375" style="103" customWidth="1"/>
    <col min="15882" max="15882" width="3.33203125" style="103" customWidth="1"/>
    <col min="15883" max="15883" width="9.109375" style="103" customWidth="1"/>
    <col min="15884" max="16127" width="8.88671875" style="103"/>
    <col min="16128" max="16128" width="4.33203125" style="103" customWidth="1"/>
    <col min="16129" max="16129" width="33" style="103" customWidth="1"/>
    <col min="16130" max="16131" width="7" style="103" customWidth="1"/>
    <col min="16132" max="16132" width="7.6640625" style="103" customWidth="1"/>
    <col min="16133" max="16134" width="5.88671875" style="103" customWidth="1"/>
    <col min="16135" max="16135" width="11.44140625" style="103" customWidth="1"/>
    <col min="16136" max="16136" width="7.6640625" style="103" customWidth="1"/>
    <col min="16137" max="16137" width="5.109375" style="103" customWidth="1"/>
    <col min="16138" max="16138" width="3.33203125" style="103" customWidth="1"/>
    <col min="16139" max="16139" width="9.109375" style="103" customWidth="1"/>
    <col min="16140" max="16384" width="8.88671875" style="103"/>
  </cols>
  <sheetData>
    <row r="1" spans="1:12" ht="22.5" customHeight="1">
      <c r="A1" s="101"/>
      <c r="B1" s="102"/>
      <c r="C1" s="102"/>
      <c r="D1" s="102"/>
      <c r="E1" s="102"/>
      <c r="F1" s="102"/>
      <c r="G1" s="102"/>
      <c r="H1" s="102"/>
      <c r="I1" s="461" t="s">
        <v>69</v>
      </c>
      <c r="J1" s="462"/>
      <c r="K1" s="462"/>
      <c r="L1" s="463"/>
    </row>
    <row r="2" spans="1:12" ht="20.25" customHeight="1">
      <c r="A2" s="464" t="s">
        <v>70</v>
      </c>
      <c r="B2" s="465"/>
      <c r="C2" s="465"/>
      <c r="D2" s="465"/>
      <c r="E2" s="465"/>
      <c r="F2" s="465"/>
      <c r="G2" s="465"/>
      <c r="H2" s="466"/>
      <c r="I2" s="467" t="str">
        <f>"LL1-2Q24-"&amp;RIGHT(I7,4)</f>
        <v>LL1-2Q24-0392</v>
      </c>
      <c r="J2" s="468"/>
      <c r="K2" s="468"/>
      <c r="L2" s="469"/>
    </row>
    <row r="3" spans="1:12" ht="20.25" customHeight="1">
      <c r="A3" s="104"/>
      <c r="B3" s="105"/>
      <c r="C3" s="105"/>
      <c r="D3" s="105"/>
      <c r="E3" s="105"/>
      <c r="F3" s="105"/>
      <c r="G3" s="105"/>
      <c r="H3" s="105"/>
      <c r="I3" s="470"/>
      <c r="J3" s="471"/>
      <c r="K3" s="471"/>
      <c r="L3" s="472"/>
    </row>
    <row r="4" spans="1:12" ht="13.2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2" ht="12.75" customHeight="1">
      <c r="A5" s="473" t="s">
        <v>72</v>
      </c>
      <c r="B5" s="474"/>
      <c r="C5" s="474"/>
      <c r="D5" s="474"/>
      <c r="E5" s="474"/>
      <c r="F5" s="474"/>
      <c r="G5" s="474"/>
      <c r="H5" s="112" t="s">
        <v>111</v>
      </c>
      <c r="I5" s="113" t="s">
        <v>8</v>
      </c>
      <c r="J5" s="114"/>
      <c r="K5" s="114"/>
      <c r="L5" s="115"/>
    </row>
    <row r="6" spans="1:12" ht="12.75" customHeight="1">
      <c r="A6" s="473"/>
      <c r="B6" s="474"/>
      <c r="C6" s="474"/>
      <c r="D6" s="474"/>
      <c r="E6" s="474"/>
      <c r="F6" s="474"/>
      <c r="G6" s="474"/>
      <c r="H6" s="116" t="s">
        <v>112</v>
      </c>
      <c r="I6" s="117" t="s">
        <v>10</v>
      </c>
      <c r="J6" s="118"/>
      <c r="K6" s="118"/>
      <c r="L6" s="119"/>
    </row>
    <row r="7" spans="1:12" ht="15.6" customHeight="1">
      <c r="A7" s="473"/>
      <c r="B7" s="474"/>
      <c r="C7" s="474"/>
      <c r="D7" s="474"/>
      <c r="E7" s="474"/>
      <c r="F7" s="474"/>
      <c r="G7" s="474"/>
      <c r="H7" s="120" t="s">
        <v>109</v>
      </c>
      <c r="I7" s="477" t="s">
        <v>195</v>
      </c>
      <c r="J7" s="477"/>
      <c r="K7" s="477"/>
      <c r="L7" s="478"/>
    </row>
    <row r="8" spans="1:12" ht="12.75" customHeight="1">
      <c r="A8" s="475"/>
      <c r="B8" s="476"/>
      <c r="C8" s="476"/>
      <c r="D8" s="476"/>
      <c r="E8" s="476"/>
      <c r="F8" s="476"/>
      <c r="G8" s="476"/>
      <c r="H8" s="479" t="s">
        <v>73</v>
      </c>
      <c r="I8" s="480"/>
      <c r="J8" s="480"/>
      <c r="K8" s="481"/>
      <c r="L8" s="482"/>
    </row>
    <row r="9" spans="1:12" ht="12.75" customHeight="1">
      <c r="A9" s="121" t="s">
        <v>74</v>
      </c>
      <c r="B9" s="122"/>
      <c r="C9" s="122" t="s">
        <v>4</v>
      </c>
      <c r="D9" s="161" t="str">
        <f>"LL1-2Q42-"&amp;RIGHT(I7,4)</f>
        <v>LL1-2Q42-0392</v>
      </c>
      <c r="E9" s="107"/>
      <c r="F9" s="107"/>
      <c r="G9" s="107"/>
      <c r="H9" s="123" t="s">
        <v>75</v>
      </c>
      <c r="I9" s="483" t="s">
        <v>76</v>
      </c>
      <c r="J9" s="484"/>
      <c r="K9" s="485" t="s">
        <v>77</v>
      </c>
      <c r="L9" s="486"/>
    </row>
    <row r="10" spans="1:12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1">
        <f>E15</f>
        <v>44054</v>
      </c>
      <c r="I10" s="487">
        <f>E15</f>
        <v>44054</v>
      </c>
      <c r="J10" s="488"/>
      <c r="K10" s="126" t="s">
        <v>113</v>
      </c>
      <c r="L10" s="127"/>
    </row>
    <row r="11" spans="1:12" ht="13.2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2" ht="13.2">
      <c r="A12" s="133" t="s">
        <v>81</v>
      </c>
      <c r="B12" s="134"/>
      <c r="C12" s="134" t="s">
        <v>4</v>
      </c>
      <c r="D12" s="134" t="s">
        <v>193</v>
      </c>
      <c r="E12" s="135"/>
      <c r="F12" s="135"/>
      <c r="G12" s="135"/>
      <c r="H12" s="136"/>
      <c r="I12" s="137"/>
      <c r="J12" s="105"/>
      <c r="K12" s="456" t="s">
        <v>82</v>
      </c>
      <c r="L12" s="457"/>
    </row>
    <row r="13" spans="1:12" ht="13.2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2" ht="23.25" customHeight="1">
      <c r="A14" s="162" t="s">
        <v>196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2" ht="21" customHeight="1">
      <c r="A15" s="147" t="s">
        <v>85</v>
      </c>
      <c r="B15" s="148"/>
      <c r="C15" s="149"/>
      <c r="D15" s="150" t="s">
        <v>86</v>
      </c>
      <c r="E15" s="458">
        <v>44054</v>
      </c>
      <c r="F15" s="458"/>
      <c r="G15" s="144"/>
      <c r="H15" s="459" t="s">
        <v>87</v>
      </c>
      <c r="I15" s="489" t="s">
        <v>88</v>
      </c>
      <c r="J15" s="144"/>
      <c r="K15" s="144"/>
      <c r="L15" s="145"/>
    </row>
    <row r="16" spans="1:12" ht="14.25" customHeight="1">
      <c r="A16" s="152"/>
      <c r="B16" s="144"/>
      <c r="C16" s="144"/>
      <c r="D16" s="144"/>
      <c r="E16" s="144"/>
      <c r="F16" s="144"/>
      <c r="G16" s="144"/>
      <c r="H16" s="460"/>
      <c r="I16" s="490"/>
      <c r="J16" s="144"/>
      <c r="K16" s="144"/>
      <c r="L16" s="145"/>
    </row>
    <row r="17" spans="1:14">
      <c r="A17" s="491" t="s">
        <v>90</v>
      </c>
      <c r="B17" s="492" t="s">
        <v>91</v>
      </c>
      <c r="C17" s="494" t="s">
        <v>92</v>
      </c>
      <c r="D17" s="496" t="s">
        <v>93</v>
      </c>
      <c r="E17" s="498" t="s">
        <v>94</v>
      </c>
      <c r="F17" s="498" t="s">
        <v>95</v>
      </c>
      <c r="G17" s="498" t="s">
        <v>96</v>
      </c>
      <c r="H17" s="496" t="s">
        <v>97</v>
      </c>
      <c r="I17" s="504" t="s">
        <v>98</v>
      </c>
      <c r="J17" s="498" t="s">
        <v>99</v>
      </c>
      <c r="K17" s="498"/>
      <c r="L17" s="499" t="s">
        <v>100</v>
      </c>
    </row>
    <row r="18" spans="1:14">
      <c r="A18" s="491"/>
      <c r="B18" s="493"/>
      <c r="C18" s="495"/>
      <c r="D18" s="497"/>
      <c r="E18" s="498"/>
      <c r="F18" s="498"/>
      <c r="G18" s="498"/>
      <c r="H18" s="497"/>
      <c r="I18" s="505"/>
      <c r="J18" s="498"/>
      <c r="K18" s="498"/>
      <c r="L18" s="499"/>
    </row>
    <row r="19" spans="1:14" ht="18" customHeight="1">
      <c r="A19" s="244" t="str">
        <f>IF(B19="","",SUBTOTAL(3,$B$19:B19))</f>
        <v/>
      </c>
      <c r="B19" s="254"/>
      <c r="C19" s="243"/>
      <c r="D19" s="243"/>
      <c r="E19" s="243"/>
      <c r="F19" s="243"/>
      <c r="G19" s="243"/>
      <c r="H19" s="242"/>
      <c r="I19" s="243"/>
      <c r="J19" s="506"/>
      <c r="K19" s="507"/>
      <c r="L19" s="245"/>
      <c r="N19" s="103">
        <v>12</v>
      </c>
    </row>
    <row r="20" spans="1:14" ht="18" customHeight="1">
      <c r="A20" s="246" t="str">
        <f>IF(B20="","",SUBTOTAL(3,$B$19:B20))</f>
        <v/>
      </c>
      <c r="B20" s="255"/>
      <c r="C20" s="247"/>
      <c r="D20" s="247"/>
      <c r="E20" s="247"/>
      <c r="F20" s="247"/>
      <c r="G20" s="247"/>
      <c r="H20" s="248"/>
      <c r="I20" s="247"/>
      <c r="J20" s="502"/>
      <c r="K20" s="503"/>
      <c r="L20" s="249"/>
      <c r="N20" s="103">
        <v>12</v>
      </c>
    </row>
    <row r="21" spans="1:14" ht="18" customHeight="1">
      <c r="A21" s="246" t="str">
        <f>IF(B21="","",SUBTOTAL(3,$B$19:B21))</f>
        <v/>
      </c>
      <c r="B21" s="256"/>
      <c r="C21" s="247"/>
      <c r="D21" s="247"/>
      <c r="E21" s="247"/>
      <c r="F21" s="247"/>
      <c r="G21" s="247"/>
      <c r="H21" s="248"/>
      <c r="I21" s="247"/>
      <c r="J21" s="502"/>
      <c r="K21" s="503"/>
      <c r="L21" s="249"/>
      <c r="N21" s="103">
        <v>12</v>
      </c>
    </row>
    <row r="22" spans="1:14" ht="18" customHeight="1">
      <c r="A22" s="246" t="str">
        <f>IF(B22="","",SUBTOTAL(3,$B$19:B22))</f>
        <v/>
      </c>
      <c r="B22" s="256"/>
      <c r="C22" s="247"/>
      <c r="D22" s="247"/>
      <c r="E22" s="247"/>
      <c r="F22" s="247"/>
      <c r="G22" s="247"/>
      <c r="H22" s="248"/>
      <c r="I22" s="247"/>
      <c r="J22" s="502"/>
      <c r="K22" s="503"/>
      <c r="L22" s="249"/>
      <c r="N22" s="103">
        <v>12</v>
      </c>
    </row>
    <row r="23" spans="1:14" ht="18" customHeight="1">
      <c r="A23" s="246" t="str">
        <f>IF(B23="","",SUBTOTAL(3,$B$19:B23))</f>
        <v/>
      </c>
      <c r="B23" s="256"/>
      <c r="C23" s="247"/>
      <c r="D23" s="247"/>
      <c r="E23" s="247"/>
      <c r="F23" s="247"/>
      <c r="G23" s="247"/>
      <c r="H23" s="248"/>
      <c r="I23" s="247"/>
      <c r="J23" s="502"/>
      <c r="K23" s="503"/>
      <c r="L23" s="249"/>
      <c r="N23" s="103">
        <v>12</v>
      </c>
    </row>
    <row r="24" spans="1:14" ht="18" customHeight="1">
      <c r="A24" s="246" t="str">
        <f>IF(B24="","",SUBTOTAL(3,$B$19:B24))</f>
        <v/>
      </c>
      <c r="B24" s="256"/>
      <c r="C24" s="247"/>
      <c r="D24" s="247"/>
      <c r="E24" s="247"/>
      <c r="F24" s="247"/>
      <c r="G24" s="247"/>
      <c r="H24" s="248"/>
      <c r="I24" s="247"/>
      <c r="J24" s="502"/>
      <c r="K24" s="503"/>
      <c r="L24" s="249"/>
      <c r="N24" s="103">
        <v>12</v>
      </c>
    </row>
    <row r="25" spans="1:14" ht="18" customHeight="1">
      <c r="A25" s="246" t="str">
        <f>IF(B25="","",SUBTOTAL(3,$B$19:B25))</f>
        <v/>
      </c>
      <c r="B25" s="256"/>
      <c r="C25" s="247"/>
      <c r="D25" s="247"/>
      <c r="E25" s="247"/>
      <c r="F25" s="247"/>
      <c r="G25" s="247"/>
      <c r="H25" s="248"/>
      <c r="I25" s="247"/>
      <c r="J25" s="502"/>
      <c r="K25" s="503"/>
      <c r="L25" s="249"/>
      <c r="N25" s="103">
        <v>12</v>
      </c>
    </row>
    <row r="26" spans="1:14" ht="18" customHeight="1">
      <c r="A26" s="246" t="str">
        <f>IF(B26="","",SUBTOTAL(3,$B$19:B26))</f>
        <v/>
      </c>
      <c r="B26" s="256"/>
      <c r="C26" s="247"/>
      <c r="D26" s="247"/>
      <c r="E26" s="247"/>
      <c r="F26" s="247"/>
      <c r="G26" s="247"/>
      <c r="H26" s="248"/>
      <c r="I26" s="247"/>
      <c r="J26" s="502"/>
      <c r="K26" s="503"/>
      <c r="L26" s="249"/>
      <c r="N26" s="103">
        <v>12</v>
      </c>
    </row>
    <row r="27" spans="1:14" ht="18" customHeight="1">
      <c r="A27" s="246" t="str">
        <f>IF(B27="","",SUBTOTAL(3,$B$19:B27))</f>
        <v/>
      </c>
      <c r="B27" s="256"/>
      <c r="C27" s="247"/>
      <c r="D27" s="247"/>
      <c r="E27" s="247"/>
      <c r="F27" s="247"/>
      <c r="G27" s="247"/>
      <c r="H27" s="248"/>
      <c r="I27" s="247"/>
      <c r="J27" s="502"/>
      <c r="K27" s="503"/>
      <c r="L27" s="249"/>
      <c r="N27" s="103">
        <v>12</v>
      </c>
    </row>
    <row r="28" spans="1:14" ht="18" customHeight="1">
      <c r="A28" s="246" t="str">
        <f>IF(B28="","",SUBTOTAL(3,$B$19:B28))</f>
        <v/>
      </c>
      <c r="B28" s="256"/>
      <c r="C28" s="247"/>
      <c r="D28" s="247"/>
      <c r="E28" s="247"/>
      <c r="F28" s="247"/>
      <c r="G28" s="247"/>
      <c r="H28" s="248"/>
      <c r="I28" s="247"/>
      <c r="J28" s="502"/>
      <c r="K28" s="503"/>
      <c r="L28" s="249"/>
      <c r="N28" s="103">
        <v>12</v>
      </c>
    </row>
    <row r="29" spans="1:14" ht="18" customHeight="1">
      <c r="A29" s="246" t="str">
        <f>IF(B29="","",SUBTOTAL(3,$B$19:B29))</f>
        <v/>
      </c>
      <c r="B29" s="256"/>
      <c r="C29" s="247"/>
      <c r="D29" s="247"/>
      <c r="E29" s="247"/>
      <c r="F29" s="247"/>
      <c r="G29" s="247"/>
      <c r="H29" s="248"/>
      <c r="I29" s="247"/>
      <c r="J29" s="502"/>
      <c r="K29" s="503"/>
      <c r="L29" s="249"/>
      <c r="N29" s="103">
        <v>12</v>
      </c>
    </row>
    <row r="30" spans="1:14" ht="18" customHeight="1">
      <c r="A30" s="246" t="str">
        <f>IF(B30="","",SUBTOTAL(3,$B$19:B30))</f>
        <v/>
      </c>
      <c r="B30" s="256"/>
      <c r="C30" s="247"/>
      <c r="D30" s="247"/>
      <c r="E30" s="247"/>
      <c r="F30" s="247"/>
      <c r="G30" s="247"/>
      <c r="H30" s="248"/>
      <c r="I30" s="247"/>
      <c r="J30" s="502"/>
      <c r="K30" s="503"/>
      <c r="L30" s="249"/>
      <c r="N30" s="103">
        <v>12</v>
      </c>
    </row>
    <row r="31" spans="1:14" ht="18" customHeight="1">
      <c r="A31" s="246" t="str">
        <f>IF(B31="","",SUBTOTAL(3,$B$19:B31))</f>
        <v/>
      </c>
      <c r="B31" s="256"/>
      <c r="C31" s="247"/>
      <c r="D31" s="247"/>
      <c r="E31" s="247"/>
      <c r="F31" s="247"/>
      <c r="G31" s="247"/>
      <c r="H31" s="248"/>
      <c r="I31" s="247"/>
      <c r="J31" s="502"/>
      <c r="K31" s="503"/>
      <c r="L31" s="249"/>
      <c r="N31" s="103">
        <v>12</v>
      </c>
    </row>
    <row r="32" spans="1:14" ht="18" customHeight="1">
      <c r="A32" s="246" t="str">
        <f>IF(B32="","",SUBTOTAL(3,$B$19:B32))</f>
        <v/>
      </c>
      <c r="B32" s="256"/>
      <c r="C32" s="247"/>
      <c r="D32" s="247"/>
      <c r="E32" s="247"/>
      <c r="F32" s="247"/>
      <c r="G32" s="247"/>
      <c r="H32" s="248"/>
      <c r="I32" s="247"/>
      <c r="J32" s="502"/>
      <c r="K32" s="503"/>
      <c r="L32" s="249"/>
      <c r="N32" s="103">
        <v>12</v>
      </c>
    </row>
    <row r="33" spans="1:14" ht="18" customHeight="1">
      <c r="A33" s="246" t="str">
        <f>IF(B33="","",SUBTOTAL(3,$B$19:B33))</f>
        <v/>
      </c>
      <c r="B33" s="256"/>
      <c r="C33" s="247"/>
      <c r="D33" s="247"/>
      <c r="E33" s="247"/>
      <c r="F33" s="247"/>
      <c r="G33" s="247"/>
      <c r="H33" s="248"/>
      <c r="I33" s="247"/>
      <c r="J33" s="502"/>
      <c r="K33" s="503"/>
      <c r="L33" s="249"/>
      <c r="N33" s="103">
        <v>24</v>
      </c>
    </row>
    <row r="34" spans="1:14" ht="18" customHeight="1">
      <c r="A34" s="246" t="str">
        <f>IF(B34="","",SUBTOTAL(3,$B$19:B34))</f>
        <v/>
      </c>
      <c r="B34" s="256"/>
      <c r="C34" s="247"/>
      <c r="D34" s="247"/>
      <c r="E34" s="247"/>
      <c r="F34" s="247"/>
      <c r="G34" s="247"/>
      <c r="H34" s="248"/>
      <c r="I34" s="247"/>
      <c r="J34" s="502"/>
      <c r="K34" s="503"/>
      <c r="L34" s="249"/>
      <c r="N34" s="103">
        <v>24</v>
      </c>
    </row>
    <row r="35" spans="1:14" ht="18" customHeight="1">
      <c r="A35" s="246" t="str">
        <f>IF(B35="","",SUBTOTAL(3,$B$19:B35))</f>
        <v/>
      </c>
      <c r="B35" s="256"/>
      <c r="C35" s="247"/>
      <c r="D35" s="247"/>
      <c r="E35" s="247"/>
      <c r="F35" s="247"/>
      <c r="G35" s="247"/>
      <c r="H35" s="248"/>
      <c r="I35" s="247"/>
      <c r="J35" s="502"/>
      <c r="K35" s="503"/>
      <c r="L35" s="249"/>
      <c r="N35" s="103">
        <v>14</v>
      </c>
    </row>
    <row r="36" spans="1:14" ht="18" customHeight="1">
      <c r="A36" s="246" t="str">
        <f>IF(B36="","",SUBTOTAL(3,$B$19:B36))</f>
        <v/>
      </c>
      <c r="B36" s="256"/>
      <c r="C36" s="247"/>
      <c r="D36" s="247"/>
      <c r="E36" s="247"/>
      <c r="F36" s="247"/>
      <c r="G36" s="247"/>
      <c r="H36" s="248"/>
      <c r="I36" s="247"/>
      <c r="J36" s="502"/>
      <c r="K36" s="503"/>
      <c r="L36" s="249"/>
      <c r="N36" s="103">
        <v>10</v>
      </c>
    </row>
    <row r="37" spans="1:14" ht="18" customHeight="1">
      <c r="A37" s="246" t="str">
        <f>IF(B37="","",SUBTOTAL(3,$B$19:B37))</f>
        <v/>
      </c>
      <c r="B37" s="256"/>
      <c r="C37" s="247"/>
      <c r="D37" s="247"/>
      <c r="E37" s="247"/>
      <c r="F37" s="247"/>
      <c r="G37" s="247"/>
      <c r="H37" s="248"/>
      <c r="I37" s="247"/>
      <c r="J37" s="502"/>
      <c r="K37" s="503"/>
      <c r="L37" s="249"/>
      <c r="N37" s="103">
        <v>10</v>
      </c>
    </row>
    <row r="38" spans="1:14" ht="18" customHeight="1">
      <c r="A38" s="246" t="str">
        <f>IF(B38="","",SUBTOTAL(3,$B$19:B38))</f>
        <v/>
      </c>
      <c r="B38" s="256"/>
      <c r="C38" s="247"/>
      <c r="D38" s="247"/>
      <c r="E38" s="247"/>
      <c r="F38" s="247"/>
      <c r="G38" s="247"/>
      <c r="H38" s="248"/>
      <c r="I38" s="247"/>
      <c r="J38" s="502"/>
      <c r="K38" s="503"/>
      <c r="L38" s="249"/>
      <c r="N38" s="103">
        <v>10</v>
      </c>
    </row>
    <row r="39" spans="1:14" ht="18" customHeight="1">
      <c r="A39" s="246" t="str">
        <f>IF(B39="","",SUBTOTAL(3,$B$19:B39))</f>
        <v/>
      </c>
      <c r="B39" s="256"/>
      <c r="C39" s="247"/>
      <c r="D39" s="247"/>
      <c r="E39" s="247"/>
      <c r="F39" s="247"/>
      <c r="G39" s="247"/>
      <c r="H39" s="248"/>
      <c r="I39" s="247"/>
      <c r="J39" s="502"/>
      <c r="K39" s="503"/>
      <c r="L39" s="249"/>
    </row>
    <row r="40" spans="1:14" ht="18" customHeight="1">
      <c r="A40" s="246" t="str">
        <f>IF(B40="","",SUBTOTAL(3,$B$19:B40))</f>
        <v/>
      </c>
      <c r="B40" s="256"/>
      <c r="C40" s="247"/>
      <c r="D40" s="247"/>
      <c r="E40" s="247"/>
      <c r="F40" s="247"/>
      <c r="G40" s="247"/>
      <c r="H40" s="248"/>
      <c r="I40" s="247"/>
      <c r="J40" s="502"/>
      <c r="K40" s="503"/>
      <c r="L40" s="249"/>
    </row>
    <row r="41" spans="1:14" ht="18" customHeight="1">
      <c r="A41" s="246" t="str">
        <f>IF(B41="","",SUBTOTAL(3,$B$19:B41))</f>
        <v/>
      </c>
      <c r="B41" s="256"/>
      <c r="C41" s="247"/>
      <c r="D41" s="247"/>
      <c r="E41" s="247"/>
      <c r="F41" s="247"/>
      <c r="G41" s="247"/>
      <c r="H41" s="248"/>
      <c r="I41" s="247"/>
      <c r="J41" s="502"/>
      <c r="K41" s="503"/>
      <c r="L41" s="249"/>
    </row>
    <row r="42" spans="1:14" ht="18" customHeight="1">
      <c r="A42" s="246" t="str">
        <f>IF(B42="","",SUBTOTAL(3,$B$19:B42))</f>
        <v/>
      </c>
      <c r="B42" s="256"/>
      <c r="C42" s="247"/>
      <c r="D42" s="247"/>
      <c r="E42" s="247"/>
      <c r="F42" s="247"/>
      <c r="G42" s="247"/>
      <c r="H42" s="248"/>
      <c r="I42" s="247"/>
      <c r="J42" s="502"/>
      <c r="K42" s="503"/>
      <c r="L42" s="249"/>
    </row>
    <row r="43" spans="1:14" ht="18" customHeight="1">
      <c r="A43" s="246" t="str">
        <f>IF(B43="","",SUBTOTAL(3,$B$19:B43))</f>
        <v/>
      </c>
      <c r="B43" s="256"/>
      <c r="C43" s="247"/>
      <c r="D43" s="247"/>
      <c r="E43" s="247"/>
      <c r="F43" s="247"/>
      <c r="G43" s="247"/>
      <c r="H43" s="248"/>
      <c r="I43" s="247"/>
      <c r="J43" s="502"/>
      <c r="K43" s="503"/>
      <c r="L43" s="249"/>
    </row>
    <row r="44" spans="1:14" ht="18" customHeight="1">
      <c r="A44" s="246" t="str">
        <f>IF(B44="","",SUBTOTAL(3,$B$19:B44))</f>
        <v/>
      </c>
      <c r="B44" s="256"/>
      <c r="C44" s="247"/>
      <c r="D44" s="247"/>
      <c r="E44" s="247"/>
      <c r="F44" s="247"/>
      <c r="G44" s="247"/>
      <c r="H44" s="248"/>
      <c r="I44" s="247"/>
      <c r="J44" s="502"/>
      <c r="K44" s="503"/>
      <c r="L44" s="249"/>
    </row>
    <row r="45" spans="1:14" ht="18" customHeight="1">
      <c r="A45" s="246" t="str">
        <f>IF(B45="","",SUBTOTAL(3,$B$19:B45))</f>
        <v/>
      </c>
      <c r="B45" s="256"/>
      <c r="C45" s="247"/>
      <c r="D45" s="247"/>
      <c r="E45" s="247"/>
      <c r="F45" s="247"/>
      <c r="G45" s="247"/>
      <c r="H45" s="248"/>
      <c r="I45" s="247"/>
      <c r="J45" s="502"/>
      <c r="K45" s="503"/>
      <c r="L45" s="249"/>
    </row>
    <row r="46" spans="1:14" ht="18" customHeight="1">
      <c r="A46" s="246" t="str">
        <f>IF(B46="","",SUBTOTAL(3,$B$19:B46))</f>
        <v/>
      </c>
      <c r="B46" s="256"/>
      <c r="C46" s="247"/>
      <c r="D46" s="247"/>
      <c r="E46" s="247"/>
      <c r="F46" s="247"/>
      <c r="G46" s="247"/>
      <c r="H46" s="248"/>
      <c r="I46" s="247"/>
      <c r="J46" s="502"/>
      <c r="K46" s="503"/>
      <c r="L46" s="249"/>
    </row>
    <row r="47" spans="1:14" ht="18" customHeight="1">
      <c r="A47" s="246" t="str">
        <f>IF(B47="","",SUBTOTAL(3,$B$19:B47))</f>
        <v/>
      </c>
      <c r="B47" s="256"/>
      <c r="C47" s="247"/>
      <c r="D47" s="247"/>
      <c r="E47" s="247"/>
      <c r="F47" s="247"/>
      <c r="G47" s="247"/>
      <c r="H47" s="248"/>
      <c r="I47" s="247"/>
      <c r="J47" s="502"/>
      <c r="K47" s="503"/>
      <c r="L47" s="249"/>
    </row>
    <row r="48" spans="1:14" ht="18" customHeight="1">
      <c r="A48" s="246" t="str">
        <f>IF(B48="","",SUBTOTAL(3,$B$19:B48))</f>
        <v/>
      </c>
      <c r="B48" s="256"/>
      <c r="C48" s="247"/>
      <c r="D48" s="247"/>
      <c r="E48" s="247"/>
      <c r="F48" s="247"/>
      <c r="G48" s="247"/>
      <c r="H48" s="248"/>
      <c r="I48" s="247"/>
      <c r="J48" s="502"/>
      <c r="K48" s="503"/>
      <c r="L48" s="249"/>
    </row>
    <row r="49" spans="1:12" ht="18" customHeight="1">
      <c r="A49" s="246" t="str">
        <f>IF(B49="","",SUBTOTAL(3,$B$19:B49))</f>
        <v/>
      </c>
      <c r="B49" s="256"/>
      <c r="C49" s="247"/>
      <c r="D49" s="247"/>
      <c r="E49" s="247"/>
      <c r="F49" s="247"/>
      <c r="G49" s="247"/>
      <c r="H49" s="248"/>
      <c r="I49" s="247"/>
      <c r="J49" s="502"/>
      <c r="K49" s="503"/>
      <c r="L49" s="249"/>
    </row>
    <row r="50" spans="1:12" ht="18" customHeight="1">
      <c r="A50" s="246" t="str">
        <f>IF(B50="","",SUBTOTAL(3,$B$19:B50))</f>
        <v/>
      </c>
      <c r="B50" s="256"/>
      <c r="C50" s="247"/>
      <c r="D50" s="247"/>
      <c r="E50" s="247"/>
      <c r="F50" s="247"/>
      <c r="G50" s="247"/>
      <c r="H50" s="248"/>
      <c r="I50" s="247"/>
      <c r="J50" s="502"/>
      <c r="K50" s="503"/>
      <c r="L50" s="249"/>
    </row>
    <row r="51" spans="1:12" ht="18" customHeight="1">
      <c r="A51" s="246" t="str">
        <f>IF(B51="","",SUBTOTAL(3,$B$19:B51))</f>
        <v/>
      </c>
      <c r="B51" s="256"/>
      <c r="C51" s="247"/>
      <c r="D51" s="247"/>
      <c r="E51" s="247"/>
      <c r="F51" s="247"/>
      <c r="G51" s="247"/>
      <c r="H51" s="248"/>
      <c r="I51" s="247"/>
      <c r="J51" s="502"/>
      <c r="K51" s="503"/>
      <c r="L51" s="249"/>
    </row>
    <row r="52" spans="1:12" ht="18" customHeight="1">
      <c r="A52" s="246" t="str">
        <f>IF(B52="","",SUBTOTAL(3,$B$19:B52))</f>
        <v/>
      </c>
      <c r="B52" s="256"/>
      <c r="C52" s="247"/>
      <c r="D52" s="247"/>
      <c r="E52" s="247"/>
      <c r="F52" s="247"/>
      <c r="G52" s="247"/>
      <c r="H52" s="248"/>
      <c r="I52" s="247"/>
      <c r="J52" s="502"/>
      <c r="K52" s="503"/>
      <c r="L52" s="249"/>
    </row>
    <row r="53" spans="1:12" ht="18" customHeight="1">
      <c r="A53" s="246" t="str">
        <f>IF(B53="","",SUBTOTAL(3,$B$19:B53))</f>
        <v/>
      </c>
      <c r="B53" s="256"/>
      <c r="C53" s="247"/>
      <c r="D53" s="247"/>
      <c r="E53" s="247"/>
      <c r="F53" s="247"/>
      <c r="G53" s="247"/>
      <c r="H53" s="248"/>
      <c r="I53" s="247"/>
      <c r="J53" s="502"/>
      <c r="K53" s="503"/>
      <c r="L53" s="249"/>
    </row>
    <row r="54" spans="1:12" ht="18" customHeight="1">
      <c r="A54" s="246" t="str">
        <f>IF(B54="","",SUBTOTAL(3,$B$19:B54))</f>
        <v/>
      </c>
      <c r="B54" s="256"/>
      <c r="C54" s="247"/>
      <c r="D54" s="247"/>
      <c r="E54" s="247"/>
      <c r="F54" s="247"/>
      <c r="G54" s="247"/>
      <c r="H54" s="248"/>
      <c r="I54" s="247"/>
      <c r="J54" s="502"/>
      <c r="K54" s="503"/>
      <c r="L54" s="249"/>
    </row>
    <row r="55" spans="1:12" ht="18" customHeight="1">
      <c r="A55" s="246" t="str">
        <f>IF(B55="","",SUBTOTAL(3,$B$19:B55))</f>
        <v/>
      </c>
      <c r="B55" s="256"/>
      <c r="C55" s="247"/>
      <c r="D55" s="247"/>
      <c r="E55" s="247"/>
      <c r="F55" s="247"/>
      <c r="G55" s="247"/>
      <c r="H55" s="248"/>
      <c r="I55" s="247"/>
      <c r="J55" s="502"/>
      <c r="K55" s="503"/>
      <c r="L55" s="249"/>
    </row>
    <row r="56" spans="1:12" ht="18" customHeight="1">
      <c r="A56" s="246" t="str">
        <f>IF(B56="","",SUBTOTAL(3,$B$19:B56))</f>
        <v/>
      </c>
      <c r="B56" s="256"/>
      <c r="C56" s="247"/>
      <c r="D56" s="247"/>
      <c r="E56" s="247"/>
      <c r="F56" s="247"/>
      <c r="G56" s="247"/>
      <c r="H56" s="248"/>
      <c r="I56" s="247"/>
      <c r="J56" s="502"/>
      <c r="K56" s="503"/>
      <c r="L56" s="249"/>
    </row>
    <row r="57" spans="1:12" ht="18" customHeight="1">
      <c r="A57" s="246" t="str">
        <f>IF(B57="","",SUBTOTAL(3,$B$19:B57))</f>
        <v/>
      </c>
      <c r="B57" s="256"/>
      <c r="C57" s="247"/>
      <c r="D57" s="247"/>
      <c r="E57" s="247"/>
      <c r="F57" s="247"/>
      <c r="G57" s="247"/>
      <c r="H57" s="248"/>
      <c r="I57" s="247"/>
      <c r="J57" s="502"/>
      <c r="K57" s="503"/>
      <c r="L57" s="249"/>
    </row>
    <row r="58" spans="1:12" ht="18" customHeight="1">
      <c r="A58" s="246" t="str">
        <f>IF(B58="","",SUBTOTAL(3,$B$19:B58))</f>
        <v/>
      </c>
      <c r="B58" s="256"/>
      <c r="C58" s="247"/>
      <c r="D58" s="247"/>
      <c r="E58" s="247"/>
      <c r="F58" s="247"/>
      <c r="G58" s="247"/>
      <c r="H58" s="248"/>
      <c r="I58" s="247"/>
      <c r="J58" s="502"/>
      <c r="K58" s="503"/>
      <c r="L58" s="249"/>
    </row>
    <row r="59" spans="1:12" ht="18" customHeight="1">
      <c r="A59" s="246" t="str">
        <f>IF(B59="","",SUBTOTAL(3,$B$19:B59))</f>
        <v/>
      </c>
      <c r="B59" s="256"/>
      <c r="C59" s="247"/>
      <c r="D59" s="247"/>
      <c r="E59" s="247"/>
      <c r="F59" s="247"/>
      <c r="G59" s="247"/>
      <c r="H59" s="248"/>
      <c r="I59" s="247"/>
      <c r="J59" s="502"/>
      <c r="K59" s="503"/>
      <c r="L59" s="249"/>
    </row>
    <row r="60" spans="1:12" ht="18" customHeight="1">
      <c r="A60" s="246" t="str">
        <f>IF(B60="","",SUBTOTAL(3,$B$19:B60))</f>
        <v/>
      </c>
      <c r="B60" s="256"/>
      <c r="C60" s="247"/>
      <c r="D60" s="247"/>
      <c r="E60" s="247"/>
      <c r="F60" s="247"/>
      <c r="G60" s="247"/>
      <c r="H60" s="248"/>
      <c r="I60" s="247"/>
      <c r="J60" s="502"/>
      <c r="K60" s="503"/>
      <c r="L60" s="249"/>
    </row>
    <row r="61" spans="1:12" ht="18" customHeight="1">
      <c r="A61" s="246" t="str">
        <f>IF(B61="","",SUBTOTAL(3,$B$19:B61))</f>
        <v/>
      </c>
      <c r="B61" s="256"/>
      <c r="C61" s="247"/>
      <c r="D61" s="247"/>
      <c r="E61" s="247"/>
      <c r="F61" s="247"/>
      <c r="G61" s="247"/>
      <c r="H61" s="248"/>
      <c r="I61" s="247"/>
      <c r="J61" s="502"/>
      <c r="K61" s="503"/>
      <c r="L61" s="249"/>
    </row>
    <row r="62" spans="1:12" ht="18" customHeight="1">
      <c r="A62" s="246" t="str">
        <f>IF(B62="","",SUBTOTAL(3,$B$19:B62))</f>
        <v/>
      </c>
      <c r="B62" s="256"/>
      <c r="C62" s="247"/>
      <c r="D62" s="247"/>
      <c r="E62" s="247"/>
      <c r="F62" s="247"/>
      <c r="G62" s="247"/>
      <c r="H62" s="248"/>
      <c r="I62" s="247"/>
      <c r="J62" s="502"/>
      <c r="K62" s="503"/>
      <c r="L62" s="249"/>
    </row>
    <row r="63" spans="1:12" ht="18" customHeight="1">
      <c r="A63" s="246" t="str">
        <f>IF(B63="","",SUBTOTAL(3,$B$19:B63))</f>
        <v/>
      </c>
      <c r="B63" s="256"/>
      <c r="C63" s="247"/>
      <c r="D63" s="247"/>
      <c r="E63" s="247"/>
      <c r="F63" s="247"/>
      <c r="G63" s="247"/>
      <c r="H63" s="248"/>
      <c r="I63" s="247"/>
      <c r="J63" s="502"/>
      <c r="K63" s="503"/>
      <c r="L63" s="249"/>
    </row>
    <row r="64" spans="1:12" ht="18" customHeight="1">
      <c r="A64" s="246" t="str">
        <f>IF(B64="","",SUBTOTAL(3,$B$19:B64))</f>
        <v/>
      </c>
      <c r="B64" s="256"/>
      <c r="C64" s="247"/>
      <c r="D64" s="247"/>
      <c r="E64" s="247"/>
      <c r="F64" s="247"/>
      <c r="G64" s="247"/>
      <c r="H64" s="248"/>
      <c r="I64" s="247"/>
      <c r="J64" s="502"/>
      <c r="K64" s="503"/>
      <c r="L64" s="249"/>
    </row>
    <row r="65" spans="1:12" ht="18" customHeight="1">
      <c r="A65" s="246" t="str">
        <f>IF(B65="","",SUBTOTAL(3,$B$19:B65))</f>
        <v/>
      </c>
      <c r="B65" s="256"/>
      <c r="C65" s="247"/>
      <c r="D65" s="247"/>
      <c r="E65" s="247"/>
      <c r="F65" s="247"/>
      <c r="G65" s="247"/>
      <c r="H65" s="248"/>
      <c r="I65" s="247"/>
      <c r="J65" s="502"/>
      <c r="K65" s="503"/>
      <c r="L65" s="249"/>
    </row>
    <row r="66" spans="1:12" ht="18" customHeight="1">
      <c r="A66" s="246" t="str">
        <f>IF(B66="","",SUBTOTAL(3,$B$19:B66))</f>
        <v/>
      </c>
      <c r="B66" s="256"/>
      <c r="C66" s="247"/>
      <c r="D66" s="247"/>
      <c r="E66" s="247"/>
      <c r="F66" s="247"/>
      <c r="G66" s="247"/>
      <c r="H66" s="248"/>
      <c r="I66" s="247"/>
      <c r="J66" s="502"/>
      <c r="K66" s="503"/>
      <c r="L66" s="249"/>
    </row>
    <row r="67" spans="1:12" ht="18" customHeight="1">
      <c r="A67" s="246" t="str">
        <f>IF(B67="","",SUBTOTAL(3,$B$19:B67))</f>
        <v/>
      </c>
      <c r="B67" s="256"/>
      <c r="C67" s="247"/>
      <c r="D67" s="247"/>
      <c r="E67" s="247"/>
      <c r="F67" s="247"/>
      <c r="G67" s="247"/>
      <c r="H67" s="248"/>
      <c r="I67" s="247"/>
      <c r="J67" s="502"/>
      <c r="K67" s="503"/>
      <c r="L67" s="249"/>
    </row>
    <row r="68" spans="1:12" ht="18" customHeight="1">
      <c r="A68" s="246" t="str">
        <f>IF(B68="","",SUBTOTAL(3,$B$19:B68))</f>
        <v/>
      </c>
      <c r="B68" s="256"/>
      <c r="C68" s="247"/>
      <c r="D68" s="247"/>
      <c r="E68" s="247"/>
      <c r="F68" s="247"/>
      <c r="G68" s="247"/>
      <c r="H68" s="248"/>
      <c r="I68" s="247"/>
      <c r="J68" s="502"/>
      <c r="K68" s="503"/>
      <c r="L68" s="249"/>
    </row>
    <row r="69" spans="1:12" ht="18" customHeight="1">
      <c r="A69" s="246" t="str">
        <f>IF(B69="","",SUBTOTAL(3,$B$19:B69))</f>
        <v/>
      </c>
      <c r="B69" s="256"/>
      <c r="C69" s="247"/>
      <c r="D69" s="247"/>
      <c r="E69" s="247"/>
      <c r="F69" s="247"/>
      <c r="G69" s="247"/>
      <c r="H69" s="248"/>
      <c r="I69" s="247"/>
      <c r="J69" s="502"/>
      <c r="K69" s="503"/>
      <c r="L69" s="249"/>
    </row>
    <row r="70" spans="1:12" ht="18" customHeight="1">
      <c r="A70" s="246" t="str">
        <f>IF(B70="","",SUBTOTAL(3,$B$19:B70))</f>
        <v/>
      </c>
      <c r="B70" s="256"/>
      <c r="C70" s="247"/>
      <c r="D70" s="247"/>
      <c r="E70" s="247"/>
      <c r="F70" s="247"/>
      <c r="G70" s="247"/>
      <c r="H70" s="248"/>
      <c r="I70" s="247"/>
      <c r="J70" s="502"/>
      <c r="K70" s="503"/>
      <c r="L70" s="249"/>
    </row>
    <row r="71" spans="1:12" ht="18" customHeight="1">
      <c r="A71" s="246" t="str">
        <f>IF(B71="","",SUBTOTAL(3,$B$19:B71))</f>
        <v/>
      </c>
      <c r="B71" s="256"/>
      <c r="C71" s="247"/>
      <c r="D71" s="247"/>
      <c r="E71" s="247"/>
      <c r="F71" s="247"/>
      <c r="G71" s="247"/>
      <c r="H71" s="248"/>
      <c r="I71" s="247"/>
      <c r="J71" s="502"/>
      <c r="K71" s="503"/>
      <c r="L71" s="249"/>
    </row>
    <row r="72" spans="1:12" ht="18" customHeight="1">
      <c r="A72" s="246" t="str">
        <f>IF(B72="","",SUBTOTAL(3,$B$19:B72))</f>
        <v/>
      </c>
      <c r="B72" s="256"/>
      <c r="C72" s="247"/>
      <c r="D72" s="247"/>
      <c r="E72" s="247"/>
      <c r="F72" s="247"/>
      <c r="G72" s="247"/>
      <c r="H72" s="248"/>
      <c r="I72" s="247"/>
      <c r="J72" s="502"/>
      <c r="K72" s="503"/>
      <c r="L72" s="249"/>
    </row>
    <row r="73" spans="1:12" ht="18" customHeight="1">
      <c r="A73" s="246" t="str">
        <f>IF(B73="","",SUBTOTAL(3,$B$19:B73))</f>
        <v/>
      </c>
      <c r="B73" s="256"/>
      <c r="C73" s="247"/>
      <c r="D73" s="247"/>
      <c r="E73" s="247"/>
      <c r="F73" s="247"/>
      <c r="G73" s="247"/>
      <c r="H73" s="248"/>
      <c r="I73" s="247"/>
      <c r="J73" s="502"/>
      <c r="K73" s="503"/>
      <c r="L73" s="249"/>
    </row>
    <row r="74" spans="1:12" ht="18" customHeight="1">
      <c r="A74" s="246" t="str">
        <f>IF(B74="","",SUBTOTAL(3,$B$19:B74))</f>
        <v/>
      </c>
      <c r="B74" s="256"/>
      <c r="C74" s="247"/>
      <c r="D74" s="247"/>
      <c r="E74" s="247"/>
      <c r="F74" s="247"/>
      <c r="G74" s="247"/>
      <c r="H74" s="248"/>
      <c r="I74" s="247"/>
      <c r="J74" s="502"/>
      <c r="K74" s="503"/>
      <c r="L74" s="249"/>
    </row>
    <row r="75" spans="1:12" ht="18" customHeight="1">
      <c r="A75" s="246" t="str">
        <f>IF(B75="","",SUBTOTAL(3,$B$19:B75))</f>
        <v/>
      </c>
      <c r="B75" s="256"/>
      <c r="C75" s="247"/>
      <c r="D75" s="247"/>
      <c r="E75" s="247"/>
      <c r="F75" s="247"/>
      <c r="G75" s="247"/>
      <c r="H75" s="248"/>
      <c r="I75" s="247"/>
      <c r="J75" s="502"/>
      <c r="K75" s="503"/>
      <c r="L75" s="249"/>
    </row>
    <row r="76" spans="1:12" ht="18" customHeight="1">
      <c r="A76" s="246" t="str">
        <f>IF(B76="","",SUBTOTAL(3,$B$19:B76))</f>
        <v/>
      </c>
      <c r="B76" s="256"/>
      <c r="C76" s="247"/>
      <c r="D76" s="247"/>
      <c r="E76" s="247"/>
      <c r="F76" s="247"/>
      <c r="G76" s="247"/>
      <c r="H76" s="248"/>
      <c r="I76" s="247"/>
      <c r="J76" s="502"/>
      <c r="K76" s="503"/>
      <c r="L76" s="249"/>
    </row>
    <row r="77" spans="1:12" ht="18" customHeight="1">
      <c r="A77" s="246" t="str">
        <f>IF(B77="","",SUBTOTAL(3,$B$19:B77))</f>
        <v/>
      </c>
      <c r="B77" s="256"/>
      <c r="C77" s="247"/>
      <c r="D77" s="247"/>
      <c r="E77" s="247"/>
      <c r="F77" s="247"/>
      <c r="G77" s="247"/>
      <c r="H77" s="248"/>
      <c r="I77" s="247"/>
      <c r="J77" s="502"/>
      <c r="K77" s="503"/>
      <c r="L77" s="249"/>
    </row>
    <row r="78" spans="1:12" ht="18" customHeight="1">
      <c r="A78" s="246" t="str">
        <f>IF(B78="","",SUBTOTAL(3,$B$19:B78))</f>
        <v/>
      </c>
      <c r="B78" s="256"/>
      <c r="C78" s="247"/>
      <c r="D78" s="247"/>
      <c r="E78" s="247"/>
      <c r="F78" s="247"/>
      <c r="G78" s="247"/>
      <c r="H78" s="248"/>
      <c r="I78" s="247"/>
      <c r="J78" s="502"/>
      <c r="K78" s="503"/>
      <c r="L78" s="249"/>
    </row>
    <row r="79" spans="1:12" ht="18" customHeight="1">
      <c r="A79" s="246" t="str">
        <f>IF(B79="","",SUBTOTAL(3,$B$19:B79))</f>
        <v/>
      </c>
      <c r="B79" s="256"/>
      <c r="C79" s="247"/>
      <c r="D79" s="247"/>
      <c r="E79" s="247"/>
      <c r="F79" s="247"/>
      <c r="G79" s="247"/>
      <c r="H79" s="248"/>
      <c r="I79" s="247"/>
      <c r="J79" s="502"/>
      <c r="K79" s="503"/>
      <c r="L79" s="249"/>
    </row>
    <row r="80" spans="1:12" ht="18" customHeight="1">
      <c r="A80" s="246" t="str">
        <f>IF(B80="","",SUBTOTAL(3,$B$19:B80))</f>
        <v/>
      </c>
      <c r="B80" s="256"/>
      <c r="C80" s="247"/>
      <c r="D80" s="247"/>
      <c r="E80" s="247"/>
      <c r="F80" s="247"/>
      <c r="G80" s="247"/>
      <c r="H80" s="248"/>
      <c r="I80" s="247"/>
      <c r="J80" s="502"/>
      <c r="K80" s="503"/>
      <c r="L80" s="249"/>
    </row>
    <row r="81" spans="1:12" ht="18" customHeight="1">
      <c r="A81" s="246" t="str">
        <f>IF(B81="","",SUBTOTAL(3,$B$19:B81))</f>
        <v/>
      </c>
      <c r="B81" s="256"/>
      <c r="C81" s="247"/>
      <c r="D81" s="247"/>
      <c r="E81" s="247"/>
      <c r="F81" s="247"/>
      <c r="G81" s="247"/>
      <c r="H81" s="248"/>
      <c r="I81" s="247"/>
      <c r="J81" s="502"/>
      <c r="K81" s="503"/>
      <c r="L81" s="249"/>
    </row>
    <row r="82" spans="1:12" ht="18" customHeight="1">
      <c r="A82" s="246" t="str">
        <f>IF(B82="","",SUBTOTAL(3,$B$19:B82))</f>
        <v/>
      </c>
      <c r="B82" s="256"/>
      <c r="C82" s="247"/>
      <c r="D82" s="247"/>
      <c r="E82" s="247"/>
      <c r="F82" s="247"/>
      <c r="G82" s="247"/>
      <c r="H82" s="248"/>
      <c r="I82" s="247"/>
      <c r="J82" s="502"/>
      <c r="K82" s="503"/>
      <c r="L82" s="249"/>
    </row>
    <row r="83" spans="1:12" ht="18" customHeight="1">
      <c r="A83" s="246" t="str">
        <f>IF(B83="","",SUBTOTAL(3,$B$19:B83))</f>
        <v/>
      </c>
      <c r="B83" s="256"/>
      <c r="C83" s="247"/>
      <c r="D83" s="247"/>
      <c r="E83" s="247"/>
      <c r="F83" s="247"/>
      <c r="G83" s="247"/>
      <c r="H83" s="248"/>
      <c r="I83" s="247"/>
      <c r="J83" s="502"/>
      <c r="K83" s="503"/>
      <c r="L83" s="249"/>
    </row>
    <row r="84" spans="1:12" ht="18" customHeight="1">
      <c r="A84" s="246" t="str">
        <f>IF(B84="","",SUBTOTAL(3,$B$19:B84))</f>
        <v/>
      </c>
      <c r="B84" s="256"/>
      <c r="C84" s="247"/>
      <c r="D84" s="247"/>
      <c r="E84" s="247"/>
      <c r="F84" s="247"/>
      <c r="G84" s="247"/>
      <c r="H84" s="248"/>
      <c r="I84" s="247"/>
      <c r="J84" s="502"/>
      <c r="K84" s="503"/>
      <c r="L84" s="249"/>
    </row>
    <row r="85" spans="1:12" ht="18" customHeight="1">
      <c r="A85" s="246" t="str">
        <f>IF(B85="","",SUBTOTAL(3,$B$19:B85))</f>
        <v/>
      </c>
      <c r="B85" s="256"/>
      <c r="C85" s="247"/>
      <c r="D85" s="247"/>
      <c r="E85" s="247"/>
      <c r="F85" s="247"/>
      <c r="G85" s="247"/>
      <c r="H85" s="248"/>
      <c r="I85" s="247"/>
      <c r="J85" s="502"/>
      <c r="K85" s="503"/>
      <c r="L85" s="249"/>
    </row>
    <row r="86" spans="1:12" ht="18" customHeight="1">
      <c r="A86" s="246" t="str">
        <f>IF(B86="","",SUBTOTAL(3,$B$19:B86))</f>
        <v/>
      </c>
      <c r="B86" s="256"/>
      <c r="C86" s="247"/>
      <c r="D86" s="247"/>
      <c r="E86" s="247"/>
      <c r="F86" s="247"/>
      <c r="G86" s="247"/>
      <c r="H86" s="248"/>
      <c r="I86" s="247"/>
      <c r="J86" s="502"/>
      <c r="K86" s="503"/>
      <c r="L86" s="249"/>
    </row>
    <row r="87" spans="1:12" ht="18" customHeight="1">
      <c r="A87" s="246" t="str">
        <f>IF(B87="","",SUBTOTAL(3,$B$19:B87))</f>
        <v/>
      </c>
      <c r="B87" s="256"/>
      <c r="C87" s="247"/>
      <c r="D87" s="247"/>
      <c r="E87" s="247"/>
      <c r="F87" s="247"/>
      <c r="G87" s="247"/>
      <c r="H87" s="248"/>
      <c r="I87" s="247"/>
      <c r="J87" s="258"/>
      <c r="K87" s="259"/>
      <c r="L87" s="249"/>
    </row>
    <row r="88" spans="1:12" ht="18" customHeight="1">
      <c r="A88" s="246" t="str">
        <f>IF(B88="","",SUBTOTAL(3,$B$19:B88))</f>
        <v/>
      </c>
      <c r="B88" s="256"/>
      <c r="C88" s="247"/>
      <c r="D88" s="247"/>
      <c r="E88" s="247"/>
      <c r="F88" s="247"/>
      <c r="G88" s="247"/>
      <c r="H88" s="248"/>
      <c r="I88" s="247"/>
      <c r="J88" s="258"/>
      <c r="K88" s="259"/>
      <c r="L88" s="249"/>
    </row>
    <row r="89" spans="1:12" ht="18" customHeight="1">
      <c r="A89" s="246" t="str">
        <f>IF(B89="","",SUBTOTAL(3,$B$19:B89))</f>
        <v/>
      </c>
      <c r="B89" s="256"/>
      <c r="C89" s="247"/>
      <c r="D89" s="247"/>
      <c r="E89" s="247"/>
      <c r="F89" s="247"/>
      <c r="G89" s="247"/>
      <c r="H89" s="248"/>
      <c r="I89" s="247"/>
      <c r="J89" s="258"/>
      <c r="K89" s="259"/>
      <c r="L89" s="249"/>
    </row>
    <row r="90" spans="1:12" ht="18" customHeight="1">
      <c r="A90" s="246" t="str">
        <f>IF(B90="","",SUBTOTAL(3,$B$19:B90))</f>
        <v/>
      </c>
      <c r="B90" s="256"/>
      <c r="C90" s="247"/>
      <c r="D90" s="247"/>
      <c r="E90" s="247"/>
      <c r="F90" s="247"/>
      <c r="G90" s="247"/>
      <c r="H90" s="248"/>
      <c r="I90" s="247"/>
      <c r="J90" s="258"/>
      <c r="K90" s="259"/>
      <c r="L90" s="249"/>
    </row>
    <row r="91" spans="1:12" ht="18" customHeight="1">
      <c r="A91" s="246" t="str">
        <f>IF(B91="","",SUBTOTAL(3,$B$19:B91))</f>
        <v/>
      </c>
      <c r="B91" s="256"/>
      <c r="C91" s="247"/>
      <c r="D91" s="247"/>
      <c r="E91" s="247"/>
      <c r="F91" s="247"/>
      <c r="G91" s="247"/>
      <c r="H91" s="248"/>
      <c r="I91" s="247"/>
      <c r="J91" s="258"/>
      <c r="K91" s="259"/>
      <c r="L91" s="249"/>
    </row>
    <row r="92" spans="1:12" ht="18" customHeight="1">
      <c r="A92" s="246" t="str">
        <f>IF(B92="","",SUBTOTAL(3,$B$19:B92))</f>
        <v/>
      </c>
      <c r="B92" s="256"/>
      <c r="C92" s="247"/>
      <c r="D92" s="247"/>
      <c r="E92" s="247"/>
      <c r="F92" s="247"/>
      <c r="G92" s="247"/>
      <c r="H92" s="248"/>
      <c r="I92" s="247"/>
      <c r="J92" s="258"/>
      <c r="K92" s="259"/>
      <c r="L92" s="249"/>
    </row>
    <row r="93" spans="1:12" ht="18" customHeight="1">
      <c r="A93" s="246" t="str">
        <f>IF(B93="","",SUBTOTAL(3,$B$19:B93))</f>
        <v/>
      </c>
      <c r="B93" s="256"/>
      <c r="C93" s="247"/>
      <c r="D93" s="247"/>
      <c r="E93" s="247"/>
      <c r="F93" s="247"/>
      <c r="G93" s="247"/>
      <c r="H93" s="248"/>
      <c r="I93" s="247"/>
      <c r="J93" s="258"/>
      <c r="K93" s="259"/>
      <c r="L93" s="249"/>
    </row>
    <row r="94" spans="1:12" ht="18" customHeight="1">
      <c r="A94" s="246" t="str">
        <f>IF(B94="","",SUBTOTAL(3,$B$19:B94))</f>
        <v/>
      </c>
      <c r="B94" s="256"/>
      <c r="C94" s="247"/>
      <c r="D94" s="247"/>
      <c r="E94" s="247"/>
      <c r="F94" s="247"/>
      <c r="G94" s="247"/>
      <c r="H94" s="248"/>
      <c r="I94" s="247"/>
      <c r="J94" s="258"/>
      <c r="K94" s="259"/>
      <c r="L94" s="249"/>
    </row>
    <row r="95" spans="1:12" ht="18" customHeight="1">
      <c r="A95" s="246" t="str">
        <f>IF(B95="","",SUBTOTAL(3,$B$19:B95))</f>
        <v/>
      </c>
      <c r="B95" s="256"/>
      <c r="C95" s="247"/>
      <c r="D95" s="247"/>
      <c r="E95" s="247"/>
      <c r="F95" s="247"/>
      <c r="G95" s="247"/>
      <c r="H95" s="248"/>
      <c r="I95" s="247"/>
      <c r="J95" s="258"/>
      <c r="K95" s="259"/>
      <c r="L95" s="249"/>
    </row>
    <row r="96" spans="1:12" ht="18" customHeight="1">
      <c r="A96" s="246" t="str">
        <f>IF(B96="","",SUBTOTAL(3,$B$19:B96))</f>
        <v/>
      </c>
      <c r="B96" s="256"/>
      <c r="C96" s="247"/>
      <c r="D96" s="247"/>
      <c r="E96" s="247"/>
      <c r="F96" s="247"/>
      <c r="G96" s="247"/>
      <c r="H96" s="248"/>
      <c r="I96" s="247"/>
      <c r="J96" s="258"/>
      <c r="K96" s="259"/>
      <c r="L96" s="249"/>
    </row>
    <row r="97" spans="1:12" ht="18" customHeight="1">
      <c r="A97" s="246" t="str">
        <f>IF(B97="","",SUBTOTAL(3,$B$19:B97))</f>
        <v/>
      </c>
      <c r="B97" s="256"/>
      <c r="C97" s="247"/>
      <c r="D97" s="247"/>
      <c r="E97" s="247"/>
      <c r="F97" s="247"/>
      <c r="G97" s="247"/>
      <c r="H97" s="248"/>
      <c r="I97" s="247"/>
      <c r="J97" s="258"/>
      <c r="K97" s="259"/>
      <c r="L97" s="249"/>
    </row>
    <row r="98" spans="1:12" ht="18" customHeight="1">
      <c r="A98" s="246" t="str">
        <f>IF(B98="","",SUBTOTAL(3,$B$19:B98))</f>
        <v/>
      </c>
      <c r="B98" s="256"/>
      <c r="C98" s="247"/>
      <c r="D98" s="247"/>
      <c r="E98" s="247"/>
      <c r="F98" s="247"/>
      <c r="G98" s="247"/>
      <c r="H98" s="248"/>
      <c r="I98" s="247"/>
      <c r="J98" s="258"/>
      <c r="K98" s="259"/>
      <c r="L98" s="249"/>
    </row>
    <row r="99" spans="1:12" ht="18" customHeight="1">
      <c r="A99" s="246" t="str">
        <f>IF(B99="","",SUBTOTAL(3,$B$19:B99))</f>
        <v/>
      </c>
      <c r="B99" s="256"/>
      <c r="C99" s="247"/>
      <c r="D99" s="247"/>
      <c r="E99" s="247"/>
      <c r="F99" s="247"/>
      <c r="G99" s="247"/>
      <c r="H99" s="248"/>
      <c r="I99" s="247"/>
      <c r="J99" s="258"/>
      <c r="K99" s="259"/>
      <c r="L99" s="249"/>
    </row>
    <row r="100" spans="1:12" ht="18" customHeight="1">
      <c r="A100" s="246" t="str">
        <f>IF(B100="","",SUBTOTAL(3,$B$19:B100))</f>
        <v/>
      </c>
      <c r="B100" s="256"/>
      <c r="C100" s="247"/>
      <c r="D100" s="247"/>
      <c r="E100" s="247"/>
      <c r="F100" s="247"/>
      <c r="G100" s="247"/>
      <c r="H100" s="248"/>
      <c r="I100" s="247"/>
      <c r="J100" s="258"/>
      <c r="K100" s="259"/>
      <c r="L100" s="249"/>
    </row>
    <row r="101" spans="1:12" ht="18" customHeight="1">
      <c r="A101" s="246" t="str">
        <f>IF(B101="","",SUBTOTAL(3,$B$19:B101))</f>
        <v/>
      </c>
      <c r="B101" s="256"/>
      <c r="C101" s="247"/>
      <c r="D101" s="247"/>
      <c r="E101" s="247"/>
      <c r="F101" s="247"/>
      <c r="G101" s="247"/>
      <c r="H101" s="248"/>
      <c r="I101" s="247"/>
      <c r="J101" s="258"/>
      <c r="K101" s="259"/>
      <c r="L101" s="249"/>
    </row>
    <row r="102" spans="1:12" ht="18" customHeight="1">
      <c r="A102" s="246" t="str">
        <f>IF(B102="","",SUBTOTAL(3,$B$19:B102))</f>
        <v/>
      </c>
      <c r="B102" s="256"/>
      <c r="C102" s="247"/>
      <c r="D102" s="247"/>
      <c r="E102" s="247"/>
      <c r="F102" s="247"/>
      <c r="G102" s="247"/>
      <c r="H102" s="248"/>
      <c r="I102" s="247"/>
      <c r="J102" s="258"/>
      <c r="K102" s="259"/>
      <c r="L102" s="249"/>
    </row>
    <row r="103" spans="1:12" ht="18" customHeight="1">
      <c r="A103" s="246" t="str">
        <f>IF(B103="","",SUBTOTAL(3,$B$19:B103))</f>
        <v/>
      </c>
      <c r="B103" s="256"/>
      <c r="C103" s="247"/>
      <c r="D103" s="247"/>
      <c r="E103" s="247"/>
      <c r="F103" s="247"/>
      <c r="G103" s="247"/>
      <c r="H103" s="248"/>
      <c r="I103" s="247"/>
      <c r="J103" s="258"/>
      <c r="K103" s="259"/>
      <c r="L103" s="249"/>
    </row>
    <row r="104" spans="1:12" ht="18" customHeight="1">
      <c r="A104" s="246" t="str">
        <f>IF(B104="","",SUBTOTAL(3,$B$19:B104))</f>
        <v/>
      </c>
      <c r="B104" s="256"/>
      <c r="C104" s="247"/>
      <c r="D104" s="247"/>
      <c r="E104" s="247"/>
      <c r="F104" s="247"/>
      <c r="G104" s="247"/>
      <c r="H104" s="248"/>
      <c r="I104" s="247"/>
      <c r="J104" s="258"/>
      <c r="K104" s="259"/>
      <c r="L104" s="249"/>
    </row>
    <row r="105" spans="1:12" ht="18" customHeight="1">
      <c r="A105" s="246" t="str">
        <f>IF(B105="","",SUBTOTAL(3,$B$19:B105))</f>
        <v/>
      </c>
      <c r="B105" s="256"/>
      <c r="C105" s="247"/>
      <c r="D105" s="247"/>
      <c r="E105" s="247"/>
      <c r="F105" s="247"/>
      <c r="G105" s="247"/>
      <c r="H105" s="248"/>
      <c r="I105" s="247"/>
      <c r="J105" s="258"/>
      <c r="K105" s="259"/>
      <c r="L105" s="249"/>
    </row>
    <row r="106" spans="1:12" ht="18" customHeight="1">
      <c r="A106" s="246" t="str">
        <f>IF(B106="","",SUBTOTAL(3,$B$19:B106))</f>
        <v/>
      </c>
      <c r="B106" s="256"/>
      <c r="C106" s="247"/>
      <c r="D106" s="247"/>
      <c r="E106" s="247"/>
      <c r="F106" s="247"/>
      <c r="G106" s="247"/>
      <c r="H106" s="248"/>
      <c r="I106" s="247"/>
      <c r="J106" s="258"/>
      <c r="K106" s="259"/>
      <c r="L106" s="249"/>
    </row>
    <row r="107" spans="1:12" ht="18" customHeight="1">
      <c r="A107" s="246" t="str">
        <f>IF(B107="","",SUBTOTAL(3,$B$19:B107))</f>
        <v/>
      </c>
      <c r="B107" s="256"/>
      <c r="C107" s="247"/>
      <c r="D107" s="247"/>
      <c r="E107" s="247"/>
      <c r="F107" s="247"/>
      <c r="G107" s="247"/>
      <c r="H107" s="248"/>
      <c r="I107" s="247"/>
      <c r="J107" s="258"/>
      <c r="K107" s="259"/>
      <c r="L107" s="249"/>
    </row>
    <row r="108" spans="1:12" ht="18" customHeight="1">
      <c r="A108" s="246" t="str">
        <f>IF(B108="","",SUBTOTAL(3,$B$19:B108))</f>
        <v/>
      </c>
      <c r="B108" s="256"/>
      <c r="C108" s="247"/>
      <c r="D108" s="247"/>
      <c r="E108" s="247"/>
      <c r="F108" s="247"/>
      <c r="G108" s="247"/>
      <c r="H108" s="248"/>
      <c r="I108" s="247"/>
      <c r="J108" s="258"/>
      <c r="K108" s="259"/>
      <c r="L108" s="249"/>
    </row>
    <row r="109" spans="1:12" ht="18" customHeight="1">
      <c r="A109" s="246" t="str">
        <f>IF(B109="","",SUBTOTAL(3,$B$19:B109))</f>
        <v/>
      </c>
      <c r="B109" s="256"/>
      <c r="C109" s="247"/>
      <c r="D109" s="247"/>
      <c r="E109" s="247"/>
      <c r="F109" s="247"/>
      <c r="G109" s="247"/>
      <c r="H109" s="248"/>
      <c r="I109" s="247"/>
      <c r="J109" s="258"/>
      <c r="K109" s="259"/>
      <c r="L109" s="249"/>
    </row>
    <row r="110" spans="1:12" ht="18" customHeight="1">
      <c r="A110" s="246" t="str">
        <f>IF(B110="","",SUBTOTAL(3,$B$19:B110))</f>
        <v/>
      </c>
      <c r="B110" s="256"/>
      <c r="C110" s="247"/>
      <c r="D110" s="247"/>
      <c r="E110" s="247"/>
      <c r="F110" s="247"/>
      <c r="G110" s="247"/>
      <c r="H110" s="248"/>
      <c r="I110" s="247"/>
      <c r="J110" s="258"/>
      <c r="K110" s="259"/>
      <c r="L110" s="249"/>
    </row>
    <row r="111" spans="1:12" ht="18" customHeight="1">
      <c r="A111" s="246" t="str">
        <f>IF(B111="","",SUBTOTAL(3,$B$19:B111))</f>
        <v/>
      </c>
      <c r="B111" s="256"/>
      <c r="C111" s="247"/>
      <c r="D111" s="247"/>
      <c r="E111" s="247"/>
      <c r="F111" s="247"/>
      <c r="G111" s="247"/>
      <c r="H111" s="248"/>
      <c r="I111" s="247"/>
      <c r="J111" s="258"/>
      <c r="K111" s="259"/>
      <c r="L111" s="249"/>
    </row>
    <row r="112" spans="1:12" ht="18" customHeight="1">
      <c r="A112" s="246" t="str">
        <f>IF(B112="","",SUBTOTAL(3,$B$19:B112))</f>
        <v/>
      </c>
      <c r="B112" s="256"/>
      <c r="C112" s="247"/>
      <c r="D112" s="247"/>
      <c r="E112" s="247"/>
      <c r="F112" s="247"/>
      <c r="G112" s="247"/>
      <c r="H112" s="248"/>
      <c r="I112" s="247"/>
      <c r="J112" s="258"/>
      <c r="K112" s="259"/>
      <c r="L112" s="249"/>
    </row>
    <row r="113" spans="1:12" ht="18" customHeight="1">
      <c r="A113" s="246" t="str">
        <f>IF(B113="","",SUBTOTAL(3,$B$19:B113))</f>
        <v/>
      </c>
      <c r="B113" s="256"/>
      <c r="C113" s="247"/>
      <c r="D113" s="247"/>
      <c r="E113" s="247"/>
      <c r="F113" s="247"/>
      <c r="G113" s="247"/>
      <c r="H113" s="248"/>
      <c r="I113" s="247"/>
      <c r="J113" s="258"/>
      <c r="K113" s="259"/>
      <c r="L113" s="249"/>
    </row>
    <row r="114" spans="1:12" ht="18" customHeight="1">
      <c r="A114" s="246" t="str">
        <f>IF(B114="","",SUBTOTAL(3,$B$19:B114))</f>
        <v/>
      </c>
      <c r="B114" s="256"/>
      <c r="C114" s="247"/>
      <c r="D114" s="247"/>
      <c r="E114" s="247"/>
      <c r="F114" s="247"/>
      <c r="G114" s="247"/>
      <c r="H114" s="248"/>
      <c r="I114" s="247"/>
      <c r="J114" s="258"/>
      <c r="K114" s="259"/>
      <c r="L114" s="249"/>
    </row>
    <row r="115" spans="1:12" ht="18" customHeight="1">
      <c r="A115" s="246" t="str">
        <f>IF(B115="","",SUBTOTAL(3,$B$19:B115))</f>
        <v/>
      </c>
      <c r="B115" s="256"/>
      <c r="C115" s="247"/>
      <c r="D115" s="247"/>
      <c r="E115" s="247"/>
      <c r="F115" s="247"/>
      <c r="G115" s="247"/>
      <c r="H115" s="248"/>
      <c r="I115" s="247"/>
      <c r="J115" s="258"/>
      <c r="K115" s="259"/>
      <c r="L115" s="249"/>
    </row>
    <row r="116" spans="1:12" ht="18" customHeight="1">
      <c r="A116" s="246" t="str">
        <f>IF(B116="","",SUBTOTAL(3,$B$19:B116))</f>
        <v/>
      </c>
      <c r="B116" s="256"/>
      <c r="C116" s="247"/>
      <c r="D116" s="247"/>
      <c r="E116" s="247"/>
      <c r="F116" s="247"/>
      <c r="G116" s="247"/>
      <c r="H116" s="248"/>
      <c r="I116" s="247"/>
      <c r="J116" s="258"/>
      <c r="K116" s="259"/>
      <c r="L116" s="249"/>
    </row>
    <row r="117" spans="1:12" ht="18" customHeight="1">
      <c r="A117" s="246" t="str">
        <f>IF(B117="","",SUBTOTAL(3,$B$19:B117))</f>
        <v/>
      </c>
      <c r="B117" s="256"/>
      <c r="C117" s="247"/>
      <c r="D117" s="247"/>
      <c r="E117" s="247"/>
      <c r="F117" s="247"/>
      <c r="G117" s="247"/>
      <c r="H117" s="248"/>
      <c r="I117" s="247"/>
      <c r="J117" s="258"/>
      <c r="K117" s="259"/>
      <c r="L117" s="249"/>
    </row>
    <row r="118" spans="1:12" ht="18" customHeight="1">
      <c r="A118" s="246" t="str">
        <f>IF(B118="","",SUBTOTAL(3,$B$19:B118))</f>
        <v/>
      </c>
      <c r="B118" s="256"/>
      <c r="C118" s="247"/>
      <c r="D118" s="247"/>
      <c r="E118" s="247"/>
      <c r="F118" s="247"/>
      <c r="G118" s="247"/>
      <c r="H118" s="248"/>
      <c r="I118" s="247"/>
      <c r="J118" s="258"/>
      <c r="K118" s="259"/>
      <c r="L118" s="249"/>
    </row>
    <row r="119" spans="1:12" ht="18" customHeight="1">
      <c r="A119" s="246" t="str">
        <f>IF(B119="","",SUBTOTAL(3,$B$19:B119))</f>
        <v/>
      </c>
      <c r="B119" s="256"/>
      <c r="C119" s="247"/>
      <c r="D119" s="247"/>
      <c r="E119" s="247"/>
      <c r="F119" s="247"/>
      <c r="G119" s="247"/>
      <c r="H119" s="248"/>
      <c r="I119" s="247"/>
      <c r="J119" s="258"/>
      <c r="K119" s="259"/>
      <c r="L119" s="249"/>
    </row>
    <row r="120" spans="1:12" ht="18" customHeight="1">
      <c r="A120" s="246" t="str">
        <f>IF(B120="","",SUBTOTAL(3,$B$19:B120))</f>
        <v/>
      </c>
      <c r="B120" s="256"/>
      <c r="C120" s="247"/>
      <c r="D120" s="247"/>
      <c r="E120" s="247"/>
      <c r="F120" s="247"/>
      <c r="G120" s="247"/>
      <c r="H120" s="248"/>
      <c r="I120" s="247"/>
      <c r="J120" s="258"/>
      <c r="K120" s="259"/>
      <c r="L120" s="249"/>
    </row>
    <row r="121" spans="1:12" ht="18" customHeight="1">
      <c r="A121" s="246" t="str">
        <f>IF(B121="","",SUBTOTAL(3,$B$19:B121))</f>
        <v/>
      </c>
      <c r="B121" s="256"/>
      <c r="C121" s="247"/>
      <c r="D121" s="247"/>
      <c r="E121" s="247"/>
      <c r="F121" s="247"/>
      <c r="G121" s="247"/>
      <c r="H121" s="248"/>
      <c r="I121" s="247"/>
      <c r="J121" s="258"/>
      <c r="K121" s="259"/>
      <c r="L121" s="249"/>
    </row>
    <row r="122" spans="1:12" ht="18" customHeight="1">
      <c r="A122" s="246" t="str">
        <f>IF(B122="","",SUBTOTAL(3,$B$19:B122))</f>
        <v/>
      </c>
      <c r="B122" s="256"/>
      <c r="C122" s="247"/>
      <c r="D122" s="247"/>
      <c r="E122" s="247"/>
      <c r="F122" s="247"/>
      <c r="G122" s="247"/>
      <c r="H122" s="248"/>
      <c r="I122" s="247"/>
      <c r="J122" s="258"/>
      <c r="K122" s="259"/>
      <c r="L122" s="249"/>
    </row>
    <row r="123" spans="1:12" ht="18" customHeight="1">
      <c r="A123" s="246" t="str">
        <f>IF(B123="","",SUBTOTAL(3,$B$19:B123))</f>
        <v/>
      </c>
      <c r="B123" s="256"/>
      <c r="C123" s="247"/>
      <c r="D123" s="247"/>
      <c r="E123" s="247"/>
      <c r="F123" s="247"/>
      <c r="G123" s="247"/>
      <c r="H123" s="248"/>
      <c r="I123" s="247"/>
      <c r="J123" s="258"/>
      <c r="K123" s="259"/>
      <c r="L123" s="249"/>
    </row>
    <row r="124" spans="1:12" ht="18" customHeight="1">
      <c r="A124" s="246" t="str">
        <f>IF(B124="","",SUBTOTAL(3,$B$19:B124))</f>
        <v/>
      </c>
      <c r="B124" s="256"/>
      <c r="C124" s="247"/>
      <c r="D124" s="247"/>
      <c r="E124" s="247"/>
      <c r="F124" s="247"/>
      <c r="G124" s="247"/>
      <c r="H124" s="248"/>
      <c r="I124" s="247"/>
      <c r="J124" s="258"/>
      <c r="K124" s="259"/>
      <c r="L124" s="249"/>
    </row>
    <row r="125" spans="1:12" ht="18" customHeight="1">
      <c r="A125" s="246" t="str">
        <f>IF(B125="","",SUBTOTAL(3,$B$19:B125))</f>
        <v/>
      </c>
      <c r="B125" s="256"/>
      <c r="C125" s="247"/>
      <c r="D125" s="247"/>
      <c r="E125" s="247"/>
      <c r="F125" s="247"/>
      <c r="G125" s="247"/>
      <c r="H125" s="248"/>
      <c r="I125" s="247"/>
      <c r="J125" s="258"/>
      <c r="K125" s="259"/>
      <c r="L125" s="249"/>
    </row>
    <row r="126" spans="1:12" ht="18" customHeight="1">
      <c r="A126" s="246" t="str">
        <f>IF(B126="","",SUBTOTAL(3,$B$19:B126))</f>
        <v/>
      </c>
      <c r="B126" s="256"/>
      <c r="C126" s="247"/>
      <c r="D126" s="247"/>
      <c r="E126" s="247"/>
      <c r="F126" s="247"/>
      <c r="G126" s="247"/>
      <c r="H126" s="248"/>
      <c r="I126" s="247"/>
      <c r="J126" s="258"/>
      <c r="K126" s="259"/>
      <c r="L126" s="249"/>
    </row>
    <row r="127" spans="1:12" ht="18" customHeight="1">
      <c r="A127" s="246" t="str">
        <f>IF(B127="","",SUBTOTAL(3,$B$19:B127))</f>
        <v/>
      </c>
      <c r="B127" s="256"/>
      <c r="C127" s="247"/>
      <c r="D127" s="247"/>
      <c r="E127" s="247"/>
      <c r="F127" s="247"/>
      <c r="G127" s="247"/>
      <c r="H127" s="248"/>
      <c r="I127" s="247"/>
      <c r="J127" s="258"/>
      <c r="K127" s="259"/>
      <c r="L127" s="249"/>
    </row>
    <row r="128" spans="1:12" ht="18" customHeight="1">
      <c r="A128" s="246" t="str">
        <f>IF(B128="","",SUBTOTAL(3,$B$19:B128))</f>
        <v/>
      </c>
      <c r="B128" s="256"/>
      <c r="C128" s="247"/>
      <c r="D128" s="247"/>
      <c r="E128" s="247"/>
      <c r="F128" s="247"/>
      <c r="G128" s="247"/>
      <c r="H128" s="248"/>
      <c r="I128" s="247"/>
      <c r="J128" s="258"/>
      <c r="K128" s="259"/>
      <c r="L128" s="249"/>
    </row>
    <row r="129" spans="1:12" ht="18" customHeight="1">
      <c r="A129" s="246" t="str">
        <f>IF(B129="","",SUBTOTAL(3,$B$19:B129))</f>
        <v/>
      </c>
      <c r="B129" s="256"/>
      <c r="C129" s="247"/>
      <c r="D129" s="247"/>
      <c r="E129" s="247"/>
      <c r="F129" s="247"/>
      <c r="G129" s="247"/>
      <c r="H129" s="248"/>
      <c r="I129" s="247"/>
      <c r="J129" s="258"/>
      <c r="K129" s="259"/>
      <c r="L129" s="249"/>
    </row>
    <row r="130" spans="1:12" ht="18" customHeight="1">
      <c r="A130" s="246" t="str">
        <f>IF(B130="","",SUBTOTAL(3,$B$19:B130))</f>
        <v/>
      </c>
      <c r="B130" s="256"/>
      <c r="C130" s="247"/>
      <c r="D130" s="247"/>
      <c r="E130" s="247"/>
      <c r="F130" s="247"/>
      <c r="G130" s="247"/>
      <c r="H130" s="248"/>
      <c r="I130" s="247"/>
      <c r="J130" s="258"/>
      <c r="K130" s="259"/>
      <c r="L130" s="249"/>
    </row>
    <row r="131" spans="1:12" ht="18" customHeight="1">
      <c r="A131" s="246" t="str">
        <f>IF(B131="","",SUBTOTAL(3,$B$19:B131))</f>
        <v/>
      </c>
      <c r="B131" s="256"/>
      <c r="C131" s="247"/>
      <c r="D131" s="247"/>
      <c r="E131" s="247"/>
      <c r="F131" s="247"/>
      <c r="G131" s="247"/>
      <c r="H131" s="248"/>
      <c r="I131" s="247"/>
      <c r="J131" s="258"/>
      <c r="K131" s="259"/>
      <c r="L131" s="249"/>
    </row>
    <row r="132" spans="1:12" ht="18" customHeight="1">
      <c r="A132" s="246" t="str">
        <f>IF(B132="","",SUBTOTAL(3,$B$19:B132))</f>
        <v/>
      </c>
      <c r="B132" s="256"/>
      <c r="C132" s="247"/>
      <c r="D132" s="247"/>
      <c r="E132" s="247"/>
      <c r="F132" s="247"/>
      <c r="G132" s="247"/>
      <c r="H132" s="248"/>
      <c r="I132" s="247"/>
      <c r="J132" s="258"/>
      <c r="K132" s="259"/>
      <c r="L132" s="249"/>
    </row>
    <row r="133" spans="1:12" ht="18" customHeight="1">
      <c r="A133" s="246" t="str">
        <f>IF(B133="","",SUBTOTAL(3,$B$19:B133))</f>
        <v/>
      </c>
      <c r="B133" s="256"/>
      <c r="C133" s="247"/>
      <c r="D133" s="247"/>
      <c r="E133" s="247"/>
      <c r="F133" s="247"/>
      <c r="G133" s="247"/>
      <c r="H133" s="248"/>
      <c r="I133" s="247"/>
      <c r="J133" s="258"/>
      <c r="K133" s="259"/>
      <c r="L133" s="249"/>
    </row>
    <row r="134" spans="1:12" ht="18" customHeight="1">
      <c r="A134" s="246" t="str">
        <f>IF(B134="","",SUBTOTAL(3,$B$19:B134))</f>
        <v/>
      </c>
      <c r="B134" s="256"/>
      <c r="C134" s="247"/>
      <c r="D134" s="247"/>
      <c r="E134" s="247"/>
      <c r="F134" s="247"/>
      <c r="G134" s="247"/>
      <c r="H134" s="248"/>
      <c r="I134" s="247"/>
      <c r="J134" s="258"/>
      <c r="K134" s="259"/>
      <c r="L134" s="249"/>
    </row>
    <row r="135" spans="1:12" ht="18" customHeight="1">
      <c r="A135" s="246" t="str">
        <f>IF(B135="","",SUBTOTAL(3,$B$19:B135))</f>
        <v/>
      </c>
      <c r="B135" s="256"/>
      <c r="C135" s="247"/>
      <c r="D135" s="247"/>
      <c r="E135" s="247"/>
      <c r="F135" s="247"/>
      <c r="G135" s="247"/>
      <c r="H135" s="248"/>
      <c r="I135" s="247"/>
      <c r="J135" s="502"/>
      <c r="K135" s="503"/>
      <c r="L135" s="249"/>
    </row>
    <row r="136" spans="1:12" ht="18" customHeight="1">
      <c r="A136" s="246" t="str">
        <f>IF(B136="","",SUBTOTAL(3,$B$19:B136))</f>
        <v/>
      </c>
      <c r="B136" s="256"/>
      <c r="C136" s="247"/>
      <c r="D136" s="247"/>
      <c r="E136" s="247"/>
      <c r="F136" s="247"/>
      <c r="G136" s="247"/>
      <c r="H136" s="248"/>
      <c r="I136" s="247"/>
      <c r="J136" s="502"/>
      <c r="K136" s="503"/>
      <c r="L136" s="249"/>
    </row>
    <row r="137" spans="1:12" ht="18" customHeight="1">
      <c r="A137" s="246" t="str">
        <f>IF(B137="","",SUBTOTAL(3,$B$19:B137))</f>
        <v/>
      </c>
      <c r="B137" s="256"/>
      <c r="C137" s="247"/>
      <c r="D137" s="247"/>
      <c r="E137" s="247"/>
      <c r="F137" s="247"/>
      <c r="G137" s="247"/>
      <c r="H137" s="248"/>
      <c r="I137" s="247"/>
      <c r="J137" s="502"/>
      <c r="K137" s="503"/>
      <c r="L137" s="249"/>
    </row>
    <row r="138" spans="1:12" ht="18" customHeight="1">
      <c r="A138" s="246" t="str">
        <f>IF(B138="","",SUBTOTAL(3,$B$19:B138))</f>
        <v/>
      </c>
      <c r="B138" s="256"/>
      <c r="C138" s="247"/>
      <c r="D138" s="247"/>
      <c r="E138" s="247"/>
      <c r="F138" s="247"/>
      <c r="G138" s="247"/>
      <c r="H138" s="248"/>
      <c r="I138" s="247"/>
      <c r="J138" s="502"/>
      <c r="K138" s="503"/>
      <c r="L138" s="249"/>
    </row>
    <row r="139" spans="1:12" ht="18" customHeight="1">
      <c r="A139" s="246" t="str">
        <f>IF(B139="","",SUBTOTAL(3,$B$19:B139))</f>
        <v/>
      </c>
      <c r="B139" s="256"/>
      <c r="C139" s="247"/>
      <c r="D139" s="247"/>
      <c r="E139" s="247"/>
      <c r="F139" s="247"/>
      <c r="G139" s="247"/>
      <c r="H139" s="248"/>
      <c r="I139" s="247"/>
      <c r="J139" s="502"/>
      <c r="K139" s="503"/>
      <c r="L139" s="249"/>
    </row>
    <row r="140" spans="1:12" ht="18" customHeight="1">
      <c r="A140" s="246" t="str">
        <f>IF(B140="","",SUBTOTAL(3,$B$19:B140))</f>
        <v/>
      </c>
      <c r="B140" s="256"/>
      <c r="C140" s="247"/>
      <c r="D140" s="247"/>
      <c r="E140" s="247"/>
      <c r="F140" s="247"/>
      <c r="G140" s="247"/>
      <c r="H140" s="248"/>
      <c r="I140" s="247"/>
      <c r="J140" s="502"/>
      <c r="K140" s="503"/>
      <c r="L140" s="249"/>
    </row>
    <row r="141" spans="1:12" ht="18" customHeight="1">
      <c r="A141" s="246" t="str">
        <f>IF(B141="","",SUBTOTAL(3,$B$19:B141))</f>
        <v/>
      </c>
      <c r="B141" s="256"/>
      <c r="C141" s="247"/>
      <c r="D141" s="247"/>
      <c r="E141" s="247"/>
      <c r="F141" s="247"/>
      <c r="G141" s="247"/>
      <c r="H141" s="248"/>
      <c r="I141" s="247"/>
      <c r="J141" s="502"/>
      <c r="K141" s="503"/>
      <c r="L141" s="249"/>
    </row>
    <row r="142" spans="1:12" ht="18" customHeight="1">
      <c r="A142" s="246" t="str">
        <f>IF(B142="","",SUBTOTAL(3,$B$19:B142))</f>
        <v/>
      </c>
      <c r="B142" s="256"/>
      <c r="C142" s="247"/>
      <c r="D142" s="247"/>
      <c r="E142" s="247"/>
      <c r="F142" s="247"/>
      <c r="G142" s="247"/>
      <c r="H142" s="248"/>
      <c r="I142" s="247"/>
      <c r="J142" s="502"/>
      <c r="K142" s="503"/>
      <c r="L142" s="249"/>
    </row>
    <row r="143" spans="1:12" ht="18" customHeight="1">
      <c r="A143" s="246" t="str">
        <f>IF(B143="","",SUBTOTAL(3,$B$19:B143))</f>
        <v/>
      </c>
      <c r="B143" s="256"/>
      <c r="C143" s="247"/>
      <c r="D143" s="247"/>
      <c r="E143" s="247"/>
      <c r="F143" s="247"/>
      <c r="G143" s="247"/>
      <c r="H143" s="248"/>
      <c r="I143" s="247"/>
      <c r="J143" s="502"/>
      <c r="K143" s="503"/>
      <c r="L143" s="249"/>
    </row>
    <row r="144" spans="1:12" ht="18" customHeight="1">
      <c r="A144" s="246" t="str">
        <f>IF(B144="","",SUBTOTAL(3,$B$19:B144))</f>
        <v/>
      </c>
      <c r="B144" s="256"/>
      <c r="C144" s="247"/>
      <c r="D144" s="247"/>
      <c r="E144" s="247"/>
      <c r="F144" s="247"/>
      <c r="G144" s="247"/>
      <c r="H144" s="248"/>
      <c r="I144" s="247"/>
      <c r="J144" s="502"/>
      <c r="K144" s="503"/>
      <c r="L144" s="249"/>
    </row>
    <row r="145" spans="1:12" ht="18" customHeight="1">
      <c r="A145" s="246" t="str">
        <f>IF(B145="","",SUBTOTAL(3,$B$19:B145))</f>
        <v/>
      </c>
      <c r="B145" s="256"/>
      <c r="C145" s="247"/>
      <c r="D145" s="247"/>
      <c r="E145" s="247"/>
      <c r="F145" s="247"/>
      <c r="G145" s="247"/>
      <c r="H145" s="248"/>
      <c r="I145" s="247"/>
      <c r="J145" s="502"/>
      <c r="K145" s="503"/>
      <c r="L145" s="249"/>
    </row>
    <row r="146" spans="1:12" ht="18" customHeight="1">
      <c r="A146" s="246" t="str">
        <f>IF(B146="","",SUBTOTAL(3,$B$19:B146))</f>
        <v/>
      </c>
      <c r="B146" s="256"/>
      <c r="C146" s="247"/>
      <c r="D146" s="247"/>
      <c r="E146" s="247"/>
      <c r="F146" s="247"/>
      <c r="G146" s="247"/>
      <c r="H146" s="248"/>
      <c r="I146" s="247"/>
      <c r="J146" s="502"/>
      <c r="K146" s="503"/>
      <c r="L146" s="249"/>
    </row>
    <row r="147" spans="1:12" ht="18" customHeight="1">
      <c r="A147" s="246" t="str">
        <f>IF(B147="","",SUBTOTAL(3,$B$19:B147))</f>
        <v/>
      </c>
      <c r="B147" s="256"/>
      <c r="C147" s="247"/>
      <c r="D147" s="247"/>
      <c r="E147" s="247"/>
      <c r="F147" s="247"/>
      <c r="G147" s="247"/>
      <c r="H147" s="248"/>
      <c r="I147" s="247"/>
      <c r="J147" s="502"/>
      <c r="K147" s="503"/>
      <c r="L147" s="249"/>
    </row>
    <row r="148" spans="1:12" ht="18" customHeight="1">
      <c r="A148" s="246" t="str">
        <f>IF(B148="","",SUBTOTAL(3,$B$19:B148))</f>
        <v/>
      </c>
      <c r="B148" s="256"/>
      <c r="C148" s="247"/>
      <c r="D148" s="247"/>
      <c r="E148" s="247"/>
      <c r="F148" s="247"/>
      <c r="G148" s="247"/>
      <c r="H148" s="248"/>
      <c r="I148" s="247"/>
      <c r="J148" s="502"/>
      <c r="K148" s="503"/>
      <c r="L148" s="249"/>
    </row>
    <row r="149" spans="1:12" ht="18" customHeight="1">
      <c r="A149" s="246" t="str">
        <f>IF(B149="","",SUBTOTAL(3,$B$19:B149))</f>
        <v/>
      </c>
      <c r="B149" s="256"/>
      <c r="C149" s="247"/>
      <c r="D149" s="247"/>
      <c r="E149" s="247"/>
      <c r="F149" s="247"/>
      <c r="G149" s="247"/>
      <c r="H149" s="248"/>
      <c r="I149" s="247"/>
      <c r="J149" s="502"/>
      <c r="K149" s="503"/>
      <c r="L149" s="249"/>
    </row>
    <row r="150" spans="1:12" ht="18" customHeight="1">
      <c r="A150" s="246" t="str">
        <f>IF(B150="","",SUBTOTAL(3,$B$19:B150))</f>
        <v/>
      </c>
      <c r="B150" s="256"/>
      <c r="C150" s="247"/>
      <c r="D150" s="247"/>
      <c r="E150" s="247"/>
      <c r="F150" s="247"/>
      <c r="G150" s="247"/>
      <c r="H150" s="248"/>
      <c r="I150" s="247"/>
      <c r="J150" s="502"/>
      <c r="K150" s="503"/>
      <c r="L150" s="249"/>
    </row>
    <row r="151" spans="1:12" ht="18" customHeight="1">
      <c r="A151" s="246" t="str">
        <f>IF(B151="","",SUBTOTAL(3,$B$19:B151))</f>
        <v/>
      </c>
      <c r="B151" s="256"/>
      <c r="C151" s="247"/>
      <c r="D151" s="247"/>
      <c r="E151" s="247"/>
      <c r="F151" s="247"/>
      <c r="G151" s="247"/>
      <c r="H151" s="248"/>
      <c r="I151" s="247"/>
      <c r="J151" s="502"/>
      <c r="K151" s="503"/>
      <c r="L151" s="249"/>
    </row>
    <row r="152" spans="1:12" ht="18" customHeight="1">
      <c r="A152" s="246" t="str">
        <f>IF(B152="","",SUBTOTAL(3,$B$19:B152))</f>
        <v/>
      </c>
      <c r="B152" s="256"/>
      <c r="C152" s="247"/>
      <c r="D152" s="247"/>
      <c r="E152" s="247"/>
      <c r="F152" s="247"/>
      <c r="G152" s="247"/>
      <c r="H152" s="248"/>
      <c r="I152" s="247"/>
      <c r="J152" s="502"/>
      <c r="K152" s="503"/>
      <c r="L152" s="249"/>
    </row>
    <row r="153" spans="1:12" ht="18" customHeight="1">
      <c r="A153" s="246" t="str">
        <f>IF(B153="","",SUBTOTAL(3,$B$19:B153))</f>
        <v/>
      </c>
      <c r="B153" s="256"/>
      <c r="C153" s="247"/>
      <c r="D153" s="247"/>
      <c r="E153" s="247"/>
      <c r="F153" s="247"/>
      <c r="G153" s="247"/>
      <c r="H153" s="248"/>
      <c r="I153" s="247"/>
      <c r="J153" s="502"/>
      <c r="K153" s="503"/>
      <c r="L153" s="249"/>
    </row>
    <row r="154" spans="1:12" ht="18" customHeight="1">
      <c r="A154" s="246" t="str">
        <f>IF(B154="","",SUBTOTAL(3,$B$19:B154))</f>
        <v/>
      </c>
      <c r="B154" s="256"/>
      <c r="C154" s="247"/>
      <c r="D154" s="247"/>
      <c r="E154" s="247"/>
      <c r="F154" s="247"/>
      <c r="G154" s="247"/>
      <c r="H154" s="248"/>
      <c r="I154" s="247"/>
      <c r="J154" s="502"/>
      <c r="K154" s="503"/>
      <c r="L154" s="249"/>
    </row>
    <row r="155" spans="1:12" ht="18" customHeight="1">
      <c r="A155" s="246" t="str">
        <f>IF(B155="","",SUBTOTAL(3,$B$19:B155))</f>
        <v/>
      </c>
      <c r="B155" s="256"/>
      <c r="C155" s="247"/>
      <c r="D155" s="247"/>
      <c r="E155" s="247"/>
      <c r="F155" s="247"/>
      <c r="G155" s="247"/>
      <c r="H155" s="248"/>
      <c r="I155" s="247"/>
      <c r="J155" s="502"/>
      <c r="K155" s="503"/>
      <c r="L155" s="249"/>
    </row>
    <row r="156" spans="1:12" ht="18" customHeight="1">
      <c r="A156" s="246" t="str">
        <f>IF(B156="","",SUBTOTAL(3,$B$19:B156))</f>
        <v/>
      </c>
      <c r="B156" s="256"/>
      <c r="C156" s="247"/>
      <c r="D156" s="247"/>
      <c r="E156" s="247"/>
      <c r="F156" s="247"/>
      <c r="G156" s="247"/>
      <c r="H156" s="248"/>
      <c r="I156" s="247"/>
      <c r="J156" s="502"/>
      <c r="K156" s="503"/>
      <c r="L156" s="249"/>
    </row>
    <row r="157" spans="1:12" ht="18" customHeight="1">
      <c r="A157" s="246" t="str">
        <f>IF(B157="","",SUBTOTAL(3,$B$19:B157))</f>
        <v/>
      </c>
      <c r="B157" s="256"/>
      <c r="C157" s="247"/>
      <c r="D157" s="247"/>
      <c r="E157" s="247"/>
      <c r="F157" s="247"/>
      <c r="G157" s="247"/>
      <c r="H157" s="248"/>
      <c r="I157" s="247"/>
      <c r="J157" s="502"/>
      <c r="K157" s="503"/>
      <c r="L157" s="249"/>
    </row>
    <row r="158" spans="1:12" ht="18" customHeight="1">
      <c r="A158" s="246" t="str">
        <f>IF(B158="","",SUBTOTAL(3,$B$19:B158))</f>
        <v/>
      </c>
      <c r="B158" s="256"/>
      <c r="C158" s="247"/>
      <c r="D158" s="247"/>
      <c r="E158" s="247"/>
      <c r="F158" s="247"/>
      <c r="G158" s="247"/>
      <c r="H158" s="248"/>
      <c r="I158" s="247"/>
      <c r="J158" s="502"/>
      <c r="K158" s="503"/>
      <c r="L158" s="249"/>
    </row>
    <row r="159" spans="1:12" ht="18" customHeight="1">
      <c r="A159" s="246" t="str">
        <f>IF(B159="","",SUBTOTAL(3,$B$19:B159))</f>
        <v/>
      </c>
      <c r="B159" s="256"/>
      <c r="C159" s="247"/>
      <c r="D159" s="247"/>
      <c r="E159" s="247"/>
      <c r="F159" s="247"/>
      <c r="G159" s="247"/>
      <c r="H159" s="248"/>
      <c r="I159" s="247"/>
      <c r="J159" s="502"/>
      <c r="K159" s="503"/>
      <c r="L159" s="249"/>
    </row>
    <row r="160" spans="1:12" ht="18" customHeight="1">
      <c r="A160" s="246" t="str">
        <f>IF(B160="","",SUBTOTAL(3,$B$19:B160))</f>
        <v/>
      </c>
      <c r="B160" s="256"/>
      <c r="C160" s="247"/>
      <c r="D160" s="247"/>
      <c r="E160" s="247"/>
      <c r="F160" s="247"/>
      <c r="G160" s="247"/>
      <c r="H160" s="248"/>
      <c r="I160" s="247"/>
      <c r="J160" s="502"/>
      <c r="K160" s="503"/>
      <c r="L160" s="249"/>
    </row>
    <row r="161" spans="1:12" ht="18" customHeight="1">
      <c r="A161" s="246" t="str">
        <f>IF(B161="","",SUBTOTAL(3,$B$19:B161))</f>
        <v/>
      </c>
      <c r="B161" s="256"/>
      <c r="C161" s="247"/>
      <c r="D161" s="247"/>
      <c r="E161" s="247"/>
      <c r="F161" s="247"/>
      <c r="G161" s="247"/>
      <c r="H161" s="248"/>
      <c r="I161" s="247"/>
      <c r="J161" s="502"/>
      <c r="K161" s="503"/>
      <c r="L161" s="249"/>
    </row>
    <row r="162" spans="1:12" ht="18" customHeight="1">
      <c r="A162" s="246" t="str">
        <f>IF(B162="","",SUBTOTAL(3,$B$19:B162))</f>
        <v/>
      </c>
      <c r="B162" s="256"/>
      <c r="C162" s="247"/>
      <c r="D162" s="247"/>
      <c r="E162" s="247"/>
      <c r="F162" s="247"/>
      <c r="G162" s="247"/>
      <c r="H162" s="248"/>
      <c r="I162" s="247"/>
      <c r="J162" s="502"/>
      <c r="K162" s="503"/>
      <c r="L162" s="249"/>
    </row>
    <row r="163" spans="1:12" ht="18" customHeight="1">
      <c r="A163" s="246" t="str">
        <f>IF(B163="","",SUBTOTAL(3,$B$19:B163))</f>
        <v/>
      </c>
      <c r="B163" s="256"/>
      <c r="C163" s="247"/>
      <c r="D163" s="247"/>
      <c r="E163" s="247"/>
      <c r="F163" s="247"/>
      <c r="G163" s="247"/>
      <c r="H163" s="248"/>
      <c r="I163" s="247"/>
      <c r="J163" s="502"/>
      <c r="K163" s="503"/>
      <c r="L163" s="249"/>
    </row>
    <row r="164" spans="1:12" ht="18" customHeight="1">
      <c r="A164" s="246" t="str">
        <f>IF(B164="","",SUBTOTAL(3,$B$19:B164))</f>
        <v/>
      </c>
      <c r="B164" s="256"/>
      <c r="C164" s="247"/>
      <c r="D164" s="247"/>
      <c r="E164" s="247"/>
      <c r="F164" s="247"/>
      <c r="G164" s="247"/>
      <c r="H164" s="248"/>
      <c r="I164" s="247"/>
      <c r="J164" s="502"/>
      <c r="K164" s="503"/>
      <c r="L164" s="249"/>
    </row>
    <row r="165" spans="1:12" ht="18" customHeight="1">
      <c r="A165" s="246" t="str">
        <f>IF(B165="","",SUBTOTAL(3,$B$19:B165))</f>
        <v/>
      </c>
      <c r="B165" s="256"/>
      <c r="C165" s="247"/>
      <c r="D165" s="247"/>
      <c r="E165" s="247"/>
      <c r="F165" s="247"/>
      <c r="G165" s="247"/>
      <c r="H165" s="248"/>
      <c r="I165" s="247"/>
      <c r="J165" s="502"/>
      <c r="K165" s="503"/>
      <c r="L165" s="249"/>
    </row>
    <row r="166" spans="1:12" ht="18" customHeight="1">
      <c r="A166" s="246" t="str">
        <f>IF(B166="","",SUBTOTAL(3,$B$19:B166))</f>
        <v/>
      </c>
      <c r="B166" s="256"/>
      <c r="C166" s="247"/>
      <c r="D166" s="247"/>
      <c r="E166" s="247"/>
      <c r="F166" s="247"/>
      <c r="G166" s="247"/>
      <c r="H166" s="248"/>
      <c r="I166" s="247"/>
      <c r="J166" s="502"/>
      <c r="K166" s="503"/>
      <c r="L166" s="249"/>
    </row>
    <row r="167" spans="1:12" ht="18" customHeight="1">
      <c r="A167" s="246" t="str">
        <f>IF(B167="","",SUBTOTAL(3,$B$19:B167))</f>
        <v/>
      </c>
      <c r="B167" s="256"/>
      <c r="C167" s="247"/>
      <c r="D167" s="247"/>
      <c r="E167" s="247"/>
      <c r="F167" s="247"/>
      <c r="G167" s="247"/>
      <c r="H167" s="248"/>
      <c r="I167" s="247"/>
      <c r="J167" s="502"/>
      <c r="K167" s="503"/>
      <c r="L167" s="249"/>
    </row>
    <row r="168" spans="1:12" ht="18" customHeight="1">
      <c r="A168" s="246" t="str">
        <f>IF(B168="","",SUBTOTAL(3,$B$19:B168))</f>
        <v/>
      </c>
      <c r="B168" s="256"/>
      <c r="C168" s="247"/>
      <c r="D168" s="247"/>
      <c r="E168" s="247"/>
      <c r="F168" s="247"/>
      <c r="G168" s="247"/>
      <c r="H168" s="248"/>
      <c r="I168" s="247"/>
      <c r="J168" s="502"/>
      <c r="K168" s="503"/>
      <c r="L168" s="249"/>
    </row>
    <row r="169" spans="1:12" ht="18" customHeight="1">
      <c r="A169" s="246" t="str">
        <f>IF(B169="","",SUBTOTAL(3,$B$19:B169))</f>
        <v/>
      </c>
      <c r="B169" s="256"/>
      <c r="C169" s="247"/>
      <c r="D169" s="247"/>
      <c r="E169" s="247"/>
      <c r="F169" s="247"/>
      <c r="G169" s="247"/>
      <c r="H169" s="248"/>
      <c r="I169" s="247"/>
      <c r="J169" s="502"/>
      <c r="K169" s="503"/>
      <c r="L169" s="249"/>
    </row>
    <row r="170" spans="1:12" ht="18" customHeight="1">
      <c r="A170" s="246" t="str">
        <f>IF(B170="","",SUBTOTAL(3,$B$19:B170))</f>
        <v/>
      </c>
      <c r="B170" s="256"/>
      <c r="C170" s="247"/>
      <c r="D170" s="247"/>
      <c r="E170" s="247"/>
      <c r="F170" s="247"/>
      <c r="G170" s="247"/>
      <c r="H170" s="248"/>
      <c r="I170" s="247"/>
      <c r="J170" s="502"/>
      <c r="K170" s="503"/>
      <c r="L170" s="249"/>
    </row>
    <row r="171" spans="1:12" ht="18" customHeight="1">
      <c r="A171" s="246" t="str">
        <f>IF(B171="","",SUBTOTAL(3,$B$19:B171))</f>
        <v/>
      </c>
      <c r="B171" s="256"/>
      <c r="C171" s="247"/>
      <c r="D171" s="247"/>
      <c r="E171" s="247"/>
      <c r="F171" s="247"/>
      <c r="G171" s="247"/>
      <c r="H171" s="248"/>
      <c r="I171" s="247"/>
      <c r="J171" s="502"/>
      <c r="K171" s="503"/>
      <c r="L171" s="249"/>
    </row>
    <row r="172" spans="1:12" ht="18" customHeight="1">
      <c r="A172" s="246" t="str">
        <f>IF(B172="","",SUBTOTAL(3,$B$19:B172))</f>
        <v/>
      </c>
      <c r="B172" s="256"/>
      <c r="C172" s="247"/>
      <c r="D172" s="247"/>
      <c r="E172" s="247"/>
      <c r="F172" s="247"/>
      <c r="G172" s="247"/>
      <c r="H172" s="248"/>
      <c r="I172" s="247"/>
      <c r="J172" s="502"/>
      <c r="K172" s="503"/>
      <c r="L172" s="249"/>
    </row>
    <row r="173" spans="1:12" ht="18" customHeight="1">
      <c r="A173" s="246" t="str">
        <f>IF(B173="","",SUBTOTAL(3,$B$19:B173))</f>
        <v/>
      </c>
      <c r="B173" s="256"/>
      <c r="C173" s="247"/>
      <c r="D173" s="247"/>
      <c r="E173" s="247"/>
      <c r="F173" s="247"/>
      <c r="G173" s="247"/>
      <c r="H173" s="248"/>
      <c r="I173" s="247"/>
      <c r="J173" s="502"/>
      <c r="K173" s="503"/>
      <c r="L173" s="249"/>
    </row>
    <row r="174" spans="1:12" ht="18" customHeight="1">
      <c r="A174" s="246" t="str">
        <f>IF(B174="","",SUBTOTAL(3,$B$19:B174))</f>
        <v/>
      </c>
      <c r="B174" s="256"/>
      <c r="C174" s="247"/>
      <c r="D174" s="247"/>
      <c r="E174" s="247"/>
      <c r="F174" s="247"/>
      <c r="G174" s="247"/>
      <c r="H174" s="248"/>
      <c r="I174" s="247"/>
      <c r="J174" s="502"/>
      <c r="K174" s="503"/>
      <c r="L174" s="249"/>
    </row>
    <row r="175" spans="1:12" ht="18" customHeight="1">
      <c r="A175" s="246" t="str">
        <f>IF(B175="","",SUBTOTAL(3,$B$19:B175))</f>
        <v/>
      </c>
      <c r="B175" s="256"/>
      <c r="C175" s="247"/>
      <c r="D175" s="247"/>
      <c r="E175" s="247"/>
      <c r="F175" s="247"/>
      <c r="G175" s="247"/>
      <c r="H175" s="248"/>
      <c r="I175" s="247"/>
      <c r="J175" s="502"/>
      <c r="K175" s="503"/>
      <c r="L175" s="249"/>
    </row>
    <row r="176" spans="1:12" ht="18" customHeight="1">
      <c r="A176" s="246" t="str">
        <f>IF(B176="","",SUBTOTAL(3,$B$19:B176))</f>
        <v/>
      </c>
      <c r="B176" s="256"/>
      <c r="C176" s="247"/>
      <c r="D176" s="247"/>
      <c r="E176" s="247"/>
      <c r="F176" s="247"/>
      <c r="G176" s="247"/>
      <c r="H176" s="248"/>
      <c r="I176" s="247"/>
      <c r="J176" s="502"/>
      <c r="K176" s="503"/>
      <c r="L176" s="249"/>
    </row>
    <row r="177" spans="1:12" ht="18" customHeight="1">
      <c r="A177" s="246" t="str">
        <f>IF(B177="","",SUBTOTAL(3,$B$19:B177))</f>
        <v/>
      </c>
      <c r="B177" s="256"/>
      <c r="C177" s="247"/>
      <c r="D177" s="247"/>
      <c r="E177" s="247"/>
      <c r="F177" s="247"/>
      <c r="G177" s="247"/>
      <c r="H177" s="248"/>
      <c r="I177" s="247"/>
      <c r="J177" s="502"/>
      <c r="K177" s="503"/>
      <c r="L177" s="249"/>
    </row>
    <row r="178" spans="1:12" ht="18" customHeight="1">
      <c r="A178" s="246" t="str">
        <f>IF(B178="","",SUBTOTAL(3,$B$19:B178))</f>
        <v/>
      </c>
      <c r="B178" s="256"/>
      <c r="C178" s="247"/>
      <c r="D178" s="247"/>
      <c r="E178" s="247"/>
      <c r="F178" s="247"/>
      <c r="G178" s="247"/>
      <c r="H178" s="248"/>
      <c r="I178" s="247"/>
      <c r="J178" s="502"/>
      <c r="K178" s="503"/>
      <c r="L178" s="249"/>
    </row>
    <row r="179" spans="1:12" ht="18" customHeight="1">
      <c r="A179" s="246" t="str">
        <f>IF(B179="","",SUBTOTAL(3,$B$19:B179))</f>
        <v/>
      </c>
      <c r="B179" s="256"/>
      <c r="C179" s="247"/>
      <c r="D179" s="247"/>
      <c r="E179" s="247"/>
      <c r="F179" s="247"/>
      <c r="G179" s="247"/>
      <c r="H179" s="248"/>
      <c r="I179" s="247"/>
      <c r="J179" s="502"/>
      <c r="K179" s="503"/>
      <c r="L179" s="249"/>
    </row>
    <row r="180" spans="1:12" ht="18" customHeight="1">
      <c r="A180" s="246" t="str">
        <f>IF(B180="","",SUBTOTAL(3,$B$19:B180))</f>
        <v/>
      </c>
      <c r="B180" s="256"/>
      <c r="C180" s="247"/>
      <c r="D180" s="247"/>
      <c r="E180" s="247"/>
      <c r="F180" s="247"/>
      <c r="G180" s="247"/>
      <c r="H180" s="248"/>
      <c r="I180" s="247"/>
      <c r="J180" s="502"/>
      <c r="K180" s="503"/>
      <c r="L180" s="249"/>
    </row>
    <row r="181" spans="1:12" ht="18" customHeight="1">
      <c r="A181" s="246" t="str">
        <f>IF(B181="","",SUBTOTAL(3,$B$19:B181))</f>
        <v/>
      </c>
      <c r="B181" s="256"/>
      <c r="C181" s="247"/>
      <c r="D181" s="247"/>
      <c r="E181" s="247"/>
      <c r="F181" s="247"/>
      <c r="G181" s="247"/>
      <c r="H181" s="248"/>
      <c r="I181" s="247"/>
      <c r="J181" s="502"/>
      <c r="K181" s="503"/>
      <c r="L181" s="249"/>
    </row>
    <row r="182" spans="1:12" ht="18" customHeight="1">
      <c r="A182" s="246" t="str">
        <f>IF(B182="","",SUBTOTAL(3,$B$19:B182))</f>
        <v/>
      </c>
      <c r="B182" s="256"/>
      <c r="C182" s="247"/>
      <c r="D182" s="247"/>
      <c r="E182" s="247"/>
      <c r="F182" s="247"/>
      <c r="G182" s="247"/>
      <c r="H182" s="248"/>
      <c r="I182" s="247"/>
      <c r="J182" s="502"/>
      <c r="K182" s="503"/>
      <c r="L182" s="249"/>
    </row>
    <row r="183" spans="1:12" ht="18" customHeight="1">
      <c r="A183" s="250"/>
      <c r="B183" s="257"/>
      <c r="C183" s="251"/>
      <c r="D183" s="251"/>
      <c r="E183" s="251"/>
      <c r="F183" s="251"/>
      <c r="G183" s="251"/>
      <c r="H183" s="252"/>
      <c r="I183" s="251"/>
      <c r="J183" s="508"/>
      <c r="K183" s="509"/>
      <c r="L183" s="253"/>
    </row>
    <row r="184" spans="1:12" ht="13.2">
      <c r="A184" s="156"/>
      <c r="B184" s="144"/>
      <c r="C184" s="144"/>
      <c r="D184" s="144"/>
      <c r="E184" s="144"/>
      <c r="F184" s="144"/>
      <c r="G184" s="144"/>
      <c r="H184" s="144"/>
      <c r="I184" s="513" t="s">
        <v>103</v>
      </c>
      <c r="J184" s="514"/>
      <c r="K184" s="517">
        <f>SUM(J19:K183)</f>
        <v>0</v>
      </c>
      <c r="L184" s="518"/>
    </row>
    <row r="185" spans="1:12" ht="13.2" customHeight="1">
      <c r="A185" s="152"/>
      <c r="B185" s="144"/>
      <c r="C185" s="500" t="s">
        <v>87</v>
      </c>
      <c r="D185" s="501" t="s">
        <v>108</v>
      </c>
      <c r="E185" s="501"/>
      <c r="F185" s="144"/>
      <c r="G185" s="511" t="s">
        <v>115</v>
      </c>
      <c r="H185" s="510" t="s">
        <v>114</v>
      </c>
      <c r="I185" s="515"/>
      <c r="J185" s="516"/>
      <c r="K185" s="519"/>
      <c r="L185" s="520"/>
    </row>
    <row r="186" spans="1:12" ht="13.2" customHeight="1">
      <c r="A186" s="152"/>
      <c r="B186" s="144"/>
      <c r="C186" s="500"/>
      <c r="D186" s="501"/>
      <c r="E186" s="501"/>
      <c r="F186" s="144"/>
      <c r="G186" s="512"/>
      <c r="H186" s="510"/>
      <c r="I186" s="144"/>
      <c r="J186" s="144"/>
      <c r="K186" s="144"/>
      <c r="L186" s="145"/>
    </row>
    <row r="187" spans="1:12" ht="13.8" thickBot="1">
      <c r="A187" s="157"/>
      <c r="B187" s="158"/>
      <c r="C187" s="158"/>
      <c r="D187" s="158"/>
      <c r="E187" s="158"/>
      <c r="F187" s="158"/>
      <c r="G187" s="158"/>
      <c r="H187" s="158"/>
      <c r="I187" s="158"/>
      <c r="J187" s="158"/>
      <c r="K187" s="158"/>
      <c r="L187" s="159"/>
    </row>
    <row r="188" spans="1:12" ht="13.2">
      <c r="A188" s="105" t="s">
        <v>104</v>
      </c>
      <c r="B188" s="105"/>
      <c r="C188" s="105"/>
      <c r="D188" s="105"/>
      <c r="E188" s="160"/>
      <c r="F188" s="144"/>
      <c r="G188" s="144" t="s">
        <v>105</v>
      </c>
      <c r="H188" s="144"/>
      <c r="I188" s="160"/>
      <c r="J188" s="160"/>
      <c r="K188" s="160"/>
      <c r="L188" s="160"/>
    </row>
  </sheetData>
  <mergeCells count="147">
    <mergeCell ref="J173:K173"/>
    <mergeCell ref="J174:K174"/>
    <mergeCell ref="J178:K178"/>
    <mergeCell ref="J179:K179"/>
    <mergeCell ref="J180:K180"/>
    <mergeCell ref="J181:K181"/>
    <mergeCell ref="J182:K182"/>
    <mergeCell ref="J157:K157"/>
    <mergeCell ref="J158:K158"/>
    <mergeCell ref="J175:K175"/>
    <mergeCell ref="J176:K176"/>
    <mergeCell ref="J177:K177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53:K153"/>
    <mergeCell ref="J154:K154"/>
    <mergeCell ref="J155:K155"/>
    <mergeCell ref="J156:K156"/>
    <mergeCell ref="J147:K147"/>
    <mergeCell ref="J148:K148"/>
    <mergeCell ref="J149:K149"/>
    <mergeCell ref="J150:K150"/>
    <mergeCell ref="J151:K151"/>
    <mergeCell ref="J144:K144"/>
    <mergeCell ref="J145:K145"/>
    <mergeCell ref="J146:K146"/>
    <mergeCell ref="J137:K137"/>
    <mergeCell ref="J138:K138"/>
    <mergeCell ref="J139:K139"/>
    <mergeCell ref="J140:K140"/>
    <mergeCell ref="J141:K141"/>
    <mergeCell ref="J152:K152"/>
    <mergeCell ref="J135:K135"/>
    <mergeCell ref="J136:K136"/>
    <mergeCell ref="J79:K79"/>
    <mergeCell ref="J80:K80"/>
    <mergeCell ref="J81:K81"/>
    <mergeCell ref="J82:K82"/>
    <mergeCell ref="J83:K83"/>
    <mergeCell ref="J142:K142"/>
    <mergeCell ref="J143:K143"/>
    <mergeCell ref="H185:H186"/>
    <mergeCell ref="G185:G186"/>
    <mergeCell ref="I184:J185"/>
    <mergeCell ref="K184:L185"/>
    <mergeCell ref="J47:K47"/>
    <mergeCell ref="J48:K48"/>
    <mergeCell ref="J49:K49"/>
    <mergeCell ref="J50:K50"/>
    <mergeCell ref="J51:K51"/>
    <mergeCell ref="J52:K52"/>
    <mergeCell ref="J53:K53"/>
    <mergeCell ref="J55:K55"/>
    <mergeCell ref="J56:K56"/>
    <mergeCell ref="J57:K57"/>
    <mergeCell ref="J58:K58"/>
    <mergeCell ref="J59:K59"/>
    <mergeCell ref="J74:K74"/>
    <mergeCell ref="J75:K75"/>
    <mergeCell ref="J76:K76"/>
    <mergeCell ref="J77:K77"/>
    <mergeCell ref="J78:K78"/>
    <mergeCell ref="J69:K69"/>
    <mergeCell ref="J70:K70"/>
    <mergeCell ref="J71:K71"/>
    <mergeCell ref="J27:K27"/>
    <mergeCell ref="J28:K28"/>
    <mergeCell ref="J29:K29"/>
    <mergeCell ref="J30:K30"/>
    <mergeCell ref="J31:K31"/>
    <mergeCell ref="J44:K44"/>
    <mergeCell ref="J54:K54"/>
    <mergeCell ref="J183:K183"/>
    <mergeCell ref="J45:K45"/>
    <mergeCell ref="J46:K46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72:K72"/>
    <mergeCell ref="J73:K73"/>
    <mergeCell ref="J84:K84"/>
    <mergeCell ref="J85:K85"/>
    <mergeCell ref="J86:K86"/>
    <mergeCell ref="J43:K43"/>
    <mergeCell ref="J32:K32"/>
    <mergeCell ref="J33:K33"/>
    <mergeCell ref="J34:K34"/>
    <mergeCell ref="J35:K35"/>
    <mergeCell ref="J36:K36"/>
    <mergeCell ref="J37:K37"/>
    <mergeCell ref="J38:K38"/>
    <mergeCell ref="J39:K39"/>
    <mergeCell ref="A17:A18"/>
    <mergeCell ref="B17:B18"/>
    <mergeCell ref="C17:C18"/>
    <mergeCell ref="D17:D18"/>
    <mergeCell ref="E17:E18"/>
    <mergeCell ref="L17:L18"/>
    <mergeCell ref="F17:F18"/>
    <mergeCell ref="C185:C186"/>
    <mergeCell ref="D185:E186"/>
    <mergeCell ref="J25:K25"/>
    <mergeCell ref="G17:G18"/>
    <mergeCell ref="H17:H18"/>
    <mergeCell ref="I17:I18"/>
    <mergeCell ref="J17:K18"/>
    <mergeCell ref="J20:K20"/>
    <mergeCell ref="J21:K21"/>
    <mergeCell ref="J22:K22"/>
    <mergeCell ref="J23:K23"/>
    <mergeCell ref="J24:K24"/>
    <mergeCell ref="J19:K19"/>
    <mergeCell ref="J26:K26"/>
    <mergeCell ref="J40:K40"/>
    <mergeCell ref="J41:K41"/>
    <mergeCell ref="J42:K42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</mergeCells>
  <printOptions horizontalCentered="1"/>
  <pageMargins left="0.59055118110236227" right="0.59055118110236227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FIN</vt:lpstr>
      <vt:lpstr>Cover</vt:lpstr>
      <vt:lpstr>FORM-FIT UP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Son Ghe</cp:lastModifiedBy>
  <cp:lastPrinted>2020-08-03T15:25:40Z</cp:lastPrinted>
  <dcterms:created xsi:type="dcterms:W3CDTF">2020-07-21T09:40:15Z</dcterms:created>
  <dcterms:modified xsi:type="dcterms:W3CDTF">2021-02-18T08:44:54Z</dcterms:modified>
</cp:coreProperties>
</file>