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1b2bcfbbb34c0c/2. Github/Machine Learning Bootcamp/Probability and Statistics/"/>
    </mc:Choice>
  </mc:AlternateContent>
  <xr:revisionPtr revIDLastSave="124" documentId="8_{51BC1E01-C7C6-4D78-8066-1B64ACEE6881}" xr6:coauthVersionLast="45" xr6:coauthVersionMax="45" xr10:uidLastSave="{90A8B719-91E0-47AF-BB91-0F7A03B524D6}"/>
  <bookViews>
    <workbookView xWindow="-108" yWindow="-108" windowWidth="23256" windowHeight="12576" activeTab="1" xr2:uid="{2FB1DE85-3ADF-421D-B0FB-FECD28BD26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2" l="1"/>
  <c r="J10" i="2" s="1"/>
  <c r="E8" i="2"/>
  <c r="F8" i="2"/>
  <c r="G8" i="2"/>
  <c r="H8" i="2"/>
  <c r="I8" i="2"/>
  <c r="J8" i="2"/>
  <c r="F7" i="2"/>
  <c r="G7" i="2"/>
  <c r="H7" i="2"/>
  <c r="I7" i="2"/>
  <c r="J7" i="2"/>
  <c r="E7" i="2"/>
  <c r="F6" i="2"/>
  <c r="G6" i="2"/>
  <c r="H6" i="2"/>
  <c r="I6" i="2"/>
  <c r="J6" i="2"/>
  <c r="E6" i="2"/>
  <c r="G18" i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5" i="1"/>
  <c r="G5" i="1" s="1"/>
  <c r="E17" i="1" l="1"/>
  <c r="G17" i="1" s="1"/>
</calcChain>
</file>

<file path=xl/sharedStrings.xml><?xml version="1.0" encoding="utf-8"?>
<sst xmlns="http://schemas.openxmlformats.org/spreadsheetml/2006/main" count="40" uniqueCount="40">
  <si>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</si>
  <si>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</si>
  <si>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</si>
  <si>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</si>
  <si>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</si>
  <si>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</si>
  <si>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</si>
  <si>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</si>
  <si>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</si>
  <si>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</si>
  <si>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</si>
  <si>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</si>
  <si>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Match</t>
  </si>
  <si>
    <t xml:space="preserve">5 + 2 </t>
  </si>
  <si>
    <t>5 + 1</t>
  </si>
  <si>
    <t>5 + 0</t>
  </si>
  <si>
    <t>4 + 2</t>
  </si>
  <si>
    <t>4 + 1</t>
  </si>
  <si>
    <t>4 + 0</t>
  </si>
  <si>
    <t>3 + 2</t>
  </si>
  <si>
    <t>2 + 1</t>
  </si>
  <si>
    <t>1 + 2</t>
  </si>
  <si>
    <t>3 + 0</t>
  </si>
  <si>
    <t>2 + 2</t>
  </si>
  <si>
    <t>3 + 1</t>
  </si>
  <si>
    <t>Loss</t>
  </si>
  <si>
    <t>Others</t>
  </si>
  <si>
    <t>Prize</t>
  </si>
  <si>
    <t>Prize Amount (EUR)</t>
  </si>
  <si>
    <t>Odds of winning (1/x)</t>
  </si>
  <si>
    <t>Probability of winning (%)</t>
  </si>
  <si>
    <t>Expected Value (EUR)</t>
  </si>
  <si>
    <t>Total Expected Value</t>
  </si>
  <si>
    <t xml:space="preserve">x </t>
  </si>
  <si>
    <t>P(x)</t>
  </si>
  <si>
    <t>xP(x)</t>
  </si>
  <si>
    <t>E(x)</t>
  </si>
  <si>
    <t>x^2</t>
  </si>
  <si>
    <t>Var(x)</t>
  </si>
  <si>
    <t>x^2P(x)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</si>
</sst>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203" formatCode="0.000000000000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43" fontId="0" fillId="0" borderId="0" xfId="1" applyFont="1"/>
    <xf numFmtId="0" fontId="0" fillId="0" borderId="1" xfId="0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1" applyFont="1" applyBorder="1" applyAlignment="1">
      <alignment horizontal="center" vertical="center"/>
    </xf>
    <xf numFmtId="203" fontId="0" fillId="0" borderId="1" xfId="0" applyNumberFormat="1" applyFont="1" applyBorder="1" applyAlignment="1">
      <alignment horizontal="center"/>
    </xf>
    <xf numFmtId="203" fontId="0" fillId="0" borderId="0" xfId="0" applyNumberForma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203" fontId="0" fillId="0" borderId="3" xfId="0" applyNumberFormat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43" fontId="0" fillId="0" borderId="6" xfId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203" fontId="0" fillId="0" borderId="8" xfId="0" applyNumberFormat="1" applyFont="1" applyBorder="1" applyAlignment="1">
      <alignment horizontal="center"/>
    </xf>
    <xf numFmtId="43" fontId="0" fillId="0" borderId="9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43" fontId="0" fillId="0" borderId="3" xfId="1" applyFont="1" applyBorder="1" applyAlignment="1">
      <alignment horizontal="center" vertical="center"/>
    </xf>
    <xf numFmtId="43" fontId="6" fillId="0" borderId="6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5" fillId="0" borderId="1" xfId="1" applyFont="1" applyBorder="1" applyAlignment="1">
      <alignment horizontal="center"/>
    </xf>
    <xf numFmtId="43" fontId="5" fillId="2" borderId="1" xfId="1" applyFont="1" applyFill="1" applyBorder="1" applyAlignment="1">
      <alignment horizontal="center" wrapText="1"/>
    </xf>
    <xf numFmtId="43" fontId="0" fillId="0" borderId="8" xfId="1" applyFont="1" applyBorder="1" applyAlignment="1">
      <alignment horizontal="center"/>
    </xf>
    <xf numFmtId="203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/>
    <xf numFmtId="1" fontId="3" fillId="3" borderId="1" xfId="0" applyNumberFormat="1" applyFont="1" applyFill="1" applyBorder="1"/>
    <xf numFmtId="0" fontId="0" fillId="0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3" formatCode="0.000000000000000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numFmt numFmtId="203" formatCode="0.0000000000000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12</xdr:row>
      <xdr:rowOff>15240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9DF8ED-0D2F-4CF5-A284-A760E84A6669}"/>
            </a:ext>
          </a:extLst>
        </xdr:cNvPr>
        <xdr:cNvSpPr txBox="1"/>
      </xdr:nvSpPr>
      <xdr:spPr>
        <a:xfrm>
          <a:off x="6629400" y="220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98CF9-1AF0-499E-A204-580BAE0A5CD9}" name="Table1" displayName="Table1" ref="B4:G17" totalsRowShown="0" headerRowDxfId="10" dataDxfId="9" headerRowBorderDxfId="7" tableBorderDxfId="8" totalsRowBorderDxfId="6">
  <autoFilter ref="B4:G17" xr:uid="{9A5B4F1C-0D25-46B1-A224-033A3F4A1719}"/>
  <tableColumns count="6">
    <tableColumn id="1" xr3:uid="{B2A639C3-7E4B-470C-BACE-46A2EBCCBD2D}" name="Prize" dataDxfId="5"/>
    <tableColumn id="2" xr3:uid="{8F044075-8F2D-40A4-AA8E-AD185B641007}" name="Match" dataDxfId="4"/>
    <tableColumn id="3" xr3:uid="{50463828-F1F0-4A57-9ECF-EE637691DE3B}" name="Odds of winning (1/x)" dataDxfId="3" dataCellStyle="Comma"/>
    <tableColumn id="5" xr3:uid="{3DE548C8-2F86-4734-A9D1-E450ABF6A9D4}" name="Probability of winning (%)" dataDxfId="2">
      <calculatedColumnFormula xml:space="preserve"> 1 / ( 1 + Table1[[#This Row],[Odds of winning (1/x)]])</calculatedColumnFormula>
    </tableColumn>
    <tableColumn id="6" xr3:uid="{87E5423D-413B-456B-B11A-E60FD608BFDF}" name="Prize Amount (EUR)" dataDxfId="1" dataCellStyle="Comma"/>
    <tableColumn id="4" xr3:uid="{B591CD85-38F5-42F6-910A-0940D7794256}" name="Expected Value (EUR)" dataDxfId="0" dataCellStyle="Comma">
      <calculatedColumnFormula>Table1[[#This Row],[Prize Amount (EUR)]]*Table1[[#This Row],[Probability of winning (%)]]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8900-06C6-4CDC-9241-C42EC7120B09}">
  <dimension ref="B4:G18"/>
  <sheetViews>
    <sheetView workbookViewId="0">
      <selection activeCell="C21" sqref="C21"/>
    </sheetView>
  </sheetViews>
  <sheetFormatPr defaultRowHeight="14.4" x14ac:dyDescent="0.3"/>
  <cols>
    <col min="2" max="2" width="9.44140625" bestFit="1" customWidth="1"/>
    <col min="3" max="3" width="10.88671875" bestFit="1" customWidth="1"/>
    <col min="4" max="4" width="25.21875" style="2" bestFit="1" customWidth="1"/>
    <col min="5" max="5" width="27.44140625" style="7" bestFit="1" customWidth="1"/>
    <col min="6" max="6" width="23.5546875" style="7" bestFit="1" customWidth="1"/>
    <col min="7" max="7" width="25.109375" style="2" bestFit="1" customWidth="1"/>
  </cols>
  <sheetData>
    <row r="4" spans="2:7" x14ac:dyDescent="0.3">
      <c r="B4" s="8" t="s">
        <v>27</v>
      </c>
      <c r="C4" s="9" t="s">
        <v>12</v>
      </c>
      <c r="D4" s="19" t="s">
        <v>29</v>
      </c>
      <c r="E4" s="10" t="s">
        <v>30</v>
      </c>
      <c r="F4" s="11" t="s">
        <v>28</v>
      </c>
      <c r="G4" s="19" t="s">
        <v>31</v>
      </c>
    </row>
    <row r="5" spans="2:7" x14ac:dyDescent="0.3">
      <c r="B5" s="12" t="s">
        <v>0</v>
      </c>
      <c r="C5" s="3" t="s">
        <v>13</v>
      </c>
      <c r="D5" s="4">
        <v>59325280</v>
      </c>
      <c r="E5" s="6">
        <f xml:space="preserve"> 1 / ( 1 + Table1[[#This Row],[Odds of winning (1/x)]])</f>
        <v>1.6856220200625768E-8</v>
      </c>
      <c r="F5" s="20">
        <v>47000000</v>
      </c>
      <c r="G5" s="18">
        <f>Table1[[#This Row],[Prize Amount (EUR)]]*Table1[[#This Row],[Probability of winning (%)]]</f>
        <v>0.79224234942941107</v>
      </c>
    </row>
    <row r="6" spans="2:7" x14ac:dyDescent="0.3">
      <c r="B6" s="12" t="s">
        <v>1</v>
      </c>
      <c r="C6" s="3" t="s">
        <v>14</v>
      </c>
      <c r="D6" s="4">
        <v>4943773</v>
      </c>
      <c r="E6" s="6">
        <f xml:space="preserve"> 1 / ( 1 + Table1[[#This Row],[Odds of winning (1/x)]])</f>
        <v>2.0227461854041061E-7</v>
      </c>
      <c r="F6" s="21">
        <v>41637980</v>
      </c>
      <c r="G6" s="13">
        <f>Table1[[#This Row],[Prize Amount (EUR)]]*Table1[[#This Row],[Probability of winning (%)]]</f>
        <v>8.4223065212932458</v>
      </c>
    </row>
    <row r="7" spans="2:7" x14ac:dyDescent="0.3">
      <c r="B7" s="12" t="s">
        <v>2</v>
      </c>
      <c r="C7" s="3" t="s">
        <v>15</v>
      </c>
      <c r="D7" s="23">
        <v>3955019</v>
      </c>
      <c r="E7" s="6">
        <f xml:space="preserve"> 1 / ( 1 + Table1[[#This Row],[Odds of winning (1/x)]])</f>
        <v>2.5284322203174697E-7</v>
      </c>
      <c r="F7" s="21">
        <v>122464.6</v>
      </c>
      <c r="G7" s="13">
        <f>Table1[[#This Row],[Prize Amount (EUR)]]*Table1[[#This Row],[Probability of winning (%)]]</f>
        <v>3.0964344048829081E-2</v>
      </c>
    </row>
    <row r="8" spans="2:7" x14ac:dyDescent="0.3">
      <c r="B8" s="12" t="s">
        <v>3</v>
      </c>
      <c r="C8" s="3" t="s">
        <v>16</v>
      </c>
      <c r="D8" s="23">
        <v>263668</v>
      </c>
      <c r="E8" s="6">
        <f xml:space="preserve"> 1 / ( 1 + Table1[[#This Row],[Odds of winning (1/x)]])</f>
        <v>3.7926339463494003E-6</v>
      </c>
      <c r="F8" s="21">
        <v>5831.6</v>
      </c>
      <c r="G8" s="13">
        <f>Table1[[#This Row],[Prize Amount (EUR)]]*Table1[[#This Row],[Probability of winning (%)]]</f>
        <v>2.2117124121531165E-2</v>
      </c>
    </row>
    <row r="9" spans="2:7" x14ac:dyDescent="0.3">
      <c r="B9" s="12" t="s">
        <v>4</v>
      </c>
      <c r="C9" s="3" t="s">
        <v>17</v>
      </c>
      <c r="D9" s="23">
        <v>21972</v>
      </c>
      <c r="E9" s="6">
        <f xml:space="preserve"> 1 / ( 1 + Table1[[#This Row],[Odds of winning (1/x)]])</f>
        <v>4.5510399126200334E-5</v>
      </c>
      <c r="F9" s="21">
        <v>290</v>
      </c>
      <c r="G9" s="13">
        <f>Table1[[#This Row],[Prize Amount (EUR)]]*Table1[[#This Row],[Probability of winning (%)]]</f>
        <v>1.3198015746598096E-2</v>
      </c>
    </row>
    <row r="10" spans="2:7" x14ac:dyDescent="0.3">
      <c r="B10" s="12" t="s">
        <v>5</v>
      </c>
      <c r="C10" s="3" t="s">
        <v>18</v>
      </c>
      <c r="D10" s="23">
        <v>17578</v>
      </c>
      <c r="E10" s="6">
        <f xml:space="preserve"> 1 / ( 1 + Table1[[#This Row],[Odds of winning (1/x)]])</f>
        <v>5.6886057227373574E-5</v>
      </c>
      <c r="F10" s="21">
        <v>129.9</v>
      </c>
      <c r="G10" s="13">
        <f>Table1[[#This Row],[Prize Amount (EUR)]]*Table1[[#This Row],[Probability of winning (%)]]</f>
        <v>7.3894988338358272E-3</v>
      </c>
    </row>
    <row r="11" spans="2:7" x14ac:dyDescent="0.3">
      <c r="B11" s="12" t="s">
        <v>6</v>
      </c>
      <c r="C11" s="3" t="s">
        <v>19</v>
      </c>
      <c r="D11" s="23">
        <v>5992</v>
      </c>
      <c r="E11" s="6">
        <f xml:space="preserve"> 1 / ( 1 + Table1[[#This Row],[Odds of winning (1/x)]])</f>
        <v>1.6686133822793259E-4</v>
      </c>
      <c r="F11" s="21">
        <v>77.099999999999994</v>
      </c>
      <c r="G11" s="13">
        <f>Table1[[#This Row],[Prize Amount (EUR)]]*Table1[[#This Row],[Probability of winning (%)]]</f>
        <v>1.2865009177373602E-2</v>
      </c>
    </row>
    <row r="12" spans="2:7" x14ac:dyDescent="0.3">
      <c r="B12" s="12" t="s">
        <v>7</v>
      </c>
      <c r="C12" s="3" t="s">
        <v>24</v>
      </c>
      <c r="D12" s="23">
        <v>499</v>
      </c>
      <c r="E12" s="6">
        <f xml:space="preserve"> 1 / ( 1 + Table1[[#This Row],[Odds of winning (1/x)]])</f>
        <v>2E-3</v>
      </c>
      <c r="F12" s="21">
        <v>26.1</v>
      </c>
      <c r="G12" s="13">
        <f>Table1[[#This Row],[Prize Amount (EUR)]]*Table1[[#This Row],[Probability of winning (%)]]</f>
        <v>5.2200000000000003E-2</v>
      </c>
    </row>
    <row r="13" spans="2:7" x14ac:dyDescent="0.3">
      <c r="B13" s="12" t="s">
        <v>8</v>
      </c>
      <c r="C13" s="3" t="s">
        <v>23</v>
      </c>
      <c r="D13" s="23">
        <v>418</v>
      </c>
      <c r="E13" s="6">
        <f xml:space="preserve"> 1 / ( 1 + Table1[[#This Row],[Odds of winning (1/x)]])</f>
        <v>2.3866348448687352E-3</v>
      </c>
      <c r="F13" s="21">
        <v>21.5</v>
      </c>
      <c r="G13" s="13">
        <f>Table1[[#This Row],[Prize Amount (EUR)]]*Table1[[#This Row],[Probability of winning (%)]]</f>
        <v>5.1312649164677808E-2</v>
      </c>
    </row>
    <row r="14" spans="2:7" x14ac:dyDescent="0.3">
      <c r="B14" s="12" t="s">
        <v>9</v>
      </c>
      <c r="C14" s="3" t="s">
        <v>22</v>
      </c>
      <c r="D14" s="23">
        <v>399</v>
      </c>
      <c r="E14" s="6">
        <f xml:space="preserve"> 1 / ( 1 + Table1[[#This Row],[Odds of winning (1/x)]])</f>
        <v>2.5000000000000001E-3</v>
      </c>
      <c r="F14" s="21">
        <v>16.899999999999999</v>
      </c>
      <c r="G14" s="13">
        <f>Table1[[#This Row],[Prize Amount (EUR)]]*Table1[[#This Row],[Probability of winning (%)]]</f>
        <v>4.2249999999999996E-2</v>
      </c>
    </row>
    <row r="15" spans="2:7" x14ac:dyDescent="0.3">
      <c r="B15" s="12" t="s">
        <v>10</v>
      </c>
      <c r="C15" s="3" t="s">
        <v>21</v>
      </c>
      <c r="D15" s="23">
        <v>80</v>
      </c>
      <c r="E15" s="6">
        <f xml:space="preserve"> 1 / ( 1 + Table1[[#This Row],[Odds of winning (1/x)]])</f>
        <v>1.2345679012345678E-2</v>
      </c>
      <c r="F15" s="21">
        <v>12.3</v>
      </c>
      <c r="G15" s="13">
        <f>Table1[[#This Row],[Prize Amount (EUR)]]*Table1[[#This Row],[Probability of winning (%)]]</f>
        <v>0.15185185185185185</v>
      </c>
    </row>
    <row r="16" spans="2:7" x14ac:dyDescent="0.3">
      <c r="B16" s="12" t="s">
        <v>11</v>
      </c>
      <c r="C16" s="3" t="s">
        <v>20</v>
      </c>
      <c r="D16" s="24">
        <v>35</v>
      </c>
      <c r="E16" s="6">
        <f xml:space="preserve"> 1 / ( 1 + Table1[[#This Row],[Odds of winning (1/x)]])</f>
        <v>2.7777777777777776E-2</v>
      </c>
      <c r="F16" s="21">
        <v>8.6</v>
      </c>
      <c r="G16" s="13">
        <f>Table1[[#This Row],[Prize Amount (EUR)]]*Table1[[#This Row],[Probability of winning (%)]]</f>
        <v>0.23888888888888887</v>
      </c>
    </row>
    <row r="17" spans="2:7" x14ac:dyDescent="0.3">
      <c r="B17" s="14" t="s">
        <v>25</v>
      </c>
      <c r="C17" s="15" t="s">
        <v>26</v>
      </c>
      <c r="D17" s="25"/>
      <c r="E17" s="16">
        <f xml:space="preserve"> 1 - SUM(E5:E16)</f>
        <v>0.95271638596241914</v>
      </c>
      <c r="F17" s="22">
        <v>0</v>
      </c>
      <c r="G17" s="17">
        <f>Table1[[#This Row],[Prize Amount (EUR)]]*Table1[[#This Row],[Probability of winning (%)]]</f>
        <v>0</v>
      </c>
    </row>
    <row r="18" spans="2:7" x14ac:dyDescent="0.3">
      <c r="B18" s="27"/>
      <c r="C18" s="27"/>
      <c r="D18" s="27"/>
      <c r="E18" s="28"/>
      <c r="F18" s="26" t="s">
        <v>32</v>
      </c>
      <c r="G18" s="5">
        <f xml:space="preserve"> SUM(Table1[Expected Value (EUR)])</f>
        <v>9.8375862525562408</v>
      </c>
    </row>
  </sheetData>
  <mergeCells count="1">
    <mergeCell ref="B18:E18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5CC5-C060-4DE3-9F4A-58DD75CA0959}">
  <dimension ref="D4:J10"/>
  <sheetViews>
    <sheetView tabSelected="1" workbookViewId="0">
      <selection activeCell="E26" sqref="E26"/>
    </sheetView>
  </sheetViews>
  <sheetFormatPr defaultRowHeight="14.4" x14ac:dyDescent="0.3"/>
  <cols>
    <col min="5" max="10" width="8.88671875" style="1"/>
  </cols>
  <sheetData>
    <row r="4" spans="4:10" x14ac:dyDescent="0.3">
      <c r="D4" s="30" t="s">
        <v>33</v>
      </c>
      <c r="E4" s="32">
        <v>1</v>
      </c>
      <c r="F4" s="32">
        <v>2</v>
      </c>
      <c r="G4" s="32">
        <v>3</v>
      </c>
      <c r="H4" s="32">
        <v>4</v>
      </c>
      <c r="I4" s="32">
        <v>5</v>
      </c>
      <c r="J4" s="32">
        <v>6</v>
      </c>
    </row>
    <row r="5" spans="4:10" x14ac:dyDescent="0.3">
      <c r="D5" s="30" t="s">
        <v>34</v>
      </c>
      <c r="E5" s="29">
        <v>0.16666666666666666</v>
      </c>
      <c r="F5" s="29">
        <v>0.16666666666666666</v>
      </c>
      <c r="G5" s="29">
        <v>0.16666666666666666</v>
      </c>
      <c r="H5" s="29">
        <v>0.16666666666666666</v>
      </c>
      <c r="I5" s="29">
        <v>0.16666666666666666</v>
      </c>
      <c r="J5" s="29">
        <v>0.16666666666666666</v>
      </c>
    </row>
    <row r="6" spans="4:10" x14ac:dyDescent="0.3">
      <c r="D6" s="30" t="s">
        <v>35</v>
      </c>
      <c r="E6" s="29">
        <f>E4*E5</f>
        <v>0.16666666666666666</v>
      </c>
      <c r="F6" s="29">
        <f t="shared" ref="F6:J6" si="0">F4*F5</f>
        <v>0.33333333333333331</v>
      </c>
      <c r="G6" s="29">
        <f t="shared" si="0"/>
        <v>0.5</v>
      </c>
      <c r="H6" s="29">
        <f t="shared" si="0"/>
        <v>0.66666666666666663</v>
      </c>
      <c r="I6" s="29">
        <f t="shared" si="0"/>
        <v>0.83333333333333326</v>
      </c>
      <c r="J6" s="29">
        <f t="shared" si="0"/>
        <v>1</v>
      </c>
    </row>
    <row r="7" spans="4:10" x14ac:dyDescent="0.3">
      <c r="D7" s="30" t="s">
        <v>37</v>
      </c>
      <c r="E7" s="29">
        <f>E4^2</f>
        <v>1</v>
      </c>
      <c r="F7" s="29">
        <f t="shared" ref="F7:J7" si="1">F4^2</f>
        <v>4</v>
      </c>
      <c r="G7" s="29">
        <f t="shared" si="1"/>
        <v>9</v>
      </c>
      <c r="H7" s="29">
        <f t="shared" si="1"/>
        <v>16</v>
      </c>
      <c r="I7" s="29">
        <f t="shared" si="1"/>
        <v>25</v>
      </c>
      <c r="J7" s="29">
        <f t="shared" si="1"/>
        <v>36</v>
      </c>
    </row>
    <row r="8" spans="4:10" x14ac:dyDescent="0.3">
      <c r="D8" s="30" t="s">
        <v>39</v>
      </c>
      <c r="E8" s="29">
        <f>E7*E5</f>
        <v>0.16666666666666666</v>
      </c>
      <c r="F8" s="29">
        <f t="shared" ref="F8:J8" si="2">F7*F5</f>
        <v>0.66666666666666663</v>
      </c>
      <c r="G8" s="29">
        <f t="shared" si="2"/>
        <v>1.5</v>
      </c>
      <c r="H8" s="29">
        <f t="shared" si="2"/>
        <v>2.6666666666666665</v>
      </c>
      <c r="I8" s="29">
        <f t="shared" si="2"/>
        <v>4.1666666666666661</v>
      </c>
      <c r="J8" s="29">
        <f t="shared" si="2"/>
        <v>6</v>
      </c>
    </row>
    <row r="9" spans="4:10" x14ac:dyDescent="0.3">
      <c r="D9" s="33"/>
      <c r="E9" s="33"/>
      <c r="F9" s="33"/>
      <c r="G9" s="33"/>
      <c r="H9" s="33"/>
      <c r="I9" s="31" t="s">
        <v>36</v>
      </c>
      <c r="J9" s="29">
        <f>SUM(E6:J6)</f>
        <v>3.5</v>
      </c>
    </row>
    <row r="10" spans="4:10" x14ac:dyDescent="0.3">
      <c r="D10" s="33"/>
      <c r="E10" s="33"/>
      <c r="F10" s="33"/>
      <c r="G10" s="33"/>
      <c r="H10" s="33"/>
      <c r="I10" s="31" t="s">
        <v>38</v>
      </c>
      <c r="J10" s="29">
        <f>SUM(E8:J8)-J9^2</f>
        <v>2.9166666666666661</v>
      </c>
    </row>
  </sheetData>
  <mergeCells count="1">
    <mergeCell ref="D9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quang-nguyen vo-huynh</dc:creator>
  <cp:lastModifiedBy>quang-nguyen vo-huynh</cp:lastModifiedBy>
  <dcterms:created xsi:type="dcterms:W3CDTF">2021-06-24T06:06:11Z</dcterms:created>
  <dcterms:modified xsi:type="dcterms:W3CDTF">2021-06-24T14:31:00Z</dcterms:modified>
</cp:coreProperties>
</file>