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work\Allocator-Benchmarks\benchmarks\lester_allocators\"/>
    </mc:Choice>
  </mc:AlternateContent>
  <bookViews>
    <workbookView xWindow="0" yWindow="0" windowWidth="28770" windowHeight="12105" tabRatio="594" activeTab="3"/>
  </bookViews>
  <sheets>
    <sheet name="Benchmark 1" sheetId="1" r:id="rId1"/>
    <sheet name="Benchmark 1 (Smaller inputs)" sheetId="6" r:id="rId2"/>
    <sheet name="Benchmark 2" sheetId="4" r:id="rId3"/>
    <sheet name="Benchmark 2 (Smaller inputs)" sheetId="5" r:id="rId4"/>
    <sheet name="Benchmark 3" sheetId="2" r:id="rId5"/>
    <sheet name="Benchmark 4" sheetId="3" r:id="rId6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83" i="5" l="1"/>
  <c r="AV56" i="5"/>
  <c r="AR83" i="5"/>
  <c r="AQ83" i="5"/>
  <c r="AP83" i="5"/>
  <c r="AO83" i="5"/>
  <c r="AN83" i="5"/>
  <c r="AM83" i="5"/>
  <c r="AL83" i="5"/>
  <c r="AK83" i="5"/>
  <c r="AJ83" i="5"/>
  <c r="AR82" i="5"/>
  <c r="AQ82" i="5"/>
  <c r="AP82" i="5"/>
  <c r="AO82" i="5"/>
  <c r="AN82" i="5"/>
  <c r="AM82" i="5"/>
  <c r="AL82" i="5"/>
  <c r="AK82" i="5"/>
  <c r="AJ82" i="5"/>
  <c r="AR81" i="5"/>
  <c r="AQ81" i="5"/>
  <c r="AP81" i="5"/>
  <c r="AO81" i="5"/>
  <c r="AN81" i="5"/>
  <c r="AM81" i="5"/>
  <c r="AL81" i="5"/>
  <c r="AK81" i="5"/>
  <c r="AJ81" i="5"/>
  <c r="AR80" i="5"/>
  <c r="AQ80" i="5"/>
  <c r="AP80" i="5"/>
  <c r="AO80" i="5"/>
  <c r="AN80" i="5"/>
  <c r="AM80" i="5"/>
  <c r="AL80" i="5"/>
  <c r="AK80" i="5"/>
  <c r="AJ80" i="5"/>
  <c r="AR79" i="5"/>
  <c r="AQ79" i="5"/>
  <c r="AP79" i="5"/>
  <c r="AO79" i="5"/>
  <c r="AN79" i="5"/>
  <c r="AM79" i="5"/>
  <c r="AL79" i="5"/>
  <c r="AK79" i="5"/>
  <c r="AJ79" i="5"/>
  <c r="AR78" i="5"/>
  <c r="AQ78" i="5"/>
  <c r="AP78" i="5"/>
  <c r="AO78" i="5"/>
  <c r="AN78" i="5"/>
  <c r="AM78" i="5"/>
  <c r="AL78" i="5"/>
  <c r="AK78" i="5"/>
  <c r="AJ78" i="5"/>
  <c r="AR77" i="5"/>
  <c r="AQ77" i="5"/>
  <c r="AP77" i="5"/>
  <c r="AO77" i="5"/>
  <c r="AN77" i="5"/>
  <c r="AM77" i="5"/>
  <c r="AL77" i="5"/>
  <c r="AK77" i="5"/>
  <c r="AJ77" i="5"/>
  <c r="AR76" i="5"/>
  <c r="AQ76" i="5"/>
  <c r="AP76" i="5"/>
  <c r="AO76" i="5"/>
  <c r="AN76" i="5"/>
  <c r="AM76" i="5"/>
  <c r="AL76" i="5"/>
  <c r="AK76" i="5"/>
  <c r="AJ76" i="5"/>
  <c r="AR75" i="5"/>
  <c r="AQ75" i="5"/>
  <c r="AP75" i="5"/>
  <c r="AO75" i="5"/>
  <c r="AN75" i="5"/>
  <c r="AM75" i="5"/>
  <c r="AL75" i="5"/>
  <c r="AK75" i="5"/>
  <c r="AJ75" i="5"/>
  <c r="AR74" i="5"/>
  <c r="AQ74" i="5"/>
  <c r="AP74" i="5"/>
  <c r="AO74" i="5"/>
  <c r="AN74" i="5"/>
  <c r="AM74" i="5"/>
  <c r="AL74" i="5"/>
  <c r="AK74" i="5"/>
  <c r="AJ74" i="5"/>
  <c r="AR73" i="5"/>
  <c r="AQ73" i="5"/>
  <c r="AP73" i="5"/>
  <c r="AO73" i="5"/>
  <c r="AN73" i="5"/>
  <c r="AM73" i="5"/>
  <c r="AL73" i="5"/>
  <c r="AK73" i="5"/>
  <c r="AJ73" i="5"/>
  <c r="AR72" i="5"/>
  <c r="AQ72" i="5"/>
  <c r="AP72" i="5"/>
  <c r="AO72" i="5"/>
  <c r="AN72" i="5"/>
  <c r="AM72" i="5"/>
  <c r="AL72" i="5"/>
  <c r="AK72" i="5"/>
  <c r="AJ72" i="5"/>
  <c r="AR71" i="5"/>
  <c r="AQ71" i="5"/>
  <c r="AP71" i="5"/>
  <c r="AO71" i="5"/>
  <c r="AN71" i="5"/>
  <c r="AM71" i="5"/>
  <c r="AL71" i="5"/>
  <c r="AK71" i="5"/>
  <c r="AJ71" i="5"/>
  <c r="AR70" i="5"/>
  <c r="AQ70" i="5"/>
  <c r="AP70" i="5"/>
  <c r="AO70" i="5"/>
  <c r="AN70" i="5"/>
  <c r="AM70" i="5"/>
  <c r="AL70" i="5"/>
  <c r="AK70" i="5"/>
  <c r="AJ70" i="5"/>
  <c r="AR69" i="5"/>
  <c r="AQ69" i="5"/>
  <c r="AP69" i="5"/>
  <c r="AO69" i="5"/>
  <c r="AN69" i="5"/>
  <c r="AM69" i="5"/>
  <c r="AL69" i="5"/>
  <c r="AK69" i="5"/>
  <c r="AJ69" i="5"/>
  <c r="AR68" i="5"/>
  <c r="AQ68" i="5"/>
  <c r="AP68" i="5"/>
  <c r="AO68" i="5"/>
  <c r="AN68" i="5"/>
  <c r="AM68" i="5"/>
  <c r="AL68" i="5"/>
  <c r="AK68" i="5"/>
  <c r="AJ68" i="5"/>
  <c r="AU81" i="5"/>
  <c r="BU14" i="2"/>
  <c r="BT14" i="2"/>
  <c r="BS14" i="2"/>
  <c r="BR14" i="2"/>
  <c r="BQ14" i="2"/>
  <c r="BP14" i="2"/>
  <c r="BO14" i="2"/>
  <c r="BN14" i="2"/>
  <c r="BU13" i="2"/>
  <c r="BT13" i="2"/>
  <c r="BS13" i="2"/>
  <c r="BR13" i="2"/>
  <c r="BQ13" i="2"/>
  <c r="BP13" i="2"/>
  <c r="BO13" i="2"/>
  <c r="BN13" i="2"/>
  <c r="BU12" i="2"/>
  <c r="BT12" i="2"/>
  <c r="BS12" i="2"/>
  <c r="BR12" i="2"/>
  <c r="BQ12" i="2"/>
  <c r="BP12" i="2"/>
  <c r="BO12" i="2"/>
  <c r="BN12" i="2"/>
  <c r="BU11" i="2"/>
  <c r="BT11" i="2"/>
  <c r="BS11" i="2"/>
  <c r="BR11" i="2"/>
  <c r="BQ11" i="2"/>
  <c r="BP11" i="2"/>
  <c r="BO11" i="2"/>
  <c r="BN11" i="2"/>
  <c r="BU10" i="2"/>
  <c r="BT10" i="2"/>
  <c r="BS10" i="2"/>
  <c r="BR10" i="2"/>
  <c r="BQ10" i="2"/>
  <c r="BP10" i="2"/>
  <c r="BO10" i="2"/>
  <c r="BN10" i="2"/>
  <c r="BU9" i="2"/>
  <c r="BT9" i="2"/>
  <c r="BS9" i="2"/>
  <c r="BR9" i="2"/>
  <c r="BQ9" i="2"/>
  <c r="BP9" i="2"/>
  <c r="BO9" i="2"/>
  <c r="BN9" i="2"/>
  <c r="BU8" i="2"/>
  <c r="BT8" i="2"/>
  <c r="BS8" i="2"/>
  <c r="BR8" i="2"/>
  <c r="BQ8" i="2"/>
  <c r="BP8" i="2"/>
  <c r="BO8" i="2"/>
  <c r="BN8" i="2"/>
  <c r="BU7" i="2"/>
  <c r="BT7" i="2"/>
  <c r="BS7" i="2"/>
  <c r="BR7" i="2"/>
  <c r="BQ7" i="2"/>
  <c r="BP7" i="2"/>
  <c r="BO7" i="2"/>
  <c r="BN7" i="2"/>
  <c r="BU6" i="2"/>
  <c r="BT6" i="2"/>
  <c r="BS6" i="2"/>
  <c r="BR6" i="2"/>
  <c r="BQ6" i="2"/>
  <c r="BP6" i="2"/>
  <c r="BO6" i="2"/>
  <c r="BN6" i="2"/>
  <c r="BU5" i="2"/>
  <c r="BT5" i="2"/>
  <c r="BS5" i="2"/>
  <c r="BR5" i="2"/>
  <c r="BQ5" i="2"/>
  <c r="BP5" i="2"/>
  <c r="BO5" i="2"/>
  <c r="BN5" i="2"/>
  <c r="BU4" i="2"/>
  <c r="BT4" i="2"/>
  <c r="BS4" i="2"/>
  <c r="BR4" i="2"/>
  <c r="BQ4" i="2"/>
  <c r="BP4" i="2"/>
  <c r="BO4" i="2"/>
  <c r="BN73" i="2"/>
  <c r="BU83" i="2"/>
  <c r="BT83" i="2"/>
  <c r="BS83" i="2"/>
  <c r="BR83" i="2"/>
  <c r="BQ83" i="2"/>
  <c r="BP83" i="2"/>
  <c r="BO83" i="2"/>
  <c r="BN83" i="2"/>
  <c r="BU82" i="2"/>
  <c r="BT82" i="2"/>
  <c r="BS82" i="2"/>
  <c r="BR82" i="2"/>
  <c r="BQ82" i="2"/>
  <c r="BP82" i="2"/>
  <c r="BO82" i="2"/>
  <c r="BN82" i="2"/>
  <c r="BU81" i="2"/>
  <c r="BT81" i="2"/>
  <c r="BS81" i="2"/>
  <c r="BR81" i="2"/>
  <c r="BQ81" i="2"/>
  <c r="BP81" i="2"/>
  <c r="BO81" i="2"/>
  <c r="BN81" i="2"/>
  <c r="BU80" i="2"/>
  <c r="BT80" i="2"/>
  <c r="BS80" i="2"/>
  <c r="BR80" i="2"/>
  <c r="BQ80" i="2"/>
  <c r="BP80" i="2"/>
  <c r="BO80" i="2"/>
  <c r="BN80" i="2"/>
  <c r="BU79" i="2"/>
  <c r="BT79" i="2"/>
  <c r="BS79" i="2"/>
  <c r="BR79" i="2"/>
  <c r="BQ79" i="2"/>
  <c r="BP79" i="2"/>
  <c r="BO79" i="2"/>
  <c r="BN79" i="2"/>
  <c r="BU78" i="2"/>
  <c r="BT78" i="2"/>
  <c r="BS78" i="2"/>
  <c r="BR78" i="2"/>
  <c r="BQ78" i="2"/>
  <c r="BP78" i="2"/>
  <c r="BO78" i="2"/>
  <c r="BN78" i="2"/>
  <c r="BU77" i="2"/>
  <c r="BT77" i="2"/>
  <c r="BS77" i="2"/>
  <c r="BR77" i="2"/>
  <c r="BQ77" i="2"/>
  <c r="BP77" i="2"/>
  <c r="BO77" i="2"/>
  <c r="BN77" i="2"/>
  <c r="BU76" i="2"/>
  <c r="BT76" i="2"/>
  <c r="BS76" i="2"/>
  <c r="BR76" i="2"/>
  <c r="BQ76" i="2"/>
  <c r="BP76" i="2"/>
  <c r="BO76" i="2"/>
  <c r="BN76" i="2"/>
  <c r="BU75" i="2"/>
  <c r="BT75" i="2"/>
  <c r="BS75" i="2"/>
  <c r="BR75" i="2"/>
  <c r="BQ75" i="2"/>
  <c r="BP75" i="2"/>
  <c r="BO75" i="2"/>
  <c r="BN75" i="2"/>
  <c r="BU74" i="2"/>
  <c r="BT74" i="2"/>
  <c r="BS74" i="2"/>
  <c r="BR74" i="2"/>
  <c r="BQ74" i="2"/>
  <c r="BP74" i="2"/>
  <c r="BO74" i="2"/>
  <c r="BN74" i="2"/>
  <c r="BU73" i="2"/>
  <c r="BT73" i="2"/>
  <c r="BS73" i="2"/>
  <c r="BR73" i="2"/>
  <c r="BQ73" i="2"/>
  <c r="BP73" i="2"/>
  <c r="BO73" i="2"/>
  <c r="BU69" i="2"/>
  <c r="BT69" i="2"/>
  <c r="BS69" i="2"/>
  <c r="BR69" i="2"/>
  <c r="BQ69" i="2"/>
  <c r="BP69" i="2"/>
  <c r="BO69" i="2"/>
  <c r="BN69" i="2"/>
  <c r="BU68" i="2"/>
  <c r="BT68" i="2"/>
  <c r="BS68" i="2"/>
  <c r="BR68" i="2"/>
  <c r="BQ68" i="2"/>
  <c r="BP68" i="2"/>
  <c r="BO68" i="2"/>
  <c r="BN68" i="2"/>
  <c r="BU67" i="2"/>
  <c r="BT67" i="2"/>
  <c r="BS67" i="2"/>
  <c r="BR67" i="2"/>
  <c r="BQ67" i="2"/>
  <c r="BP67" i="2"/>
  <c r="BO67" i="2"/>
  <c r="BN67" i="2"/>
  <c r="BU66" i="2"/>
  <c r="BT66" i="2"/>
  <c r="BS66" i="2"/>
  <c r="BR66" i="2"/>
  <c r="BQ66" i="2"/>
  <c r="BP66" i="2"/>
  <c r="BO66" i="2"/>
  <c r="BN66" i="2"/>
  <c r="BU65" i="2"/>
  <c r="BT65" i="2"/>
  <c r="BS65" i="2"/>
  <c r="BR65" i="2"/>
  <c r="BQ65" i="2"/>
  <c r="BP65" i="2"/>
  <c r="BO65" i="2"/>
  <c r="BN65" i="2"/>
  <c r="BU64" i="2"/>
  <c r="BT64" i="2"/>
  <c r="BS64" i="2"/>
  <c r="BR64" i="2"/>
  <c r="BQ64" i="2"/>
  <c r="BP64" i="2"/>
  <c r="BO64" i="2"/>
  <c r="BN64" i="2"/>
  <c r="BU63" i="2"/>
  <c r="BT63" i="2"/>
  <c r="BS63" i="2"/>
  <c r="BR63" i="2"/>
  <c r="BQ63" i="2"/>
  <c r="BP63" i="2"/>
  <c r="BO63" i="2"/>
  <c r="BN63" i="2"/>
  <c r="BU62" i="2"/>
  <c r="BT62" i="2"/>
  <c r="BS62" i="2"/>
  <c r="BR62" i="2"/>
  <c r="BQ62" i="2"/>
  <c r="BP62" i="2"/>
  <c r="BO62" i="2"/>
  <c r="BN62" i="2"/>
  <c r="BU61" i="2"/>
  <c r="BT61" i="2"/>
  <c r="BS61" i="2"/>
  <c r="BR61" i="2"/>
  <c r="BQ61" i="2"/>
  <c r="BP61" i="2"/>
  <c r="BO61" i="2"/>
  <c r="BN61" i="2"/>
  <c r="BU60" i="2"/>
  <c r="BT60" i="2"/>
  <c r="BS60" i="2"/>
  <c r="BR60" i="2"/>
  <c r="BQ60" i="2"/>
  <c r="BP60" i="2"/>
  <c r="BO60" i="2"/>
  <c r="BN60" i="2"/>
  <c r="BU59" i="2"/>
  <c r="BT59" i="2"/>
  <c r="BS59" i="2"/>
  <c r="BR59" i="2"/>
  <c r="BQ59" i="2"/>
  <c r="BP59" i="2"/>
  <c r="BO59" i="2"/>
  <c r="BN59" i="2"/>
  <c r="BU55" i="2"/>
  <c r="BT55" i="2"/>
  <c r="BS55" i="2"/>
  <c r="BR55" i="2"/>
  <c r="BQ55" i="2"/>
  <c r="BP55" i="2"/>
  <c r="BO55" i="2"/>
  <c r="BN55" i="2"/>
  <c r="BU54" i="2"/>
  <c r="BT54" i="2"/>
  <c r="BS54" i="2"/>
  <c r="BR54" i="2"/>
  <c r="BQ54" i="2"/>
  <c r="BP54" i="2"/>
  <c r="BO54" i="2"/>
  <c r="BN54" i="2"/>
  <c r="BU53" i="2"/>
  <c r="BT53" i="2"/>
  <c r="BS53" i="2"/>
  <c r="BR53" i="2"/>
  <c r="BQ53" i="2"/>
  <c r="BP53" i="2"/>
  <c r="BO53" i="2"/>
  <c r="BN53" i="2"/>
  <c r="BU52" i="2"/>
  <c r="BT52" i="2"/>
  <c r="BS52" i="2"/>
  <c r="BR52" i="2"/>
  <c r="BQ52" i="2"/>
  <c r="BP52" i="2"/>
  <c r="BO52" i="2"/>
  <c r="BN52" i="2"/>
  <c r="BU51" i="2"/>
  <c r="BT51" i="2"/>
  <c r="BS51" i="2"/>
  <c r="BR51" i="2"/>
  <c r="BQ51" i="2"/>
  <c r="BP51" i="2"/>
  <c r="BO51" i="2"/>
  <c r="BN51" i="2"/>
  <c r="BU50" i="2"/>
  <c r="BT50" i="2"/>
  <c r="BS50" i="2"/>
  <c r="BR50" i="2"/>
  <c r="BQ50" i="2"/>
  <c r="BP50" i="2"/>
  <c r="BO50" i="2"/>
  <c r="BN50" i="2"/>
  <c r="BU49" i="2"/>
  <c r="BT49" i="2"/>
  <c r="BS49" i="2"/>
  <c r="BR49" i="2"/>
  <c r="BQ49" i="2"/>
  <c r="BP49" i="2"/>
  <c r="BO49" i="2"/>
  <c r="BN49" i="2"/>
  <c r="BU48" i="2"/>
  <c r="BT48" i="2"/>
  <c r="BS48" i="2"/>
  <c r="BR48" i="2"/>
  <c r="BQ48" i="2"/>
  <c r="BP48" i="2"/>
  <c r="BO48" i="2"/>
  <c r="BN48" i="2"/>
  <c r="BU47" i="2"/>
  <c r="BT47" i="2"/>
  <c r="BS47" i="2"/>
  <c r="BR47" i="2"/>
  <c r="BQ47" i="2"/>
  <c r="BP47" i="2"/>
  <c r="BO47" i="2"/>
  <c r="BN47" i="2"/>
  <c r="BU46" i="2"/>
  <c r="BT46" i="2"/>
  <c r="BS46" i="2"/>
  <c r="BR46" i="2"/>
  <c r="BQ46" i="2"/>
  <c r="BP46" i="2"/>
  <c r="BO46" i="2"/>
  <c r="BN46" i="2"/>
  <c r="BU45" i="2"/>
  <c r="BT45" i="2"/>
  <c r="BS45" i="2"/>
  <c r="BR45" i="2"/>
  <c r="BQ45" i="2"/>
  <c r="BP45" i="2"/>
  <c r="BO45" i="2"/>
  <c r="BN45" i="2"/>
  <c r="BU42" i="2"/>
  <c r="BT42" i="2"/>
  <c r="BS42" i="2"/>
  <c r="BR42" i="2"/>
  <c r="BQ42" i="2"/>
  <c r="BP42" i="2"/>
  <c r="BO42" i="2"/>
  <c r="BN42" i="2"/>
  <c r="BU41" i="2"/>
  <c r="BT41" i="2"/>
  <c r="BS41" i="2"/>
  <c r="BR41" i="2"/>
  <c r="BQ41" i="2"/>
  <c r="BP41" i="2"/>
  <c r="BO41" i="2"/>
  <c r="BN41" i="2"/>
  <c r="BU40" i="2"/>
  <c r="BT40" i="2"/>
  <c r="BS40" i="2"/>
  <c r="BR40" i="2"/>
  <c r="BQ40" i="2"/>
  <c r="BP40" i="2"/>
  <c r="BO40" i="2"/>
  <c r="BN40" i="2"/>
  <c r="BU39" i="2"/>
  <c r="BT39" i="2"/>
  <c r="BS39" i="2"/>
  <c r="BR39" i="2"/>
  <c r="BQ39" i="2"/>
  <c r="BP39" i="2"/>
  <c r="BO39" i="2"/>
  <c r="BN39" i="2"/>
  <c r="BU38" i="2"/>
  <c r="BT38" i="2"/>
  <c r="BS38" i="2"/>
  <c r="BR38" i="2"/>
  <c r="BQ38" i="2"/>
  <c r="BP38" i="2"/>
  <c r="BO38" i="2"/>
  <c r="BN38" i="2"/>
  <c r="BU37" i="2"/>
  <c r="BT37" i="2"/>
  <c r="BS37" i="2"/>
  <c r="BR37" i="2"/>
  <c r="BQ37" i="2"/>
  <c r="BP37" i="2"/>
  <c r="BO37" i="2"/>
  <c r="BN37" i="2"/>
  <c r="BU36" i="2"/>
  <c r="BT36" i="2"/>
  <c r="BS36" i="2"/>
  <c r="BR36" i="2"/>
  <c r="BQ36" i="2"/>
  <c r="BP36" i="2"/>
  <c r="BO36" i="2"/>
  <c r="BN36" i="2"/>
  <c r="BU35" i="2"/>
  <c r="BT35" i="2"/>
  <c r="BS35" i="2"/>
  <c r="BR35" i="2"/>
  <c r="BQ35" i="2"/>
  <c r="BP35" i="2"/>
  <c r="BO35" i="2"/>
  <c r="BN35" i="2"/>
  <c r="BU34" i="2"/>
  <c r="BT34" i="2"/>
  <c r="BS34" i="2"/>
  <c r="BR34" i="2"/>
  <c r="BQ34" i="2"/>
  <c r="BP34" i="2"/>
  <c r="BO34" i="2"/>
  <c r="BN34" i="2"/>
  <c r="BU33" i="2"/>
  <c r="BT33" i="2"/>
  <c r="BS33" i="2"/>
  <c r="BR33" i="2"/>
  <c r="BQ33" i="2"/>
  <c r="BP33" i="2"/>
  <c r="BO33" i="2"/>
  <c r="BN33" i="2"/>
  <c r="BU32" i="2"/>
  <c r="BT32" i="2"/>
  <c r="BS32" i="2"/>
  <c r="BR32" i="2"/>
  <c r="BQ32" i="2"/>
  <c r="BP32" i="2"/>
  <c r="BO32" i="2"/>
  <c r="BN32" i="2"/>
  <c r="BU28" i="2"/>
  <c r="BT28" i="2"/>
  <c r="BS28" i="2"/>
  <c r="BR28" i="2"/>
  <c r="BQ28" i="2"/>
  <c r="BP28" i="2"/>
  <c r="BO28" i="2"/>
  <c r="BN28" i="2"/>
  <c r="BU27" i="2"/>
  <c r="BT27" i="2"/>
  <c r="BS27" i="2"/>
  <c r="BR27" i="2"/>
  <c r="BQ27" i="2"/>
  <c r="BP27" i="2"/>
  <c r="BO27" i="2"/>
  <c r="BN27" i="2"/>
  <c r="BU26" i="2"/>
  <c r="BT26" i="2"/>
  <c r="BS26" i="2"/>
  <c r="BR26" i="2"/>
  <c r="BQ26" i="2"/>
  <c r="BP26" i="2"/>
  <c r="BO26" i="2"/>
  <c r="BN26" i="2"/>
  <c r="BU25" i="2"/>
  <c r="BT25" i="2"/>
  <c r="BS25" i="2"/>
  <c r="BR25" i="2"/>
  <c r="BQ25" i="2"/>
  <c r="BP25" i="2"/>
  <c r="BO25" i="2"/>
  <c r="BN25" i="2"/>
  <c r="BU24" i="2"/>
  <c r="BT24" i="2"/>
  <c r="BS24" i="2"/>
  <c r="BR24" i="2"/>
  <c r="BQ24" i="2"/>
  <c r="BP24" i="2"/>
  <c r="BO24" i="2"/>
  <c r="BN24" i="2"/>
  <c r="BU23" i="2"/>
  <c r="BT23" i="2"/>
  <c r="BS23" i="2"/>
  <c r="BR23" i="2"/>
  <c r="BQ23" i="2"/>
  <c r="BP23" i="2"/>
  <c r="BO23" i="2"/>
  <c r="BN23" i="2"/>
  <c r="BU22" i="2"/>
  <c r="BT22" i="2"/>
  <c r="BS22" i="2"/>
  <c r="BR22" i="2"/>
  <c r="BQ22" i="2"/>
  <c r="BP22" i="2"/>
  <c r="BO22" i="2"/>
  <c r="BN22" i="2"/>
  <c r="BU21" i="2"/>
  <c r="BT21" i="2"/>
  <c r="BS21" i="2"/>
  <c r="BR21" i="2"/>
  <c r="BQ21" i="2"/>
  <c r="BP21" i="2"/>
  <c r="BO21" i="2"/>
  <c r="BN21" i="2"/>
  <c r="BU20" i="2"/>
  <c r="BT20" i="2"/>
  <c r="BS20" i="2"/>
  <c r="BR20" i="2"/>
  <c r="BQ20" i="2"/>
  <c r="BP20" i="2"/>
  <c r="BO20" i="2"/>
  <c r="BN20" i="2"/>
  <c r="BU19" i="2"/>
  <c r="BT19" i="2"/>
  <c r="BS19" i="2"/>
  <c r="BR19" i="2"/>
  <c r="BQ19" i="2"/>
  <c r="BP19" i="2"/>
  <c r="BO19" i="2"/>
  <c r="BN19" i="2"/>
  <c r="BU18" i="2"/>
  <c r="BT18" i="2"/>
  <c r="BS18" i="2"/>
  <c r="BR18" i="2"/>
  <c r="BQ18" i="2"/>
  <c r="BP18" i="2"/>
  <c r="BO18" i="2"/>
  <c r="BN18" i="2"/>
  <c r="BN4" i="2"/>
  <c r="BF72" i="6"/>
  <c r="BG99" i="6"/>
  <c r="BF99" i="6"/>
  <c r="BE99" i="6"/>
  <c r="BD99" i="6"/>
  <c r="BC99" i="6"/>
  <c r="BB99" i="6"/>
  <c r="BG98" i="6"/>
  <c r="BF98" i="6"/>
  <c r="BE98" i="6"/>
  <c r="BD98" i="6"/>
  <c r="BC98" i="6"/>
  <c r="BB98" i="6"/>
  <c r="BG97" i="6"/>
  <c r="BF97" i="6"/>
  <c r="BE97" i="6"/>
  <c r="BD97" i="6"/>
  <c r="BC97" i="6"/>
  <c r="BB97" i="6"/>
  <c r="BG96" i="6"/>
  <c r="BF96" i="6"/>
  <c r="BE96" i="6"/>
  <c r="BD96" i="6"/>
  <c r="BC96" i="6"/>
  <c r="BB96" i="6"/>
  <c r="BG95" i="6"/>
  <c r="BF95" i="6"/>
  <c r="BE95" i="6"/>
  <c r="BD95" i="6"/>
  <c r="BC95" i="6"/>
  <c r="BB95" i="6"/>
  <c r="BG94" i="6"/>
  <c r="BF94" i="6"/>
  <c r="BE94" i="6"/>
  <c r="BD94" i="6"/>
  <c r="BC94" i="6"/>
  <c r="BB94" i="6"/>
  <c r="BG93" i="6"/>
  <c r="BF93" i="6"/>
  <c r="BE93" i="6"/>
  <c r="BD93" i="6"/>
  <c r="BC93" i="6"/>
  <c r="BB93" i="6"/>
  <c r="BG92" i="6"/>
  <c r="BF92" i="6"/>
  <c r="BE92" i="6"/>
  <c r="BD92" i="6"/>
  <c r="BC92" i="6"/>
  <c r="BB92" i="6"/>
  <c r="BG91" i="6"/>
  <c r="BF91" i="6"/>
  <c r="BE91" i="6"/>
  <c r="BD91" i="6"/>
  <c r="BC91" i="6"/>
  <c r="BB91" i="6"/>
  <c r="BG90" i="6"/>
  <c r="BF90" i="6"/>
  <c r="BE90" i="6"/>
  <c r="BD90" i="6"/>
  <c r="BC90" i="6"/>
  <c r="BB90" i="6"/>
  <c r="BG89" i="6"/>
  <c r="BF89" i="6"/>
  <c r="BE89" i="6"/>
  <c r="BD89" i="6"/>
  <c r="BC89" i="6"/>
  <c r="BB89" i="6"/>
  <c r="BG72" i="6"/>
  <c r="BG82" i="6"/>
  <c r="BF82" i="6"/>
  <c r="BE82" i="6"/>
  <c r="BD82" i="6"/>
  <c r="BC82" i="6"/>
  <c r="BB82" i="6"/>
  <c r="BG81" i="6"/>
  <c r="BF81" i="6"/>
  <c r="BE81" i="6"/>
  <c r="BD81" i="6"/>
  <c r="BC81" i="6"/>
  <c r="BB81" i="6"/>
  <c r="BG80" i="6"/>
  <c r="BF80" i="6"/>
  <c r="BE80" i="6"/>
  <c r="BD80" i="6"/>
  <c r="BC80" i="6"/>
  <c r="BB80" i="6"/>
  <c r="BG79" i="6"/>
  <c r="BF79" i="6"/>
  <c r="BE79" i="6"/>
  <c r="BD79" i="6"/>
  <c r="BC79" i="6"/>
  <c r="BB79" i="6"/>
  <c r="BG78" i="6"/>
  <c r="BF78" i="6"/>
  <c r="BE78" i="6"/>
  <c r="BD78" i="6"/>
  <c r="BC78" i="6"/>
  <c r="BB78" i="6"/>
  <c r="BG77" i="6"/>
  <c r="BF77" i="6"/>
  <c r="BE77" i="6"/>
  <c r="BD77" i="6"/>
  <c r="BC77" i="6"/>
  <c r="BB77" i="6"/>
  <c r="BG76" i="6"/>
  <c r="BF76" i="6"/>
  <c r="BE76" i="6"/>
  <c r="BD76" i="6"/>
  <c r="BC76" i="6"/>
  <c r="BB76" i="6"/>
  <c r="BG75" i="6"/>
  <c r="BF75" i="6"/>
  <c r="BE75" i="6"/>
  <c r="BD75" i="6"/>
  <c r="BC75" i="6"/>
  <c r="BB75" i="6"/>
  <c r="BG74" i="6"/>
  <c r="BF74" i="6"/>
  <c r="BE74" i="6"/>
  <c r="BD74" i="6"/>
  <c r="BC74" i="6"/>
  <c r="BB74" i="6"/>
  <c r="BG73" i="6"/>
  <c r="BF73" i="6"/>
  <c r="BE73" i="6"/>
  <c r="BD73" i="6"/>
  <c r="BC73" i="6"/>
  <c r="BB73" i="6"/>
  <c r="BE72" i="6"/>
  <c r="BD72" i="6"/>
  <c r="BC72" i="6"/>
  <c r="BB72" i="6"/>
  <c r="BD58" i="6"/>
  <c r="BG57" i="6"/>
  <c r="BF57" i="6"/>
  <c r="BE57" i="6"/>
  <c r="BD57" i="6"/>
  <c r="BG56" i="6"/>
  <c r="BF56" i="6"/>
  <c r="BE56" i="6"/>
  <c r="BD56" i="6"/>
  <c r="BB56" i="6"/>
  <c r="BG55" i="6"/>
  <c r="BF55" i="6"/>
  <c r="BE55" i="6"/>
  <c r="BD55" i="6"/>
  <c r="BB55" i="6"/>
  <c r="AW99" i="6"/>
  <c r="AV99" i="6"/>
  <c r="AU99" i="6"/>
  <c r="AT99" i="6"/>
  <c r="AS99" i="6"/>
  <c r="AR99" i="6"/>
  <c r="AW98" i="6"/>
  <c r="AV98" i="6"/>
  <c r="AU98" i="6"/>
  <c r="AT98" i="6"/>
  <c r="AS98" i="6"/>
  <c r="AR98" i="6"/>
  <c r="AW97" i="6"/>
  <c r="AV97" i="6"/>
  <c r="AU97" i="6"/>
  <c r="AT97" i="6"/>
  <c r="AS97" i="6"/>
  <c r="AR97" i="6"/>
  <c r="AW96" i="6"/>
  <c r="AV96" i="6"/>
  <c r="AU96" i="6"/>
  <c r="AT96" i="6"/>
  <c r="AS96" i="6"/>
  <c r="AR96" i="6"/>
  <c r="AW95" i="6"/>
  <c r="AV95" i="6"/>
  <c r="AU95" i="6"/>
  <c r="AT95" i="6"/>
  <c r="AS95" i="6"/>
  <c r="AR95" i="6"/>
  <c r="AW94" i="6"/>
  <c r="AV94" i="6"/>
  <c r="AU94" i="6"/>
  <c r="AT94" i="6"/>
  <c r="AS94" i="6"/>
  <c r="AR94" i="6"/>
  <c r="AW93" i="6"/>
  <c r="AV93" i="6"/>
  <c r="AU93" i="6"/>
  <c r="AT93" i="6"/>
  <c r="AS93" i="6"/>
  <c r="AR93" i="6"/>
  <c r="AW92" i="6"/>
  <c r="AV92" i="6"/>
  <c r="AU92" i="6"/>
  <c r="AT92" i="6"/>
  <c r="AS92" i="6"/>
  <c r="AR92" i="6"/>
  <c r="AW91" i="6"/>
  <c r="AV91" i="6"/>
  <c r="AU91" i="6"/>
  <c r="AT91" i="6"/>
  <c r="AS91" i="6"/>
  <c r="AR91" i="6"/>
  <c r="AW90" i="6"/>
  <c r="AV90" i="6"/>
  <c r="AU90" i="6"/>
  <c r="AT90" i="6"/>
  <c r="AS90" i="6"/>
  <c r="AR90" i="6"/>
  <c r="AW89" i="6"/>
  <c r="AV89" i="6"/>
  <c r="AU89" i="6"/>
  <c r="AT89" i="6"/>
  <c r="AS89" i="6"/>
  <c r="AR89" i="6"/>
  <c r="AW82" i="6"/>
  <c r="AV82" i="6"/>
  <c r="AU82" i="6"/>
  <c r="AT82" i="6"/>
  <c r="AS82" i="6"/>
  <c r="AR82" i="6"/>
  <c r="AW81" i="6"/>
  <c r="AV81" i="6"/>
  <c r="AU81" i="6"/>
  <c r="AT81" i="6"/>
  <c r="AS81" i="6"/>
  <c r="AR81" i="6"/>
  <c r="AW80" i="6"/>
  <c r="AV80" i="6"/>
  <c r="AU80" i="6"/>
  <c r="AT80" i="6"/>
  <c r="AS80" i="6"/>
  <c r="AR80" i="6"/>
  <c r="AW79" i="6"/>
  <c r="AV79" i="6"/>
  <c r="AU79" i="6"/>
  <c r="AT79" i="6"/>
  <c r="AS79" i="6"/>
  <c r="AR79" i="6"/>
  <c r="AW78" i="6"/>
  <c r="AV78" i="6"/>
  <c r="AU78" i="6"/>
  <c r="AT78" i="6"/>
  <c r="AS78" i="6"/>
  <c r="AR78" i="6"/>
  <c r="AW77" i="6"/>
  <c r="AV77" i="6"/>
  <c r="AU77" i="6"/>
  <c r="AT77" i="6"/>
  <c r="AS77" i="6"/>
  <c r="AR77" i="6"/>
  <c r="AW76" i="6"/>
  <c r="AV76" i="6"/>
  <c r="AU76" i="6"/>
  <c r="AT76" i="6"/>
  <c r="AS76" i="6"/>
  <c r="AR76" i="6"/>
  <c r="AW75" i="6"/>
  <c r="AV75" i="6"/>
  <c r="AU75" i="6"/>
  <c r="AT75" i="6"/>
  <c r="AS75" i="6"/>
  <c r="AR75" i="6"/>
  <c r="AW74" i="6"/>
  <c r="AV74" i="6"/>
  <c r="AU74" i="6"/>
  <c r="AT74" i="6"/>
  <c r="AS74" i="6"/>
  <c r="AR74" i="6"/>
  <c r="AW73" i="6"/>
  <c r="AV73" i="6"/>
  <c r="AU73" i="6"/>
  <c r="AT73" i="6"/>
  <c r="AS73" i="6"/>
  <c r="AR73" i="6"/>
  <c r="AW72" i="6"/>
  <c r="AV72" i="6"/>
  <c r="AU72" i="6"/>
  <c r="AT72" i="6"/>
  <c r="AS72" i="6"/>
  <c r="AR72" i="6"/>
  <c r="AW65" i="6"/>
  <c r="AV65" i="6"/>
  <c r="AU65" i="6"/>
  <c r="AT65" i="6"/>
  <c r="AS65" i="6"/>
  <c r="AR65" i="6"/>
  <c r="AW64" i="6"/>
  <c r="AV64" i="6"/>
  <c r="AU64" i="6"/>
  <c r="AT64" i="6"/>
  <c r="AS64" i="6"/>
  <c r="AR64" i="6"/>
  <c r="AW63" i="6"/>
  <c r="AV63" i="6"/>
  <c r="AU63" i="6"/>
  <c r="AT63" i="6"/>
  <c r="AS63" i="6"/>
  <c r="AR63" i="6"/>
  <c r="AW62" i="6"/>
  <c r="AV62" i="6"/>
  <c r="AU62" i="6"/>
  <c r="AT62" i="6"/>
  <c r="AS62" i="6"/>
  <c r="AR62" i="6"/>
  <c r="AW61" i="6"/>
  <c r="AV61" i="6"/>
  <c r="AU61" i="6"/>
  <c r="AT61" i="6"/>
  <c r="AS61" i="6"/>
  <c r="AR61" i="6"/>
  <c r="AW60" i="6"/>
  <c r="AV60" i="6"/>
  <c r="AU60" i="6"/>
  <c r="AT60" i="6"/>
  <c r="AS60" i="6"/>
  <c r="AR60" i="6"/>
  <c r="AW59" i="6"/>
  <c r="AV59" i="6"/>
  <c r="AU59" i="6"/>
  <c r="AT59" i="6"/>
  <c r="AS59" i="6"/>
  <c r="AR59" i="6"/>
  <c r="AW58" i="6"/>
  <c r="AV58" i="6"/>
  <c r="AU58" i="6"/>
  <c r="AT58" i="6"/>
  <c r="AS58" i="6"/>
  <c r="AR58" i="6"/>
  <c r="AW57" i="6"/>
  <c r="AV57" i="6"/>
  <c r="AU57" i="6"/>
  <c r="AT57" i="6"/>
  <c r="AS57" i="6"/>
  <c r="AR57" i="6"/>
  <c r="AW56" i="6"/>
  <c r="AV56" i="6"/>
  <c r="AU56" i="6"/>
  <c r="AT56" i="6"/>
  <c r="AS56" i="6"/>
  <c r="AR56" i="6"/>
  <c r="AW55" i="6"/>
  <c r="AV55" i="6"/>
  <c r="AU55" i="6"/>
  <c r="AT55" i="6"/>
  <c r="AS55" i="6"/>
  <c r="AR55" i="6"/>
  <c r="BC76" i="5" l="1"/>
  <c r="AZ73" i="5"/>
  <c r="BB69" i="5"/>
  <c r="AY60" i="5"/>
  <c r="BA56" i="5"/>
  <c r="BC54" i="5"/>
  <c r="AZ49" i="5"/>
  <c r="AY82" i="5"/>
  <c r="AY80" i="5"/>
  <c r="BA78" i="5"/>
  <c r="AV77" i="5"/>
  <c r="AX73" i="5"/>
  <c r="AU70" i="5"/>
  <c r="AW68" i="5"/>
  <c r="AP58" i="5"/>
  <c r="BA58" i="5" s="1"/>
  <c r="AK55" i="5"/>
  <c r="AV55" i="5" s="1"/>
  <c r="AO51" i="5"/>
  <c r="AZ51" i="5" s="1"/>
  <c r="AJ48" i="5"/>
  <c r="AU48" i="5" s="1"/>
  <c r="AG83" i="5"/>
  <c r="AF83" i="5"/>
  <c r="AE83" i="5"/>
  <c r="AD83" i="5"/>
  <c r="AC83" i="5"/>
  <c r="AB83" i="5"/>
  <c r="AA83" i="5"/>
  <c r="Z83" i="5"/>
  <c r="Y83" i="5"/>
  <c r="AG82" i="5"/>
  <c r="AF82" i="5"/>
  <c r="AE82" i="5"/>
  <c r="AD82" i="5"/>
  <c r="AC82" i="5"/>
  <c r="AB82" i="5"/>
  <c r="AA82" i="5"/>
  <c r="Z82" i="5"/>
  <c r="Y82" i="5"/>
  <c r="AG81" i="5"/>
  <c r="AF81" i="5"/>
  <c r="AE81" i="5"/>
  <c r="AD81" i="5"/>
  <c r="AC81" i="5"/>
  <c r="AB81" i="5"/>
  <c r="AA81" i="5"/>
  <c r="Z81" i="5"/>
  <c r="Y81" i="5"/>
  <c r="AG80" i="5"/>
  <c r="AF80" i="5"/>
  <c r="AE80" i="5"/>
  <c r="AD80" i="5"/>
  <c r="AC80" i="5"/>
  <c r="AB80" i="5"/>
  <c r="AA80" i="5"/>
  <c r="Z80" i="5"/>
  <c r="Y80" i="5"/>
  <c r="AG79" i="5"/>
  <c r="AF79" i="5"/>
  <c r="AE79" i="5"/>
  <c r="AD79" i="5"/>
  <c r="AC79" i="5"/>
  <c r="AB79" i="5"/>
  <c r="AA79" i="5"/>
  <c r="Z79" i="5"/>
  <c r="Y79" i="5"/>
  <c r="AG78" i="5"/>
  <c r="AF78" i="5"/>
  <c r="AE78" i="5"/>
  <c r="AD78" i="5"/>
  <c r="AC78" i="5"/>
  <c r="AB78" i="5"/>
  <c r="AA78" i="5"/>
  <c r="Z78" i="5"/>
  <c r="Y78" i="5"/>
  <c r="AG77" i="5"/>
  <c r="AF77" i="5"/>
  <c r="AE77" i="5"/>
  <c r="AD77" i="5"/>
  <c r="AC77" i="5"/>
  <c r="AB77" i="5"/>
  <c r="AA77" i="5"/>
  <c r="Z77" i="5"/>
  <c r="Y77" i="5"/>
  <c r="AG76" i="5"/>
  <c r="AF76" i="5"/>
  <c r="AE76" i="5"/>
  <c r="AD76" i="5"/>
  <c r="AC76" i="5"/>
  <c r="AB76" i="5"/>
  <c r="AA76" i="5"/>
  <c r="Z76" i="5"/>
  <c r="Y76" i="5"/>
  <c r="AG75" i="5"/>
  <c r="AF75" i="5"/>
  <c r="AE75" i="5"/>
  <c r="AD75" i="5"/>
  <c r="AC75" i="5"/>
  <c r="AB75" i="5"/>
  <c r="AA75" i="5"/>
  <c r="Z75" i="5"/>
  <c r="Y75" i="5"/>
  <c r="AG74" i="5"/>
  <c r="AF74" i="5"/>
  <c r="AE74" i="5"/>
  <c r="AD74" i="5"/>
  <c r="AC74" i="5"/>
  <c r="AB74" i="5"/>
  <c r="AA74" i="5"/>
  <c r="Z74" i="5"/>
  <c r="Y74" i="5"/>
  <c r="AG73" i="5"/>
  <c r="AF73" i="5"/>
  <c r="AE73" i="5"/>
  <c r="AD73" i="5"/>
  <c r="AC73" i="5"/>
  <c r="AB73" i="5"/>
  <c r="AA73" i="5"/>
  <c r="Z73" i="5"/>
  <c r="Y73" i="5"/>
  <c r="AG72" i="5"/>
  <c r="AF72" i="5"/>
  <c r="AE72" i="5"/>
  <c r="AD72" i="5"/>
  <c r="AC72" i="5"/>
  <c r="AB72" i="5"/>
  <c r="AA72" i="5"/>
  <c r="Z72" i="5"/>
  <c r="Y72" i="5"/>
  <c r="AG71" i="5"/>
  <c r="AF71" i="5"/>
  <c r="AE71" i="5"/>
  <c r="AD71" i="5"/>
  <c r="AC71" i="5"/>
  <c r="AB71" i="5"/>
  <c r="AA71" i="5"/>
  <c r="Z71" i="5"/>
  <c r="Y71" i="5"/>
  <c r="AG70" i="5"/>
  <c r="AF70" i="5"/>
  <c r="AE70" i="5"/>
  <c r="AD70" i="5"/>
  <c r="AC70" i="5"/>
  <c r="AB70" i="5"/>
  <c r="AA70" i="5"/>
  <c r="Z70" i="5"/>
  <c r="Y70" i="5"/>
  <c r="AG69" i="5"/>
  <c r="AF69" i="5"/>
  <c r="AE69" i="5"/>
  <c r="AD69" i="5"/>
  <c r="AC69" i="5"/>
  <c r="AB69" i="5"/>
  <c r="AA69" i="5"/>
  <c r="Z69" i="5"/>
  <c r="Y69" i="5"/>
  <c r="AG68" i="5"/>
  <c r="AF68" i="5"/>
  <c r="AE68" i="5"/>
  <c r="AD68" i="5"/>
  <c r="AC68" i="5"/>
  <c r="AB68" i="5"/>
  <c r="AA68" i="5"/>
  <c r="Z68" i="5"/>
  <c r="Y68" i="5"/>
  <c r="V83" i="5"/>
  <c r="U83" i="5"/>
  <c r="T83" i="5"/>
  <c r="S83" i="5"/>
  <c r="R83" i="5"/>
  <c r="Q83" i="5"/>
  <c r="P83" i="5"/>
  <c r="O83" i="5"/>
  <c r="N83" i="5"/>
  <c r="V82" i="5"/>
  <c r="U82" i="5"/>
  <c r="T82" i="5"/>
  <c r="S82" i="5"/>
  <c r="R82" i="5"/>
  <c r="Q82" i="5"/>
  <c r="P82" i="5"/>
  <c r="O82" i="5"/>
  <c r="N82" i="5"/>
  <c r="V81" i="5"/>
  <c r="U81" i="5"/>
  <c r="T81" i="5"/>
  <c r="S81" i="5"/>
  <c r="R81" i="5"/>
  <c r="Q81" i="5"/>
  <c r="P81" i="5"/>
  <c r="O81" i="5"/>
  <c r="N81" i="5"/>
  <c r="V80" i="5"/>
  <c r="U80" i="5"/>
  <c r="T80" i="5"/>
  <c r="S80" i="5"/>
  <c r="R80" i="5"/>
  <c r="Q80" i="5"/>
  <c r="P80" i="5"/>
  <c r="O80" i="5"/>
  <c r="N80" i="5"/>
  <c r="V79" i="5"/>
  <c r="U79" i="5"/>
  <c r="T79" i="5"/>
  <c r="S79" i="5"/>
  <c r="R79" i="5"/>
  <c r="Q79" i="5"/>
  <c r="P79" i="5"/>
  <c r="O79" i="5"/>
  <c r="N79" i="5"/>
  <c r="V78" i="5"/>
  <c r="U78" i="5"/>
  <c r="T78" i="5"/>
  <c r="S78" i="5"/>
  <c r="R78" i="5"/>
  <c r="Q78" i="5"/>
  <c r="P78" i="5"/>
  <c r="O78" i="5"/>
  <c r="N78" i="5"/>
  <c r="V77" i="5"/>
  <c r="U77" i="5"/>
  <c r="T77" i="5"/>
  <c r="S77" i="5"/>
  <c r="R77" i="5"/>
  <c r="Q77" i="5"/>
  <c r="P77" i="5"/>
  <c r="O77" i="5"/>
  <c r="N77" i="5"/>
  <c r="V76" i="5"/>
  <c r="U76" i="5"/>
  <c r="T76" i="5"/>
  <c r="S76" i="5"/>
  <c r="R76" i="5"/>
  <c r="Q76" i="5"/>
  <c r="P76" i="5"/>
  <c r="O76" i="5"/>
  <c r="N76" i="5"/>
  <c r="V75" i="5"/>
  <c r="U75" i="5"/>
  <c r="T75" i="5"/>
  <c r="S75" i="5"/>
  <c r="R75" i="5"/>
  <c r="Q75" i="5"/>
  <c r="P75" i="5"/>
  <c r="O75" i="5"/>
  <c r="N75" i="5"/>
  <c r="V74" i="5"/>
  <c r="U74" i="5"/>
  <c r="T74" i="5"/>
  <c r="S74" i="5"/>
  <c r="R74" i="5"/>
  <c r="Q74" i="5"/>
  <c r="P74" i="5"/>
  <c r="O74" i="5"/>
  <c r="N74" i="5"/>
  <c r="V73" i="5"/>
  <c r="U73" i="5"/>
  <c r="T73" i="5"/>
  <c r="S73" i="5"/>
  <c r="R73" i="5"/>
  <c r="Q73" i="5"/>
  <c r="P73" i="5"/>
  <c r="O73" i="5"/>
  <c r="N73" i="5"/>
  <c r="V72" i="5"/>
  <c r="U72" i="5"/>
  <c r="T72" i="5"/>
  <c r="S72" i="5"/>
  <c r="R72" i="5"/>
  <c r="Q72" i="5"/>
  <c r="P72" i="5"/>
  <c r="O72" i="5"/>
  <c r="N72" i="5"/>
  <c r="V71" i="5"/>
  <c r="U71" i="5"/>
  <c r="T71" i="5"/>
  <c r="S71" i="5"/>
  <c r="R71" i="5"/>
  <c r="Q71" i="5"/>
  <c r="P71" i="5"/>
  <c r="O71" i="5"/>
  <c r="N71" i="5"/>
  <c r="V70" i="5"/>
  <c r="U70" i="5"/>
  <c r="T70" i="5"/>
  <c r="S70" i="5"/>
  <c r="R70" i="5"/>
  <c r="Q70" i="5"/>
  <c r="P70" i="5"/>
  <c r="O70" i="5"/>
  <c r="N70" i="5"/>
  <c r="V69" i="5"/>
  <c r="U69" i="5"/>
  <c r="T69" i="5"/>
  <c r="S69" i="5"/>
  <c r="R69" i="5"/>
  <c r="Q69" i="5"/>
  <c r="P69" i="5"/>
  <c r="O69" i="5"/>
  <c r="N69" i="5"/>
  <c r="V68" i="5"/>
  <c r="U68" i="5"/>
  <c r="T68" i="5"/>
  <c r="S68" i="5"/>
  <c r="R68" i="5"/>
  <c r="Q68" i="5"/>
  <c r="P68" i="5"/>
  <c r="O68" i="5"/>
  <c r="N68" i="5"/>
  <c r="K83" i="5"/>
  <c r="BC83" i="5" s="1"/>
  <c r="J83" i="5"/>
  <c r="BB83" i="5" s="1"/>
  <c r="I83" i="5"/>
  <c r="BA83" i="5" s="1"/>
  <c r="H83" i="5"/>
  <c r="AZ83" i="5" s="1"/>
  <c r="G83" i="5"/>
  <c r="AY83" i="5" s="1"/>
  <c r="F83" i="5"/>
  <c r="AX83" i="5" s="1"/>
  <c r="E83" i="5"/>
  <c r="AW83" i="5" s="1"/>
  <c r="D83" i="5"/>
  <c r="AV83" i="5" s="1"/>
  <c r="C83" i="5"/>
  <c r="K82" i="5"/>
  <c r="BC82" i="5" s="1"/>
  <c r="J82" i="5"/>
  <c r="BB82" i="5" s="1"/>
  <c r="I82" i="5"/>
  <c r="BA82" i="5" s="1"/>
  <c r="H82" i="5"/>
  <c r="AZ82" i="5" s="1"/>
  <c r="G82" i="5"/>
  <c r="F82" i="5"/>
  <c r="AX82" i="5" s="1"/>
  <c r="E82" i="5"/>
  <c r="AW82" i="5" s="1"/>
  <c r="D82" i="5"/>
  <c r="AV82" i="5" s="1"/>
  <c r="C82" i="5"/>
  <c r="AU82" i="5" s="1"/>
  <c r="K81" i="5"/>
  <c r="BC81" i="5" s="1"/>
  <c r="J81" i="5"/>
  <c r="BB81" i="5" s="1"/>
  <c r="I81" i="5"/>
  <c r="BA81" i="5" s="1"/>
  <c r="H81" i="5"/>
  <c r="AZ81" i="5" s="1"/>
  <c r="G81" i="5"/>
  <c r="AY81" i="5" s="1"/>
  <c r="F81" i="5"/>
  <c r="AX81" i="5" s="1"/>
  <c r="E81" i="5"/>
  <c r="AW81" i="5" s="1"/>
  <c r="D81" i="5"/>
  <c r="AV81" i="5" s="1"/>
  <c r="C81" i="5"/>
  <c r="K80" i="5"/>
  <c r="BC80" i="5" s="1"/>
  <c r="J80" i="5"/>
  <c r="BB80" i="5" s="1"/>
  <c r="I80" i="5"/>
  <c r="BA80" i="5" s="1"/>
  <c r="H80" i="5"/>
  <c r="AZ80" i="5" s="1"/>
  <c r="G80" i="5"/>
  <c r="F80" i="5"/>
  <c r="AX80" i="5" s="1"/>
  <c r="E80" i="5"/>
  <c r="AW80" i="5" s="1"/>
  <c r="D80" i="5"/>
  <c r="AV80" i="5" s="1"/>
  <c r="C80" i="5"/>
  <c r="AU80" i="5" s="1"/>
  <c r="K79" i="5"/>
  <c r="BC79" i="5" s="1"/>
  <c r="J79" i="5"/>
  <c r="BB79" i="5" s="1"/>
  <c r="I79" i="5"/>
  <c r="BA79" i="5" s="1"/>
  <c r="H79" i="5"/>
  <c r="AZ79" i="5" s="1"/>
  <c r="G79" i="5"/>
  <c r="AY79" i="5" s="1"/>
  <c r="F79" i="5"/>
  <c r="AX79" i="5" s="1"/>
  <c r="E79" i="5"/>
  <c r="AW79" i="5" s="1"/>
  <c r="D79" i="5"/>
  <c r="AV79" i="5" s="1"/>
  <c r="C79" i="5"/>
  <c r="AU79" i="5" s="1"/>
  <c r="K78" i="5"/>
  <c r="BC78" i="5" s="1"/>
  <c r="J78" i="5"/>
  <c r="BB78" i="5" s="1"/>
  <c r="I78" i="5"/>
  <c r="H78" i="5"/>
  <c r="AZ78" i="5" s="1"/>
  <c r="G78" i="5"/>
  <c r="AY78" i="5" s="1"/>
  <c r="F78" i="5"/>
  <c r="AX78" i="5" s="1"/>
  <c r="E78" i="5"/>
  <c r="AW78" i="5" s="1"/>
  <c r="D78" i="5"/>
  <c r="AV78" i="5" s="1"/>
  <c r="C78" i="5"/>
  <c r="AU78" i="5" s="1"/>
  <c r="K77" i="5"/>
  <c r="BC77" i="5" s="1"/>
  <c r="J77" i="5"/>
  <c r="BB77" i="5" s="1"/>
  <c r="I77" i="5"/>
  <c r="BA77" i="5" s="1"/>
  <c r="H77" i="5"/>
  <c r="AZ77" i="5" s="1"/>
  <c r="G77" i="5"/>
  <c r="AY77" i="5" s="1"/>
  <c r="F77" i="5"/>
  <c r="AX77" i="5" s="1"/>
  <c r="E77" i="5"/>
  <c r="AW77" i="5" s="1"/>
  <c r="D77" i="5"/>
  <c r="C77" i="5"/>
  <c r="AU77" i="5" s="1"/>
  <c r="K76" i="5"/>
  <c r="J76" i="5"/>
  <c r="BB76" i="5" s="1"/>
  <c r="I76" i="5"/>
  <c r="BA76" i="5" s="1"/>
  <c r="H76" i="5"/>
  <c r="AZ76" i="5" s="1"/>
  <c r="G76" i="5"/>
  <c r="AY76" i="5" s="1"/>
  <c r="F76" i="5"/>
  <c r="AX76" i="5" s="1"/>
  <c r="E76" i="5"/>
  <c r="AW76" i="5" s="1"/>
  <c r="D76" i="5"/>
  <c r="AV76" i="5" s="1"/>
  <c r="C76" i="5"/>
  <c r="AU76" i="5" s="1"/>
  <c r="K75" i="5"/>
  <c r="BC75" i="5" s="1"/>
  <c r="J75" i="5"/>
  <c r="BB75" i="5" s="1"/>
  <c r="I75" i="5"/>
  <c r="BA75" i="5" s="1"/>
  <c r="H75" i="5"/>
  <c r="AZ75" i="5" s="1"/>
  <c r="G75" i="5"/>
  <c r="AY75" i="5" s="1"/>
  <c r="F75" i="5"/>
  <c r="AX75" i="5" s="1"/>
  <c r="E75" i="5"/>
  <c r="AW75" i="5" s="1"/>
  <c r="D75" i="5"/>
  <c r="AV75" i="5" s="1"/>
  <c r="C75" i="5"/>
  <c r="AU75" i="5" s="1"/>
  <c r="K74" i="5"/>
  <c r="BC74" i="5" s="1"/>
  <c r="J74" i="5"/>
  <c r="BB74" i="5" s="1"/>
  <c r="I74" i="5"/>
  <c r="BA74" i="5" s="1"/>
  <c r="H74" i="5"/>
  <c r="AZ74" i="5" s="1"/>
  <c r="G74" i="5"/>
  <c r="AY74" i="5" s="1"/>
  <c r="F74" i="5"/>
  <c r="AX74" i="5" s="1"/>
  <c r="E74" i="5"/>
  <c r="AW74" i="5" s="1"/>
  <c r="D74" i="5"/>
  <c r="AV74" i="5" s="1"/>
  <c r="C74" i="5"/>
  <c r="AU74" i="5" s="1"/>
  <c r="K73" i="5"/>
  <c r="BC73" i="5" s="1"/>
  <c r="J73" i="5"/>
  <c r="BB73" i="5" s="1"/>
  <c r="I73" i="5"/>
  <c r="BA73" i="5" s="1"/>
  <c r="H73" i="5"/>
  <c r="G73" i="5"/>
  <c r="AY73" i="5" s="1"/>
  <c r="F73" i="5"/>
  <c r="E73" i="5"/>
  <c r="AW73" i="5" s="1"/>
  <c r="D73" i="5"/>
  <c r="AV73" i="5" s="1"/>
  <c r="C73" i="5"/>
  <c r="AU73" i="5" s="1"/>
  <c r="K72" i="5"/>
  <c r="BC72" i="5" s="1"/>
  <c r="J72" i="5"/>
  <c r="BB72" i="5" s="1"/>
  <c r="I72" i="5"/>
  <c r="BA72" i="5" s="1"/>
  <c r="H72" i="5"/>
  <c r="AZ72" i="5" s="1"/>
  <c r="G72" i="5"/>
  <c r="AY72" i="5" s="1"/>
  <c r="F72" i="5"/>
  <c r="AX72" i="5" s="1"/>
  <c r="E72" i="5"/>
  <c r="AW72" i="5" s="1"/>
  <c r="D72" i="5"/>
  <c r="AV72" i="5" s="1"/>
  <c r="C72" i="5"/>
  <c r="AU72" i="5" s="1"/>
  <c r="K71" i="5"/>
  <c r="BC71" i="5" s="1"/>
  <c r="J71" i="5"/>
  <c r="BB71" i="5" s="1"/>
  <c r="I71" i="5"/>
  <c r="BA71" i="5" s="1"/>
  <c r="H71" i="5"/>
  <c r="AZ71" i="5" s="1"/>
  <c r="G71" i="5"/>
  <c r="AY71" i="5" s="1"/>
  <c r="F71" i="5"/>
  <c r="AX71" i="5" s="1"/>
  <c r="E71" i="5"/>
  <c r="AW71" i="5" s="1"/>
  <c r="D71" i="5"/>
  <c r="AV71" i="5" s="1"/>
  <c r="C71" i="5"/>
  <c r="AU71" i="5" s="1"/>
  <c r="K70" i="5"/>
  <c r="BC70" i="5" s="1"/>
  <c r="J70" i="5"/>
  <c r="BB70" i="5" s="1"/>
  <c r="I70" i="5"/>
  <c r="BA70" i="5" s="1"/>
  <c r="H70" i="5"/>
  <c r="AZ70" i="5" s="1"/>
  <c r="G70" i="5"/>
  <c r="AY70" i="5" s="1"/>
  <c r="F70" i="5"/>
  <c r="AX70" i="5" s="1"/>
  <c r="E70" i="5"/>
  <c r="AW70" i="5" s="1"/>
  <c r="D70" i="5"/>
  <c r="AV70" i="5" s="1"/>
  <c r="C70" i="5"/>
  <c r="K69" i="5"/>
  <c r="BC69" i="5" s="1"/>
  <c r="J69" i="5"/>
  <c r="I69" i="5"/>
  <c r="BA69" i="5" s="1"/>
  <c r="H69" i="5"/>
  <c r="AZ69" i="5" s="1"/>
  <c r="G69" i="5"/>
  <c r="AY69" i="5" s="1"/>
  <c r="F69" i="5"/>
  <c r="AX69" i="5" s="1"/>
  <c r="E69" i="5"/>
  <c r="AW69" i="5" s="1"/>
  <c r="D69" i="5"/>
  <c r="AV69" i="5" s="1"/>
  <c r="C69" i="5"/>
  <c r="AU69" i="5" s="1"/>
  <c r="K68" i="5"/>
  <c r="BC68" i="5" s="1"/>
  <c r="J68" i="5"/>
  <c r="BB68" i="5" s="1"/>
  <c r="I68" i="5"/>
  <c r="BA68" i="5" s="1"/>
  <c r="H68" i="5"/>
  <c r="AZ68" i="5" s="1"/>
  <c r="G68" i="5"/>
  <c r="AY68" i="5" s="1"/>
  <c r="F68" i="5"/>
  <c r="AX68" i="5" s="1"/>
  <c r="E68" i="5"/>
  <c r="D68" i="5"/>
  <c r="AV68" i="5" s="1"/>
  <c r="C68" i="5"/>
  <c r="AU68" i="5" s="1"/>
  <c r="AG61" i="5"/>
  <c r="AF61" i="5"/>
  <c r="AE61" i="5"/>
  <c r="AD61" i="5"/>
  <c r="AC61" i="5"/>
  <c r="AB61" i="5"/>
  <c r="AA61" i="5"/>
  <c r="Z61" i="5"/>
  <c r="Y61" i="5"/>
  <c r="AG60" i="5"/>
  <c r="AF60" i="5"/>
  <c r="AE60" i="5"/>
  <c r="AD60" i="5"/>
  <c r="AC60" i="5"/>
  <c r="AB60" i="5"/>
  <c r="AA60" i="5"/>
  <c r="Z60" i="5"/>
  <c r="Y60" i="5"/>
  <c r="AG59" i="5"/>
  <c r="AF59" i="5"/>
  <c r="AE59" i="5"/>
  <c r="AD59" i="5"/>
  <c r="AC59" i="5"/>
  <c r="AB59" i="5"/>
  <c r="AA59" i="5"/>
  <c r="Z59" i="5"/>
  <c r="Y59" i="5"/>
  <c r="AG58" i="5"/>
  <c r="AF58" i="5"/>
  <c r="AE58" i="5"/>
  <c r="AD58" i="5"/>
  <c r="AC58" i="5"/>
  <c r="AB58" i="5"/>
  <c r="AA58" i="5"/>
  <c r="Z58" i="5"/>
  <c r="Y58" i="5"/>
  <c r="AG57" i="5"/>
  <c r="AF57" i="5"/>
  <c r="AE57" i="5"/>
  <c r="AD57" i="5"/>
  <c r="AC57" i="5"/>
  <c r="AB57" i="5"/>
  <c r="AA57" i="5"/>
  <c r="Z57" i="5"/>
  <c r="Y57" i="5"/>
  <c r="AG56" i="5"/>
  <c r="AF56" i="5"/>
  <c r="AE56" i="5"/>
  <c r="AD56" i="5"/>
  <c r="AC56" i="5"/>
  <c r="AB56" i="5"/>
  <c r="AA56" i="5"/>
  <c r="Z56" i="5"/>
  <c r="Y56" i="5"/>
  <c r="AG55" i="5"/>
  <c r="AF55" i="5"/>
  <c r="AE55" i="5"/>
  <c r="AD55" i="5"/>
  <c r="AC55" i="5"/>
  <c r="AB55" i="5"/>
  <c r="AA55" i="5"/>
  <c r="Z55" i="5"/>
  <c r="Y55" i="5"/>
  <c r="AG54" i="5"/>
  <c r="AF54" i="5"/>
  <c r="AE54" i="5"/>
  <c r="AD54" i="5"/>
  <c r="AC54" i="5"/>
  <c r="AB54" i="5"/>
  <c r="AA54" i="5"/>
  <c r="Z54" i="5"/>
  <c r="Y54" i="5"/>
  <c r="AG53" i="5"/>
  <c r="AF53" i="5"/>
  <c r="AE53" i="5"/>
  <c r="AD53" i="5"/>
  <c r="AC53" i="5"/>
  <c r="AB53" i="5"/>
  <c r="AA53" i="5"/>
  <c r="Z53" i="5"/>
  <c r="Y53" i="5"/>
  <c r="AG52" i="5"/>
  <c r="AF52" i="5"/>
  <c r="AE52" i="5"/>
  <c r="AD52" i="5"/>
  <c r="AC52" i="5"/>
  <c r="AB52" i="5"/>
  <c r="AA52" i="5"/>
  <c r="Z52" i="5"/>
  <c r="Y52" i="5"/>
  <c r="AG51" i="5"/>
  <c r="AF51" i="5"/>
  <c r="AE51" i="5"/>
  <c r="AD51" i="5"/>
  <c r="AC51" i="5"/>
  <c r="AB51" i="5"/>
  <c r="AA51" i="5"/>
  <c r="Z51" i="5"/>
  <c r="Y51" i="5"/>
  <c r="AG50" i="5"/>
  <c r="AF50" i="5"/>
  <c r="AE50" i="5"/>
  <c r="AD50" i="5"/>
  <c r="AC50" i="5"/>
  <c r="AB50" i="5"/>
  <c r="AA50" i="5"/>
  <c r="Z50" i="5"/>
  <c r="Y50" i="5"/>
  <c r="AG49" i="5"/>
  <c r="AF49" i="5"/>
  <c r="AE49" i="5"/>
  <c r="AD49" i="5"/>
  <c r="AC49" i="5"/>
  <c r="AB49" i="5"/>
  <c r="AA49" i="5"/>
  <c r="Z49" i="5"/>
  <c r="Y49" i="5"/>
  <c r="AG48" i="5"/>
  <c r="AF48" i="5"/>
  <c r="AE48" i="5"/>
  <c r="AD48" i="5"/>
  <c r="AC48" i="5"/>
  <c r="AB48" i="5"/>
  <c r="AA48" i="5"/>
  <c r="Z48" i="5"/>
  <c r="Y48" i="5"/>
  <c r="AG47" i="5"/>
  <c r="AF47" i="5"/>
  <c r="AE47" i="5"/>
  <c r="AD47" i="5"/>
  <c r="AC47" i="5"/>
  <c r="AB47" i="5"/>
  <c r="AA47" i="5"/>
  <c r="Z47" i="5"/>
  <c r="Y47" i="5"/>
  <c r="AG46" i="5"/>
  <c r="AF46" i="5"/>
  <c r="AE46" i="5"/>
  <c r="AD46" i="5"/>
  <c r="AC46" i="5"/>
  <c r="AB46" i="5"/>
  <c r="AA46" i="5"/>
  <c r="Z46" i="5"/>
  <c r="Y46" i="5"/>
  <c r="V61" i="5"/>
  <c r="U61" i="5"/>
  <c r="T61" i="5"/>
  <c r="S61" i="5"/>
  <c r="R61" i="5"/>
  <c r="Q61" i="5"/>
  <c r="P61" i="5"/>
  <c r="O61" i="5"/>
  <c r="N61" i="5"/>
  <c r="V60" i="5"/>
  <c r="U60" i="5"/>
  <c r="T60" i="5"/>
  <c r="S60" i="5"/>
  <c r="R60" i="5"/>
  <c r="Q60" i="5"/>
  <c r="P60" i="5"/>
  <c r="O60" i="5"/>
  <c r="N60" i="5"/>
  <c r="V59" i="5"/>
  <c r="U59" i="5"/>
  <c r="T59" i="5"/>
  <c r="S59" i="5"/>
  <c r="R59" i="5"/>
  <c r="Q59" i="5"/>
  <c r="P59" i="5"/>
  <c r="O59" i="5"/>
  <c r="N59" i="5"/>
  <c r="V58" i="5"/>
  <c r="U58" i="5"/>
  <c r="T58" i="5"/>
  <c r="S58" i="5"/>
  <c r="R58" i="5"/>
  <c r="Q58" i="5"/>
  <c r="P58" i="5"/>
  <c r="O58" i="5"/>
  <c r="N58" i="5"/>
  <c r="V57" i="5"/>
  <c r="U57" i="5"/>
  <c r="T57" i="5"/>
  <c r="S57" i="5"/>
  <c r="R57" i="5"/>
  <c r="Q57" i="5"/>
  <c r="P57" i="5"/>
  <c r="O57" i="5"/>
  <c r="N57" i="5"/>
  <c r="V56" i="5"/>
  <c r="U56" i="5"/>
  <c r="T56" i="5"/>
  <c r="S56" i="5"/>
  <c r="R56" i="5"/>
  <c r="Q56" i="5"/>
  <c r="P56" i="5"/>
  <c r="O56" i="5"/>
  <c r="N56" i="5"/>
  <c r="V55" i="5"/>
  <c r="U55" i="5"/>
  <c r="T55" i="5"/>
  <c r="S55" i="5"/>
  <c r="R55" i="5"/>
  <c r="Q55" i="5"/>
  <c r="P55" i="5"/>
  <c r="O55" i="5"/>
  <c r="N55" i="5"/>
  <c r="V54" i="5"/>
  <c r="U54" i="5"/>
  <c r="T54" i="5"/>
  <c r="S54" i="5"/>
  <c r="R54" i="5"/>
  <c r="Q54" i="5"/>
  <c r="P54" i="5"/>
  <c r="O54" i="5"/>
  <c r="N54" i="5"/>
  <c r="V53" i="5"/>
  <c r="U53" i="5"/>
  <c r="T53" i="5"/>
  <c r="S53" i="5"/>
  <c r="R53" i="5"/>
  <c r="Q53" i="5"/>
  <c r="P53" i="5"/>
  <c r="O53" i="5"/>
  <c r="N53" i="5"/>
  <c r="V52" i="5"/>
  <c r="U52" i="5"/>
  <c r="T52" i="5"/>
  <c r="S52" i="5"/>
  <c r="R52" i="5"/>
  <c r="Q52" i="5"/>
  <c r="P52" i="5"/>
  <c r="O52" i="5"/>
  <c r="N52" i="5"/>
  <c r="V51" i="5"/>
  <c r="U51" i="5"/>
  <c r="T51" i="5"/>
  <c r="S51" i="5"/>
  <c r="R51" i="5"/>
  <c r="Q51" i="5"/>
  <c r="P51" i="5"/>
  <c r="O51" i="5"/>
  <c r="N51" i="5"/>
  <c r="V50" i="5"/>
  <c r="U50" i="5"/>
  <c r="T50" i="5"/>
  <c r="S50" i="5"/>
  <c r="R50" i="5"/>
  <c r="Q50" i="5"/>
  <c r="P50" i="5"/>
  <c r="O50" i="5"/>
  <c r="N50" i="5"/>
  <c r="V49" i="5"/>
  <c r="U49" i="5"/>
  <c r="T49" i="5"/>
  <c r="S49" i="5"/>
  <c r="R49" i="5"/>
  <c r="Q49" i="5"/>
  <c r="P49" i="5"/>
  <c r="O49" i="5"/>
  <c r="N49" i="5"/>
  <c r="V48" i="5"/>
  <c r="U48" i="5"/>
  <c r="T48" i="5"/>
  <c r="S48" i="5"/>
  <c r="R48" i="5"/>
  <c r="Q48" i="5"/>
  <c r="P48" i="5"/>
  <c r="O48" i="5"/>
  <c r="N48" i="5"/>
  <c r="V47" i="5"/>
  <c r="U47" i="5"/>
  <c r="T47" i="5"/>
  <c r="S47" i="5"/>
  <c r="R47" i="5"/>
  <c r="Q47" i="5"/>
  <c r="P47" i="5"/>
  <c r="O47" i="5"/>
  <c r="N47" i="5"/>
  <c r="V46" i="5"/>
  <c r="U46" i="5"/>
  <c r="T46" i="5"/>
  <c r="S46" i="5"/>
  <c r="R46" i="5"/>
  <c r="Q46" i="5"/>
  <c r="P46" i="5"/>
  <c r="O46" i="5"/>
  <c r="N46" i="5"/>
  <c r="K61" i="5"/>
  <c r="AR61" i="5" s="1"/>
  <c r="BC61" i="5" s="1"/>
  <c r="J61" i="5"/>
  <c r="AQ61" i="5" s="1"/>
  <c r="BB61" i="5" s="1"/>
  <c r="I61" i="5"/>
  <c r="AP61" i="5" s="1"/>
  <c r="BA61" i="5" s="1"/>
  <c r="H61" i="5"/>
  <c r="AO61" i="5" s="1"/>
  <c r="AZ61" i="5" s="1"/>
  <c r="G61" i="5"/>
  <c r="AN61" i="5" s="1"/>
  <c r="AY61" i="5" s="1"/>
  <c r="F61" i="5"/>
  <c r="AM61" i="5" s="1"/>
  <c r="AX61" i="5" s="1"/>
  <c r="E61" i="5"/>
  <c r="AL61" i="5" s="1"/>
  <c r="AW61" i="5" s="1"/>
  <c r="D61" i="5"/>
  <c r="AK61" i="5" s="1"/>
  <c r="AV61" i="5" s="1"/>
  <c r="C61" i="5"/>
  <c r="AJ61" i="5" s="1"/>
  <c r="AU61" i="5" s="1"/>
  <c r="K60" i="5"/>
  <c r="AR60" i="5" s="1"/>
  <c r="BC60" i="5" s="1"/>
  <c r="J60" i="5"/>
  <c r="AQ60" i="5" s="1"/>
  <c r="BB60" i="5" s="1"/>
  <c r="I60" i="5"/>
  <c r="AP60" i="5" s="1"/>
  <c r="BA60" i="5" s="1"/>
  <c r="H60" i="5"/>
  <c r="AO60" i="5" s="1"/>
  <c r="AZ60" i="5" s="1"/>
  <c r="G60" i="5"/>
  <c r="AN60" i="5" s="1"/>
  <c r="F60" i="5"/>
  <c r="AM60" i="5" s="1"/>
  <c r="AX60" i="5" s="1"/>
  <c r="E60" i="5"/>
  <c r="AL60" i="5" s="1"/>
  <c r="AW60" i="5" s="1"/>
  <c r="D60" i="5"/>
  <c r="AK60" i="5" s="1"/>
  <c r="AV60" i="5" s="1"/>
  <c r="C60" i="5"/>
  <c r="AJ60" i="5" s="1"/>
  <c r="AU60" i="5" s="1"/>
  <c r="K59" i="5"/>
  <c r="AR59" i="5" s="1"/>
  <c r="BC59" i="5" s="1"/>
  <c r="J59" i="5"/>
  <c r="AQ59" i="5" s="1"/>
  <c r="BB59" i="5" s="1"/>
  <c r="I59" i="5"/>
  <c r="AP59" i="5" s="1"/>
  <c r="BA59" i="5" s="1"/>
  <c r="H59" i="5"/>
  <c r="AO59" i="5" s="1"/>
  <c r="AZ59" i="5" s="1"/>
  <c r="G59" i="5"/>
  <c r="AN59" i="5" s="1"/>
  <c r="AY59" i="5" s="1"/>
  <c r="F59" i="5"/>
  <c r="AM59" i="5" s="1"/>
  <c r="AX59" i="5" s="1"/>
  <c r="E59" i="5"/>
  <c r="AL59" i="5" s="1"/>
  <c r="AW59" i="5" s="1"/>
  <c r="D59" i="5"/>
  <c r="AK59" i="5" s="1"/>
  <c r="AV59" i="5" s="1"/>
  <c r="C59" i="5"/>
  <c r="AJ59" i="5" s="1"/>
  <c r="AU59" i="5" s="1"/>
  <c r="K58" i="5"/>
  <c r="AR58" i="5" s="1"/>
  <c r="BC58" i="5" s="1"/>
  <c r="J58" i="5"/>
  <c r="AQ58" i="5" s="1"/>
  <c r="BB58" i="5" s="1"/>
  <c r="I58" i="5"/>
  <c r="H58" i="5"/>
  <c r="AO58" i="5" s="1"/>
  <c r="AZ58" i="5" s="1"/>
  <c r="G58" i="5"/>
  <c r="AN58" i="5" s="1"/>
  <c r="AY58" i="5" s="1"/>
  <c r="F58" i="5"/>
  <c r="AM58" i="5" s="1"/>
  <c r="AX58" i="5" s="1"/>
  <c r="E58" i="5"/>
  <c r="AL58" i="5" s="1"/>
  <c r="AW58" i="5" s="1"/>
  <c r="D58" i="5"/>
  <c r="AK58" i="5" s="1"/>
  <c r="AV58" i="5" s="1"/>
  <c r="C58" i="5"/>
  <c r="AJ58" i="5" s="1"/>
  <c r="AU58" i="5" s="1"/>
  <c r="K57" i="5"/>
  <c r="AR57" i="5" s="1"/>
  <c r="BC57" i="5" s="1"/>
  <c r="J57" i="5"/>
  <c r="AQ57" i="5" s="1"/>
  <c r="BB57" i="5" s="1"/>
  <c r="I57" i="5"/>
  <c r="AP57" i="5" s="1"/>
  <c r="BA57" i="5" s="1"/>
  <c r="H57" i="5"/>
  <c r="AO57" i="5" s="1"/>
  <c r="AZ57" i="5" s="1"/>
  <c r="G57" i="5"/>
  <c r="AN57" i="5" s="1"/>
  <c r="AY57" i="5" s="1"/>
  <c r="F57" i="5"/>
  <c r="AM57" i="5" s="1"/>
  <c r="AX57" i="5" s="1"/>
  <c r="E57" i="5"/>
  <c r="AL57" i="5" s="1"/>
  <c r="AW57" i="5" s="1"/>
  <c r="D57" i="5"/>
  <c r="AK57" i="5" s="1"/>
  <c r="AV57" i="5" s="1"/>
  <c r="C57" i="5"/>
  <c r="AJ57" i="5" s="1"/>
  <c r="AU57" i="5" s="1"/>
  <c r="K56" i="5"/>
  <c r="AR56" i="5" s="1"/>
  <c r="BC56" i="5" s="1"/>
  <c r="J56" i="5"/>
  <c r="AQ56" i="5" s="1"/>
  <c r="BB56" i="5" s="1"/>
  <c r="I56" i="5"/>
  <c r="AP56" i="5" s="1"/>
  <c r="H56" i="5"/>
  <c r="AO56" i="5" s="1"/>
  <c r="AZ56" i="5" s="1"/>
  <c r="G56" i="5"/>
  <c r="AN56" i="5" s="1"/>
  <c r="AY56" i="5" s="1"/>
  <c r="F56" i="5"/>
  <c r="AM56" i="5" s="1"/>
  <c r="AX56" i="5" s="1"/>
  <c r="E56" i="5"/>
  <c r="AL56" i="5" s="1"/>
  <c r="AW56" i="5" s="1"/>
  <c r="D56" i="5"/>
  <c r="AK56" i="5" s="1"/>
  <c r="C56" i="5"/>
  <c r="AJ56" i="5" s="1"/>
  <c r="AU56" i="5" s="1"/>
  <c r="K55" i="5"/>
  <c r="AR55" i="5" s="1"/>
  <c r="BC55" i="5" s="1"/>
  <c r="J55" i="5"/>
  <c r="AQ55" i="5" s="1"/>
  <c r="BB55" i="5" s="1"/>
  <c r="I55" i="5"/>
  <c r="AP55" i="5" s="1"/>
  <c r="BA55" i="5" s="1"/>
  <c r="H55" i="5"/>
  <c r="AO55" i="5" s="1"/>
  <c r="AZ55" i="5" s="1"/>
  <c r="G55" i="5"/>
  <c r="AN55" i="5" s="1"/>
  <c r="AY55" i="5" s="1"/>
  <c r="F55" i="5"/>
  <c r="AM55" i="5" s="1"/>
  <c r="AX55" i="5" s="1"/>
  <c r="E55" i="5"/>
  <c r="AL55" i="5" s="1"/>
  <c r="AW55" i="5" s="1"/>
  <c r="D55" i="5"/>
  <c r="C55" i="5"/>
  <c r="AJ55" i="5" s="1"/>
  <c r="AU55" i="5" s="1"/>
  <c r="K54" i="5"/>
  <c r="AR54" i="5" s="1"/>
  <c r="J54" i="5"/>
  <c r="AQ54" i="5" s="1"/>
  <c r="BB54" i="5" s="1"/>
  <c r="I54" i="5"/>
  <c r="AP54" i="5" s="1"/>
  <c r="BA54" i="5" s="1"/>
  <c r="H54" i="5"/>
  <c r="AO54" i="5" s="1"/>
  <c r="AZ54" i="5" s="1"/>
  <c r="G54" i="5"/>
  <c r="AN54" i="5" s="1"/>
  <c r="AY54" i="5" s="1"/>
  <c r="F54" i="5"/>
  <c r="AM54" i="5" s="1"/>
  <c r="AX54" i="5" s="1"/>
  <c r="E54" i="5"/>
  <c r="AL54" i="5" s="1"/>
  <c r="AW54" i="5" s="1"/>
  <c r="D54" i="5"/>
  <c r="AK54" i="5" s="1"/>
  <c r="AV54" i="5" s="1"/>
  <c r="C54" i="5"/>
  <c r="AJ54" i="5" s="1"/>
  <c r="AU54" i="5" s="1"/>
  <c r="K53" i="5"/>
  <c r="AR53" i="5" s="1"/>
  <c r="BC53" i="5" s="1"/>
  <c r="J53" i="5"/>
  <c r="AQ53" i="5" s="1"/>
  <c r="BB53" i="5" s="1"/>
  <c r="I53" i="5"/>
  <c r="AP53" i="5" s="1"/>
  <c r="BA53" i="5" s="1"/>
  <c r="H53" i="5"/>
  <c r="AO53" i="5" s="1"/>
  <c r="AZ53" i="5" s="1"/>
  <c r="G53" i="5"/>
  <c r="AN53" i="5" s="1"/>
  <c r="AY53" i="5" s="1"/>
  <c r="F53" i="5"/>
  <c r="AM53" i="5" s="1"/>
  <c r="AX53" i="5" s="1"/>
  <c r="E53" i="5"/>
  <c r="AL53" i="5" s="1"/>
  <c r="AW53" i="5" s="1"/>
  <c r="D53" i="5"/>
  <c r="AK53" i="5" s="1"/>
  <c r="AV53" i="5" s="1"/>
  <c r="C53" i="5"/>
  <c r="AJ53" i="5" s="1"/>
  <c r="AU53" i="5" s="1"/>
  <c r="K52" i="5"/>
  <c r="AR52" i="5" s="1"/>
  <c r="BC52" i="5" s="1"/>
  <c r="J52" i="5"/>
  <c r="AQ52" i="5" s="1"/>
  <c r="BB52" i="5" s="1"/>
  <c r="I52" i="5"/>
  <c r="AP52" i="5" s="1"/>
  <c r="BA52" i="5" s="1"/>
  <c r="H52" i="5"/>
  <c r="AO52" i="5" s="1"/>
  <c r="AZ52" i="5" s="1"/>
  <c r="G52" i="5"/>
  <c r="AN52" i="5" s="1"/>
  <c r="AY52" i="5" s="1"/>
  <c r="F52" i="5"/>
  <c r="AM52" i="5" s="1"/>
  <c r="AX52" i="5" s="1"/>
  <c r="E52" i="5"/>
  <c r="AL52" i="5" s="1"/>
  <c r="AW52" i="5" s="1"/>
  <c r="D52" i="5"/>
  <c r="AK52" i="5" s="1"/>
  <c r="AV52" i="5" s="1"/>
  <c r="C52" i="5"/>
  <c r="AJ52" i="5" s="1"/>
  <c r="AU52" i="5" s="1"/>
  <c r="K51" i="5"/>
  <c r="AR51" i="5" s="1"/>
  <c r="BC51" i="5" s="1"/>
  <c r="J51" i="5"/>
  <c r="AQ51" i="5" s="1"/>
  <c r="BB51" i="5" s="1"/>
  <c r="I51" i="5"/>
  <c r="AP51" i="5" s="1"/>
  <c r="BA51" i="5" s="1"/>
  <c r="H51" i="5"/>
  <c r="G51" i="5"/>
  <c r="AN51" i="5" s="1"/>
  <c r="AY51" i="5" s="1"/>
  <c r="F51" i="5"/>
  <c r="AM51" i="5" s="1"/>
  <c r="AX51" i="5" s="1"/>
  <c r="E51" i="5"/>
  <c r="AL51" i="5" s="1"/>
  <c r="AW51" i="5" s="1"/>
  <c r="D51" i="5"/>
  <c r="AK51" i="5" s="1"/>
  <c r="AV51" i="5" s="1"/>
  <c r="C51" i="5"/>
  <c r="AJ51" i="5" s="1"/>
  <c r="AU51" i="5" s="1"/>
  <c r="K50" i="5"/>
  <c r="AR50" i="5" s="1"/>
  <c r="BC50" i="5" s="1"/>
  <c r="J50" i="5"/>
  <c r="AQ50" i="5" s="1"/>
  <c r="BB50" i="5" s="1"/>
  <c r="I50" i="5"/>
  <c r="AP50" i="5" s="1"/>
  <c r="BA50" i="5" s="1"/>
  <c r="H50" i="5"/>
  <c r="AO50" i="5" s="1"/>
  <c r="AZ50" i="5" s="1"/>
  <c r="G50" i="5"/>
  <c r="AN50" i="5" s="1"/>
  <c r="AY50" i="5" s="1"/>
  <c r="F50" i="5"/>
  <c r="AM50" i="5" s="1"/>
  <c r="AX50" i="5" s="1"/>
  <c r="E50" i="5"/>
  <c r="AL50" i="5" s="1"/>
  <c r="AW50" i="5" s="1"/>
  <c r="D50" i="5"/>
  <c r="AK50" i="5" s="1"/>
  <c r="AV50" i="5" s="1"/>
  <c r="C50" i="5"/>
  <c r="AJ50" i="5" s="1"/>
  <c r="AU50" i="5" s="1"/>
  <c r="K49" i="5"/>
  <c r="AR49" i="5" s="1"/>
  <c r="BC49" i="5" s="1"/>
  <c r="J49" i="5"/>
  <c r="AQ49" i="5" s="1"/>
  <c r="BB49" i="5" s="1"/>
  <c r="I49" i="5"/>
  <c r="AP49" i="5" s="1"/>
  <c r="BA49" i="5" s="1"/>
  <c r="H49" i="5"/>
  <c r="AO49" i="5" s="1"/>
  <c r="G49" i="5"/>
  <c r="AN49" i="5" s="1"/>
  <c r="AY49" i="5" s="1"/>
  <c r="F49" i="5"/>
  <c r="AM49" i="5" s="1"/>
  <c r="AX49" i="5" s="1"/>
  <c r="E49" i="5"/>
  <c r="AL49" i="5" s="1"/>
  <c r="AW49" i="5" s="1"/>
  <c r="D49" i="5"/>
  <c r="AK49" i="5" s="1"/>
  <c r="AV49" i="5" s="1"/>
  <c r="C49" i="5"/>
  <c r="AJ49" i="5" s="1"/>
  <c r="AU49" i="5" s="1"/>
  <c r="K48" i="5"/>
  <c r="AR48" i="5" s="1"/>
  <c r="BC48" i="5" s="1"/>
  <c r="J48" i="5"/>
  <c r="AQ48" i="5" s="1"/>
  <c r="BB48" i="5" s="1"/>
  <c r="I48" i="5"/>
  <c r="AP48" i="5" s="1"/>
  <c r="BA48" i="5" s="1"/>
  <c r="H48" i="5"/>
  <c r="AO48" i="5" s="1"/>
  <c r="AZ48" i="5" s="1"/>
  <c r="G48" i="5"/>
  <c r="AN48" i="5" s="1"/>
  <c r="AY48" i="5" s="1"/>
  <c r="F48" i="5"/>
  <c r="AM48" i="5" s="1"/>
  <c r="AX48" i="5" s="1"/>
  <c r="E48" i="5"/>
  <c r="AL48" i="5" s="1"/>
  <c r="AW48" i="5" s="1"/>
  <c r="D48" i="5"/>
  <c r="AK48" i="5" s="1"/>
  <c r="AV48" i="5" s="1"/>
  <c r="C48" i="5"/>
  <c r="K47" i="5"/>
  <c r="AR47" i="5" s="1"/>
  <c r="BC47" i="5" s="1"/>
  <c r="J47" i="5"/>
  <c r="AQ47" i="5" s="1"/>
  <c r="BB47" i="5" s="1"/>
  <c r="I47" i="5"/>
  <c r="AP47" i="5" s="1"/>
  <c r="BA47" i="5" s="1"/>
  <c r="H47" i="5"/>
  <c r="AO47" i="5" s="1"/>
  <c r="AZ47" i="5" s="1"/>
  <c r="G47" i="5"/>
  <c r="AN47" i="5" s="1"/>
  <c r="AY47" i="5" s="1"/>
  <c r="F47" i="5"/>
  <c r="AM47" i="5" s="1"/>
  <c r="AX47" i="5" s="1"/>
  <c r="E47" i="5"/>
  <c r="AL47" i="5" s="1"/>
  <c r="AW47" i="5" s="1"/>
  <c r="D47" i="5"/>
  <c r="AK47" i="5" s="1"/>
  <c r="AV47" i="5" s="1"/>
  <c r="C47" i="5"/>
  <c r="AJ47" i="5" s="1"/>
  <c r="AU47" i="5" s="1"/>
  <c r="K46" i="5"/>
  <c r="AR46" i="5" s="1"/>
  <c r="BC46" i="5" s="1"/>
  <c r="J46" i="5"/>
  <c r="AQ46" i="5" s="1"/>
  <c r="BB46" i="5" s="1"/>
  <c r="I46" i="5"/>
  <c r="AP46" i="5" s="1"/>
  <c r="BA46" i="5" s="1"/>
  <c r="H46" i="5"/>
  <c r="AO46" i="5" s="1"/>
  <c r="AZ46" i="5" s="1"/>
  <c r="G46" i="5"/>
  <c r="AN46" i="5" s="1"/>
  <c r="AY46" i="5" s="1"/>
  <c r="F46" i="5"/>
  <c r="AM46" i="5" s="1"/>
  <c r="AX46" i="5" s="1"/>
  <c r="E46" i="5"/>
  <c r="AL46" i="5" s="1"/>
  <c r="AW46" i="5" s="1"/>
  <c r="D46" i="5"/>
  <c r="AK46" i="5" s="1"/>
  <c r="AV46" i="5" s="1"/>
  <c r="C46" i="5"/>
  <c r="AJ46" i="5" s="1"/>
  <c r="AU46" i="5" s="1"/>
  <c r="L29" i="4" l="1"/>
</calcChain>
</file>

<file path=xl/sharedStrings.xml><?xml version="1.0" encoding="utf-8"?>
<sst xmlns="http://schemas.openxmlformats.org/spreadsheetml/2006/main" count="4809" uniqueCount="640">
  <si>
    <t>DS1: vector&lt;int&gt;</t>
  </si>
  <si>
    <t>Data Size</t>
  </si>
  <si>
    <t>AS1</t>
  </si>
  <si>
    <t>AS2</t>
  </si>
  <si>
    <t>AS3</t>
  </si>
  <si>
    <t>AS5</t>
  </si>
  <si>
    <t>AS6</t>
  </si>
  <si>
    <t>AS7</t>
  </si>
  <si>
    <t>AS9</t>
  </si>
  <si>
    <t>AS10</t>
  </si>
  <si>
    <t>AS11</t>
  </si>
  <si>
    <t>AS13</t>
  </si>
  <si>
    <t>AS14</t>
  </si>
  <si>
    <t>global</t>
  </si>
  <si>
    <t>monotonic</t>
  </si>
  <si>
    <t>multipool</t>
  </si>
  <si>
    <t>mono + multi</t>
  </si>
  <si>
    <t>virtual</t>
  </si>
  <si>
    <t>(wink)</t>
  </si>
  <si>
    <t>2^6</t>
  </si>
  <si>
    <t>2^7</t>
  </si>
  <si>
    <t>2^8</t>
  </si>
  <si>
    <t>2^9</t>
  </si>
  <si>
    <t>2^10</t>
  </si>
  <si>
    <t>2^11</t>
  </si>
  <si>
    <t>2^12</t>
  </si>
  <si>
    <t>2^13</t>
  </si>
  <si>
    <t>2^14</t>
  </si>
  <si>
    <t>2^15</t>
  </si>
  <si>
    <t>2^16</t>
  </si>
  <si>
    <t>T</t>
  </si>
  <si>
    <t>A</t>
  </si>
  <si>
    <t>S</t>
  </si>
  <si>
    <t>2^30</t>
  </si>
  <si>
    <t>2^17</t>
  </si>
  <si>
    <t>2^18</t>
  </si>
  <si>
    <t>2^19</t>
  </si>
  <si>
    <t>2^20</t>
  </si>
  <si>
    <t>2^31</t>
  </si>
  <si>
    <t>2^32</t>
  </si>
  <si>
    <t>2^33</t>
  </si>
  <si>
    <t>2^34</t>
  </si>
  <si>
    <t>2^35</t>
  </si>
  <si>
    <t>N</t>
  </si>
  <si>
    <t>W</t>
  </si>
  <si>
    <t>^15</t>
  </si>
  <si>
    <t>(New Scheme)</t>
  </si>
  <si>
    <t>^16</t>
  </si>
  <si>
    <t>^17</t>
  </si>
  <si>
    <t>^18</t>
  </si>
  <si>
    <t>^19</t>
  </si>
  <si>
    <t>DS2 : vector&lt;string&gt;</t>
  </si>
  <si>
    <t>DS5 : vector&lt;vector&lt;int&gt;&gt;</t>
  </si>
  <si>
    <t>DS6 : vector&lt;vector&lt;string&gt;&gt;</t>
  </si>
  <si>
    <t>(Old Scheme)</t>
  </si>
  <si>
    <t>S=21</t>
  </si>
  <si>
    <t>S=20</t>
  </si>
  <si>
    <t>S=19</t>
  </si>
  <si>
    <t>S=18</t>
  </si>
  <si>
    <t>S=17</t>
  </si>
  <si>
    <t>S=16</t>
  </si>
  <si>
    <t>S=15</t>
  </si>
  <si>
    <t>S=14</t>
  </si>
  <si>
    <t>S=13</t>
  </si>
  <si>
    <t>S=12</t>
  </si>
  <si>
    <t>S=11</t>
  </si>
  <si>
    <t>S=10</t>
  </si>
  <si>
    <t>S=9</t>
  </si>
  <si>
    <t>S=8</t>
  </si>
  <si>
    <t>S=7</t>
  </si>
  <si>
    <t>S=6</t>
  </si>
  <si>
    <t>S=5</t>
  </si>
  <si>
    <t>S=4</t>
  </si>
  <si>
    <t>S=3</t>
  </si>
  <si>
    <t>S=2</t>
  </si>
  <si>
    <t>S=1</t>
  </si>
  <si>
    <t>S=0</t>
  </si>
  <si>
    <t>af=2^8</t>
  </si>
  <si>
    <t>af=2^7</t>
  </si>
  <si>
    <t>af=2^6</t>
  </si>
  <si>
    <t>af=2^5</t>
  </si>
  <si>
    <t>af=2^4</t>
  </si>
  <si>
    <t>af=2^3</t>
  </si>
  <si>
    <t>af=2^2</t>
  </si>
  <si>
    <t>af=2^1</t>
  </si>
  <si>
    <t>af=2^0</t>
  </si>
  <si>
    <t>Problem Size 2^21 With Allocators (Table 18) -ve shuffle</t>
  </si>
  <si>
    <t>Problem Size 2^21 With Allocators (Table 18) +ve shuffle</t>
  </si>
  <si>
    <t>The huge numbers above indicate that the benchmark took super duper long to complete. In fact, it's probably still running now!</t>
  </si>
  <si>
    <t>(Without Allocators)</t>
  </si>
  <si>
    <t>Problem Size 2^21 Without Allocators (Table 18) -ve shuffle</t>
  </si>
  <si>
    <t>Problem Size 2^21 Without Allocators (Table 18) +ve shuffle</t>
  </si>
  <si>
    <t>(Old allocator scheme)</t>
  </si>
  <si>
    <t>(New allocator scheme)</t>
  </si>
  <si>
    <t>(Just without any allocators at all!)</t>
  </si>
  <si>
    <t>Problem Size 2^21 Without Allocators (Table 16) -ve shuffle</t>
  </si>
  <si>
    <t>Problem Size 2^21 Without Allocators (Table 16) +ve shuffle</t>
  </si>
  <si>
    <t>DS2</t>
  </si>
  <si>
    <t>DS5</t>
  </si>
  <si>
    <t>(Lookup Time)</t>
  </si>
  <si>
    <t>24008ns</t>
  </si>
  <si>
    <t>89041ns</t>
  </si>
  <si>
    <t>27730ns</t>
  </si>
  <si>
    <t>99538ns</t>
  </si>
  <si>
    <t>30197ns</t>
  </si>
  <si>
    <t>43036ns</t>
  </si>
  <si>
    <t>12070ns</t>
  </si>
  <si>
    <t>49563ns</t>
  </si>
  <si>
    <t>14958ns</t>
  </si>
  <si>
    <t>69033ns</t>
  </si>
  <si>
    <t>14753ns</t>
  </si>
  <si>
    <t>27583ns</t>
  </si>
  <si>
    <t>6613ns</t>
  </si>
  <si>
    <t>77895ns</t>
  </si>
  <si>
    <t>7285ns</t>
  </si>
  <si>
    <t>39057ns</t>
  </si>
  <si>
    <t>7552ns</t>
  </si>
  <si>
    <t>11698ns</t>
  </si>
  <si>
    <t>9829ns</t>
  </si>
  <si>
    <t>13299ns</t>
  </si>
  <si>
    <t>21547ns</t>
  </si>
  <si>
    <t>4877ns</t>
  </si>
  <si>
    <t>3777ns</t>
  </si>
  <si>
    <t>8969ns</t>
  </si>
  <si>
    <t>2172ns</t>
  </si>
  <si>
    <t>13902ns</t>
  </si>
  <si>
    <t>2014ns</t>
  </si>
  <si>
    <t>15040ns</t>
  </si>
  <si>
    <t>2334ns</t>
  </si>
  <si>
    <t>154610651ns</t>
  </si>
  <si>
    <t>321423156ns</t>
  </si>
  <si>
    <t>151720455ns</t>
  </si>
  <si>
    <t>335701858ns</t>
  </si>
  <si>
    <t>178686431ns</t>
  </si>
  <si>
    <t>254729239ns</t>
  </si>
  <si>
    <t>162291818ns</t>
  </si>
  <si>
    <t>330384061ns</t>
  </si>
  <si>
    <t>153532981ns</t>
  </si>
  <si>
    <t>284604311ns</t>
  </si>
  <si>
    <t>173314872ns</t>
  </si>
  <si>
    <t>291105653ns</t>
  </si>
  <si>
    <t>162973339ns</t>
  </si>
  <si>
    <t>325153999ns</t>
  </si>
  <si>
    <t>183385391ns</t>
  </si>
  <si>
    <t>364786636ns</t>
  </si>
  <si>
    <t>160939414ns</t>
  </si>
  <si>
    <t>153808064ns</t>
  </si>
  <si>
    <t>313785892ns</t>
  </si>
  <si>
    <t>207735234ns</t>
  </si>
  <si>
    <t>357469759ns</t>
  </si>
  <si>
    <t>174822571ns</t>
  </si>
  <si>
    <t>165573093ns</t>
  </si>
  <si>
    <t>326637826ns</t>
  </si>
  <si>
    <t>193105276ns</t>
  </si>
  <si>
    <t>394808081ns</t>
  </si>
  <si>
    <t>170291753ns</t>
  </si>
  <si>
    <t>255974246ns</t>
  </si>
  <si>
    <t>185389960ns</t>
  </si>
  <si>
    <t>351030985ns</t>
  </si>
  <si>
    <t>256392049ns</t>
  </si>
  <si>
    <t>411294064ns</t>
  </si>
  <si>
    <t>201015978ns</t>
  </si>
  <si>
    <t>306503470ns</t>
  </si>
  <si>
    <t>214414477ns</t>
  </si>
  <si>
    <t>448117152ns</t>
  </si>
  <si>
    <t>348975288ns</t>
  </si>
  <si>
    <t>465901667ns</t>
  </si>
  <si>
    <t>255145626ns</t>
  </si>
  <si>
    <t>249463227ns</t>
  </si>
  <si>
    <t>168931360ns</t>
  </si>
  <si>
    <t>295286330ns</t>
  </si>
  <si>
    <t>336609023ns</t>
  </si>
  <si>
    <t>460123251ns</t>
  </si>
  <si>
    <t>247407175ns</t>
  </si>
  <si>
    <t>371746793ns</t>
  </si>
  <si>
    <t>275570755ns</t>
  </si>
  <si>
    <t>392214890ns</t>
  </si>
  <si>
    <t>329642481ns</t>
  </si>
  <si>
    <t>425350958ns</t>
  </si>
  <si>
    <t>227401640ns</t>
  </si>
  <si>
    <t>333484096ns</t>
  </si>
  <si>
    <t>242533950ns</t>
  </si>
  <si>
    <t>351231076ns</t>
  </si>
  <si>
    <t>365266908ns</t>
  </si>
  <si>
    <t>453439720ns</t>
  </si>
  <si>
    <t>316028686ns</t>
  </si>
  <si>
    <t>423737927ns</t>
  </si>
  <si>
    <t>231535791ns</t>
  </si>
  <si>
    <t>436905924ns</t>
  </si>
  <si>
    <t>319393512ns</t>
  </si>
  <si>
    <t>551899240ns</t>
  </si>
  <si>
    <t>693942609ns</t>
  </si>
  <si>
    <t>428253484ns</t>
  </si>
  <si>
    <t>383668635ns</t>
  </si>
  <si>
    <t>187416103ns</t>
  </si>
  <si>
    <t>531661541ns</t>
  </si>
  <si>
    <t>215111452ns</t>
  </si>
  <si>
    <t>452915694ns</t>
  </si>
  <si>
    <t>163826538ns</t>
  </si>
  <si>
    <t>471364370ns</t>
  </si>
  <si>
    <t>161482763ns</t>
  </si>
  <si>
    <t>508475696ns</t>
  </si>
  <si>
    <t>259540154ns</t>
  </si>
  <si>
    <t>502684806ns</t>
  </si>
  <si>
    <t>212578710ns</t>
  </si>
  <si>
    <t>417745938ns</t>
  </si>
  <si>
    <t>164977620ns</t>
  </si>
  <si>
    <t>532139100ns</t>
  </si>
  <si>
    <t>236404696ns</t>
  </si>
  <si>
    <t>566563390ns</t>
  </si>
  <si>
    <t>189037955ns</t>
  </si>
  <si>
    <t>412384376ns</t>
  </si>
  <si>
    <t>128917614ns</t>
  </si>
  <si>
    <t>445171027ns</t>
  </si>
  <si>
    <t>178638168ns</t>
  </si>
  <si>
    <t>473109636ns</t>
  </si>
  <si>
    <t>187762988ns</t>
  </si>
  <si>
    <t>425534273ns</t>
  </si>
  <si>
    <t>161578622ns</t>
  </si>
  <si>
    <t>510869242ns</t>
  </si>
  <si>
    <t>246335997ns</t>
  </si>
  <si>
    <t>510659987ns</t>
  </si>
  <si>
    <t>190298252ns</t>
  </si>
  <si>
    <t>461098765ns</t>
  </si>
  <si>
    <t>201795120ns</t>
  </si>
  <si>
    <t>497076919ns</t>
  </si>
  <si>
    <t>237701606ns</t>
  </si>
  <si>
    <t>523562020ns</t>
  </si>
  <si>
    <t>289919553ns</t>
  </si>
  <si>
    <t>457749194ns</t>
  </si>
  <si>
    <t>147619501ns</t>
  </si>
  <si>
    <t>484325707ns</t>
  </si>
  <si>
    <t>331564501ns</t>
  </si>
  <si>
    <t>508373845ns</t>
  </si>
  <si>
    <t>251115991ns</t>
  </si>
  <si>
    <t>484400987ns</t>
  </si>
  <si>
    <t>191885971ns</t>
  </si>
  <si>
    <t>593804856ns</t>
  </si>
  <si>
    <t>358482558ns</t>
  </si>
  <si>
    <t>602159005ns</t>
  </si>
  <si>
    <t>274908363ns</t>
  </si>
  <si>
    <t>561041615ns</t>
  </si>
  <si>
    <t>238707301ns</t>
  </si>
  <si>
    <t>537537484ns</t>
  </si>
  <si>
    <t>323332404ns</t>
  </si>
  <si>
    <t>684312870ns</t>
  </si>
  <si>
    <t>252130853ns</t>
  </si>
  <si>
    <t>588988262ns</t>
  </si>
  <si>
    <t>247195980ns</t>
  </si>
  <si>
    <t>605606662ns</t>
  </si>
  <si>
    <t>379866691ns</t>
  </si>
  <si>
    <t>595615439ns</t>
  </si>
  <si>
    <t>295878775ns</t>
  </si>
  <si>
    <t>515118949ns</t>
  </si>
  <si>
    <t>241365840ns</t>
  </si>
  <si>
    <t>602951586ns</t>
  </si>
  <si>
    <t>360863538ns</t>
  </si>
  <si>
    <t>608105012ns</t>
  </si>
  <si>
    <t>231017012ns</t>
  </si>
  <si>
    <t>(Add_sequence Time)</t>
  </si>
  <si>
    <t>8419907ns</t>
  </si>
  <si>
    <t>3665432ns</t>
  </si>
  <si>
    <t>18619073ns</t>
  </si>
  <si>
    <t>18317646ns</t>
  </si>
  <si>
    <t>19488910ns</t>
  </si>
  <si>
    <t>23720228ns</t>
  </si>
  <si>
    <t>3750166ns</t>
  </si>
  <si>
    <t>2011249ns</t>
  </si>
  <si>
    <t>9431772ns</t>
  </si>
  <si>
    <t>9902833ns</t>
  </si>
  <si>
    <t>12691471ns</t>
  </si>
  <si>
    <t>10284256ns</t>
  </si>
  <si>
    <t>1751927ns</t>
  </si>
  <si>
    <t>1094128ns</t>
  </si>
  <si>
    <t>6462138ns</t>
  </si>
  <si>
    <t>8907199ns</t>
  </si>
  <si>
    <t>4688184ns</t>
  </si>
  <si>
    <t>9837982ns</t>
  </si>
  <si>
    <t>925801ns</t>
  </si>
  <si>
    <t>519530ns</t>
  </si>
  <si>
    <t>4385692ns</t>
  </si>
  <si>
    <t>2854150ns</t>
  </si>
  <si>
    <t>2518027ns</t>
  </si>
  <si>
    <t>3200721ns</t>
  </si>
  <si>
    <t>551249ns</t>
  </si>
  <si>
    <t>983456ns</t>
  </si>
  <si>
    <t>1501161ns</t>
  </si>
  <si>
    <t>1873967ns</t>
  </si>
  <si>
    <t>1151294ns</t>
  </si>
  <si>
    <t>1256313ns</t>
  </si>
  <si>
    <t>264715ns</t>
  </si>
  <si>
    <t>287301ns</t>
  </si>
  <si>
    <t>643122ns</t>
  </si>
  <si>
    <t>810250ns</t>
  </si>
  <si>
    <t>835904ns</t>
  </si>
  <si>
    <t>887682ns</t>
  </si>
  <si>
    <t>147614ns</t>
  </si>
  <si>
    <t>119701ns</t>
  </si>
  <si>
    <t>382440ns</t>
  </si>
  <si>
    <t>313314ns</t>
  </si>
  <si>
    <t>356751ns</t>
  </si>
  <si>
    <t>488527ns</t>
  </si>
  <si>
    <t>99607ns</t>
  </si>
  <si>
    <t>92617ns</t>
  </si>
  <si>
    <t>205090ns</t>
  </si>
  <si>
    <t>204883ns</t>
  </si>
  <si>
    <t>1214253ns</t>
  </si>
  <si>
    <t>185492ns</t>
  </si>
  <si>
    <t>654098ns</t>
  </si>
  <si>
    <t>122784ns</t>
  </si>
  <si>
    <t>108067ns</t>
  </si>
  <si>
    <t>239457ns</t>
  </si>
  <si>
    <t>142247ns</t>
  </si>
  <si>
    <t>222454ns</t>
  </si>
  <si>
    <t>43510ns</t>
  </si>
  <si>
    <t>40935ns</t>
  </si>
  <si>
    <t>69698ns</t>
  </si>
  <si>
    <t>77400ns</t>
  </si>
  <si>
    <t>161859ns</t>
  </si>
  <si>
    <t>124085ns</t>
  </si>
  <si>
    <t>40314ns</t>
  </si>
  <si>
    <t>48874ns</t>
  </si>
  <si>
    <t>65734ns</t>
  </si>
  <si>
    <t>67113ns</t>
  </si>
  <si>
    <t>72868ns</t>
  </si>
  <si>
    <t>67759ns</t>
  </si>
  <si>
    <t>343946778ns</t>
  </si>
  <si>
    <t>182963564ns</t>
  </si>
  <si>
    <t>511621376ns</t>
  </si>
  <si>
    <t>511843648ns</t>
  </si>
  <si>
    <t>467086460ns</t>
  </si>
  <si>
    <t>473695625ns</t>
  </si>
  <si>
    <t>300510251ns</t>
  </si>
  <si>
    <t>192954055ns</t>
  </si>
  <si>
    <t>514419744ns</t>
  </si>
  <si>
    <t>460760344ns</t>
  </si>
  <si>
    <t>365663821ns</t>
  </si>
  <si>
    <t>462866143ns</t>
  </si>
  <si>
    <t>353681735ns</t>
  </si>
  <si>
    <t>210045966ns</t>
  </si>
  <si>
    <t>488589847ns</t>
  </si>
  <si>
    <t>472285891ns</t>
  </si>
  <si>
    <t>439822750ns</t>
  </si>
  <si>
    <t>411957181ns</t>
  </si>
  <si>
    <t>352990420ns</t>
  </si>
  <si>
    <t>214160327ns</t>
  </si>
  <si>
    <t>468619577ns</t>
  </si>
  <si>
    <t>674123053ns</t>
  </si>
  <si>
    <t>451657353ns</t>
  </si>
  <si>
    <t>443383291ns</t>
  </si>
  <si>
    <t>417710629ns</t>
  </si>
  <si>
    <t>227270844ns</t>
  </si>
  <si>
    <t>500576112ns</t>
  </si>
  <si>
    <t>618586031ns</t>
  </si>
  <si>
    <t>520985915ns</t>
  </si>
  <si>
    <t>428916878ns</t>
  </si>
  <si>
    <t>366222410ns</t>
  </si>
  <si>
    <t>250600890ns</t>
  </si>
  <si>
    <t>1067396198ns</t>
  </si>
  <si>
    <t>1034964742ns</t>
  </si>
  <si>
    <t>589751923ns</t>
  </si>
  <si>
    <t>560952100ns</t>
  </si>
  <si>
    <t>566542682ns</t>
  </si>
  <si>
    <t>500671371ns</t>
  </si>
  <si>
    <t>1258824975ns</t>
  </si>
  <si>
    <t>1201276008ns</t>
  </si>
  <si>
    <t>1139011474ns</t>
  </si>
  <si>
    <t>929882804ns</t>
  </si>
  <si>
    <t>582148609ns</t>
  </si>
  <si>
    <t>364174692ns</t>
  </si>
  <si>
    <t>916773897ns</t>
  </si>
  <si>
    <t>1302573197ns</t>
  </si>
  <si>
    <t>1269416035ns</t>
  </si>
  <si>
    <t>1200320518ns</t>
  </si>
  <si>
    <t>1370142103ns</t>
  </si>
  <si>
    <t>785123884ns</t>
  </si>
  <si>
    <t>1146945772ns</t>
  </si>
  <si>
    <t>1306280891ns</t>
  </si>
  <si>
    <t>1477124057ns</t>
  </si>
  <si>
    <t>1518260150ns</t>
  </si>
  <si>
    <t>1141108165ns</t>
  </si>
  <si>
    <t>719758508ns</t>
  </si>
  <si>
    <t>1075848174ns</t>
  </si>
  <si>
    <t>1426930674ns</t>
  </si>
  <si>
    <t>1691061578ns</t>
  </si>
  <si>
    <t>2054144257ns</t>
  </si>
  <si>
    <t>1503779360ns</t>
  </si>
  <si>
    <t>726623858ns</t>
  </si>
  <si>
    <t>1143202390ns</t>
  </si>
  <si>
    <t>1261952778ns</t>
  </si>
  <si>
    <t>1882844322ns</t>
  </si>
  <si>
    <t>1626236338ns</t>
  </si>
  <si>
    <t>223635569ns</t>
  </si>
  <si>
    <t>518623291ns</t>
  </si>
  <si>
    <t>560958049ns</t>
  </si>
  <si>
    <t>450731959ns</t>
  </si>
  <si>
    <t>398417144ns</t>
  </si>
  <si>
    <t>385358952ns</t>
  </si>
  <si>
    <t>191050447ns</t>
  </si>
  <si>
    <t>498684955ns</t>
  </si>
  <si>
    <t>593603953ns</t>
  </si>
  <si>
    <t>429635329ns</t>
  </si>
  <si>
    <t>451725191ns</t>
  </si>
  <si>
    <t>343215854ns</t>
  </si>
  <si>
    <t>190932825ns</t>
  </si>
  <si>
    <t>511891412ns</t>
  </si>
  <si>
    <t>415441005ns</t>
  </si>
  <si>
    <t>474655555ns</t>
  </si>
  <si>
    <t>420577829ns</t>
  </si>
  <si>
    <t>394024341ns</t>
  </si>
  <si>
    <t>170363219ns</t>
  </si>
  <si>
    <t>451020279ns</t>
  </si>
  <si>
    <t>469137803ns</t>
  </si>
  <si>
    <t>422519467ns</t>
  </si>
  <si>
    <t>414286764ns</t>
  </si>
  <si>
    <t>399867535ns</t>
  </si>
  <si>
    <t>211484875ns</t>
  </si>
  <si>
    <t>503194205ns</t>
  </si>
  <si>
    <t>494487261ns</t>
  </si>
  <si>
    <t>466562752ns</t>
  </si>
  <si>
    <t>448908878ns</t>
  </si>
  <si>
    <t>532216469ns</t>
  </si>
  <si>
    <t>272401266ns</t>
  </si>
  <si>
    <t>652487503ns</t>
  </si>
  <si>
    <t>709817624ns</t>
  </si>
  <si>
    <t>588600605ns</t>
  </si>
  <si>
    <t>612774869ns</t>
  </si>
  <si>
    <t>723106323ns</t>
  </si>
  <si>
    <t>255786710ns</t>
  </si>
  <si>
    <t>1051105710ns</t>
  </si>
  <si>
    <t>1173599820ns</t>
  </si>
  <si>
    <t>628485169ns</t>
  </si>
  <si>
    <t>857018346ns</t>
  </si>
  <si>
    <t>1089078842ns</t>
  </si>
  <si>
    <t>592704488ns</t>
  </si>
  <si>
    <t>1134725319ns</t>
  </si>
  <si>
    <t>1263600290ns</t>
  </si>
  <si>
    <t>1353490127ns</t>
  </si>
  <si>
    <t>1273252264ns</t>
  </si>
  <si>
    <t>1322810836ns</t>
  </si>
  <si>
    <t>630648714ns</t>
  </si>
  <si>
    <t>1122397699ns</t>
  </si>
  <si>
    <t>1204669096ns</t>
  </si>
  <si>
    <t>1544565387ns</t>
  </si>
  <si>
    <t>1393173943ns</t>
  </si>
  <si>
    <t>1430203454ns</t>
  </si>
  <si>
    <t>645546457ns</t>
  </si>
  <si>
    <t>1131325694ns</t>
  </si>
  <si>
    <t>1340165116ns</t>
  </si>
  <si>
    <t>1589971166ns</t>
  </si>
  <si>
    <t>1605615613ns</t>
  </si>
  <si>
    <t>1327461132ns</t>
  </si>
  <si>
    <t>712685837ns</t>
  </si>
  <si>
    <t>1208667121ns</t>
  </si>
  <si>
    <t>1304067575ns</t>
  </si>
  <si>
    <t>1543458267ns</t>
  </si>
  <si>
    <t>1488247402ns</t>
  </si>
  <si>
    <t>(delete_sequence Time)</t>
  </si>
  <si>
    <t>9926168ns</t>
  </si>
  <si>
    <t>17987195ns</t>
  </si>
  <si>
    <t>14174792ns</t>
  </si>
  <si>
    <t>19515591ns</t>
  </si>
  <si>
    <t>16729782ns</t>
  </si>
  <si>
    <t>3765307ns</t>
  </si>
  <si>
    <t>0ns</t>
  </si>
  <si>
    <t>10269832ns</t>
  </si>
  <si>
    <t>7050484ns</t>
  </si>
  <si>
    <t>15460025ns</t>
  </si>
  <si>
    <t>8012211ns</t>
  </si>
  <si>
    <t>1948758ns</t>
  </si>
  <si>
    <t>5339390ns</t>
  </si>
  <si>
    <t>4214243ns</t>
  </si>
  <si>
    <t>4710535ns</t>
  </si>
  <si>
    <t>3502986ns</t>
  </si>
  <si>
    <t>903996ns</t>
  </si>
  <si>
    <t>2698792ns</t>
  </si>
  <si>
    <t>1837264ns</t>
  </si>
  <si>
    <t>2571300ns</t>
  </si>
  <si>
    <t>2169584ns</t>
  </si>
  <si>
    <t>630042ns</t>
  </si>
  <si>
    <t>2251065ns</t>
  </si>
  <si>
    <t>986436ns</t>
  </si>
  <si>
    <t>1120470ns</t>
  </si>
  <si>
    <t>934833ns</t>
  </si>
  <si>
    <t>236509ns</t>
  </si>
  <si>
    <t>580858ns</t>
  </si>
  <si>
    <t>468389ns</t>
  </si>
  <si>
    <t>771257ns</t>
  </si>
  <si>
    <t>842474ns</t>
  </si>
  <si>
    <t>135289ns</t>
  </si>
  <si>
    <t>291198ns</t>
  </si>
  <si>
    <t>423889ns</t>
  </si>
  <si>
    <t>374409ns</t>
  </si>
  <si>
    <t>603421ns</t>
  </si>
  <si>
    <t>80960ns</t>
  </si>
  <si>
    <t>160340ns</t>
  </si>
  <si>
    <t>449980ns</t>
  </si>
  <si>
    <t>394600ns</t>
  </si>
  <si>
    <t>192511ns</t>
  </si>
  <si>
    <t>54613ns</t>
  </si>
  <si>
    <t>86407ns</t>
  </si>
  <si>
    <t>83572ns</t>
  </si>
  <si>
    <t>121725ns</t>
  </si>
  <si>
    <t>83104ns</t>
  </si>
  <si>
    <t>32243ns</t>
  </si>
  <si>
    <t>51131ns</t>
  </si>
  <si>
    <t>58493ns</t>
  </si>
  <si>
    <t>60944ns</t>
  </si>
  <si>
    <t>75224ns</t>
  </si>
  <si>
    <t>28500ns</t>
  </si>
  <si>
    <t>43322ns</t>
  </si>
  <si>
    <t>38007ns</t>
  </si>
  <si>
    <t>38059ns</t>
  </si>
  <si>
    <t>47373ns</t>
  </si>
  <si>
    <t>310310642ns</t>
  </si>
  <si>
    <t>462658984ns</t>
  </si>
  <si>
    <t>209661130ns</t>
  </si>
  <si>
    <t>453385328ns</t>
  </si>
  <si>
    <t>212037661ns</t>
  </si>
  <si>
    <t>284279397ns</t>
  </si>
  <si>
    <t>445066799ns</t>
  </si>
  <si>
    <t>188733585ns</t>
  </si>
  <si>
    <t>365189009ns</t>
  </si>
  <si>
    <t>188482873ns</t>
  </si>
  <si>
    <t>329779142ns</t>
  </si>
  <si>
    <t>409039309ns</t>
  </si>
  <si>
    <t>177870379ns</t>
  </si>
  <si>
    <t>443824119ns</t>
  </si>
  <si>
    <t>164842957ns</t>
  </si>
  <si>
    <t>387458410ns</t>
  </si>
  <si>
    <t>384773865ns</t>
  </si>
  <si>
    <t>186620770ns</t>
  </si>
  <si>
    <t>511820798ns</t>
  </si>
  <si>
    <t>180871063ns</t>
  </si>
  <si>
    <t>343463901ns</t>
  </si>
  <si>
    <t>480259948ns</t>
  </si>
  <si>
    <t>255910096ns</t>
  </si>
  <si>
    <t>575839579ns</t>
  </si>
  <si>
    <t>259291421ns</t>
  </si>
  <si>
    <t>487771615ns</t>
  </si>
  <si>
    <t>822652671ns</t>
  </si>
  <si>
    <t>462456806ns</t>
  </si>
  <si>
    <t>1132701524ns</t>
  </si>
  <si>
    <t>569861669ns</t>
  </si>
  <si>
    <t>454060055ns</t>
  </si>
  <si>
    <t>601578808ns</t>
  </si>
  <si>
    <t>783313985ns</t>
  </si>
  <si>
    <t>1225480286ns</t>
  </si>
  <si>
    <t>883645370ns</t>
  </si>
  <si>
    <t>1209842387ns</t>
  </si>
  <si>
    <t>847729147ns</t>
  </si>
  <si>
    <t>938114615ns</t>
  </si>
  <si>
    <t>1410356955ns</t>
  </si>
  <si>
    <t>1141458778ns</t>
  </si>
  <si>
    <t>1009393834ns</t>
  </si>
  <si>
    <t>742916526ns</t>
  </si>
  <si>
    <t>1132994435ns</t>
  </si>
  <si>
    <t>1747040292ns</t>
  </si>
  <si>
    <t>2018746056ns</t>
  </si>
  <si>
    <t>1353134121ns</t>
  </si>
  <si>
    <t>918714130ns</t>
  </si>
  <si>
    <t>1045116972ns</t>
  </si>
  <si>
    <t>2022449373ns</t>
  </si>
  <si>
    <t>1615923703ns</t>
  </si>
  <si>
    <t>342275840ns</t>
  </si>
  <si>
    <t>386963582ns</t>
  </si>
  <si>
    <t>196654629ns</t>
  </si>
  <si>
    <t>450894243ns</t>
  </si>
  <si>
    <t>183067026ns</t>
  </si>
  <si>
    <t>341449081ns</t>
  </si>
  <si>
    <t>442590938ns</t>
  </si>
  <si>
    <t>195603999ns</t>
  </si>
  <si>
    <t>391731326ns</t>
  </si>
  <si>
    <t>138618364ns</t>
  </si>
  <si>
    <t>352123809ns</t>
  </si>
  <si>
    <t>409771840ns</t>
  </si>
  <si>
    <t>180395115ns</t>
  </si>
  <si>
    <t>395026448ns</t>
  </si>
  <si>
    <t>145400585ns</t>
  </si>
  <si>
    <t>330923958ns</t>
  </si>
  <si>
    <t>395203779ns</t>
  </si>
  <si>
    <t>126063797ns</t>
  </si>
  <si>
    <t>446598442ns</t>
  </si>
  <si>
    <t>135449829ns</t>
  </si>
  <si>
    <t>357470248ns</t>
  </si>
  <si>
    <t>347764879ns</t>
  </si>
  <si>
    <t>130951812ns</t>
  </si>
  <si>
    <t>399390449ns</t>
  </si>
  <si>
    <t>143958774ns</t>
  </si>
  <si>
    <t>393070815ns</t>
  </si>
  <si>
    <t>414880547ns</t>
  </si>
  <si>
    <t>153106461ns</t>
  </si>
  <si>
    <t>454236963ns</t>
  </si>
  <si>
    <t>174889807ns</t>
  </si>
  <si>
    <t>477198588ns</t>
  </si>
  <si>
    <t>416025333ns</t>
  </si>
  <si>
    <t>190981467ns</t>
  </si>
  <si>
    <t>594604233ns</t>
  </si>
  <si>
    <t>320954847ns</t>
  </si>
  <si>
    <t>648811131ns</t>
  </si>
  <si>
    <t>646592146ns</t>
  </si>
  <si>
    <t>353387032ns</t>
  </si>
  <si>
    <t>671939226ns</t>
  </si>
  <si>
    <t>478290833ns</t>
  </si>
  <si>
    <t>965210578ns</t>
  </si>
  <si>
    <t>806279469ns</t>
  </si>
  <si>
    <t>582643843ns</t>
  </si>
  <si>
    <t>1425236900ns</t>
  </si>
  <si>
    <t>808921762ns</t>
  </si>
  <si>
    <t>1273770438ns</t>
  </si>
  <si>
    <t>818758139ns</t>
  </si>
  <si>
    <t>535083594ns</t>
  </si>
  <si>
    <t>1682031309ns</t>
  </si>
  <si>
    <t>913989704ns</t>
  </si>
  <si>
    <t>1327232502ns</t>
  </si>
  <si>
    <t>854333056ns</t>
  </si>
  <si>
    <t>681852871ns</t>
  </si>
  <si>
    <t>1723628899ns</t>
  </si>
  <si>
    <t>1237929949ns</t>
  </si>
  <si>
    <t>1284722769ns</t>
  </si>
  <si>
    <t>901488877ns</t>
  </si>
  <si>
    <t>612099182ns</t>
  </si>
  <si>
    <t>1630093750ns</t>
  </si>
  <si>
    <t>1039223026ns</t>
  </si>
  <si>
    <t>___</t>
  </si>
  <si>
    <t>Total Time Spent (on new scheme)</t>
  </si>
  <si>
    <t>Ratio of Time Spent on New Scheme vs Total Time</t>
  </si>
  <si>
    <t>e</t>
  </si>
  <si>
    <t>(New Scheme - lookup time)</t>
  </si>
  <si>
    <t>(New Scheme - delete time)</t>
  </si>
  <si>
    <t>(New Scheme - add time)</t>
  </si>
  <si>
    <t>Problem Size 2^21 With Allocators (Table 18)+ve shuffle</t>
  </si>
  <si>
    <t>______</t>
  </si>
  <si>
    <t>(Total Time for New Scheme)</t>
  </si>
  <si>
    <t>(Ratio of add/delete/lookup to total time)</t>
  </si>
  <si>
    <t>(New Scheme, lookup time)</t>
  </si>
  <si>
    <t>(New Scheme, add time)</t>
  </si>
  <si>
    <t>(New Scheme, delete time)</t>
  </si>
  <si>
    <t>(New Scheme, total time)</t>
  </si>
  <si>
    <t>(New Allocator scheme - with d_allocator_p)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</si>
</sst>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71"/>
  <sheetViews>
    <sheetView zoomScale="85" zoomScaleNormal="85" workbookViewId="0">
      <selection activeCell="Y35" sqref="Y35"/>
    </sheetView>
  </sheetViews>
  <sheetFormatPr defaultRowHeight="15" x14ac:dyDescent="0.25"/>
  <cols>
    <col min="1" max="1" width="15.140625" customWidth="1"/>
    <col min="2" max="2" width="15.85546875" customWidth="1"/>
    <col min="3" max="3" width="11.5703125" customWidth="1"/>
    <col min="4" max="4" width="12" customWidth="1"/>
    <col min="5" max="5" width="12.28515625" customWidth="1"/>
    <col min="6" max="6" width="12" customWidth="1"/>
    <col min="7" max="7" width="13" customWidth="1"/>
    <col min="8" max="8" width="12.7109375" customWidth="1"/>
    <col min="9" max="9" width="12.5703125" customWidth="1"/>
    <col min="10" max="10" width="11.85546875" customWidth="1"/>
    <col min="11" max="11" width="13.28515625" customWidth="1"/>
    <col min="12" max="12" width="11.140625" customWidth="1"/>
    <col min="13" max="13" width="12.85546875" customWidth="1"/>
    <col min="14" max="14" width="12.7109375" customWidth="1"/>
    <col min="15" max="16" width="12.5703125" customWidth="1"/>
  </cols>
  <sheetData>
    <row r="1" spans="1:18" x14ac:dyDescent="0.25">
      <c r="B1" t="s">
        <v>46</v>
      </c>
      <c r="K1" t="s">
        <v>54</v>
      </c>
    </row>
    <row r="2" spans="1:18" x14ac:dyDescent="0.25">
      <c r="A2" t="s">
        <v>0</v>
      </c>
      <c r="C2" t="s">
        <v>13</v>
      </c>
      <c r="D2" t="s">
        <v>14</v>
      </c>
      <c r="E2" t="s">
        <v>14</v>
      </c>
      <c r="F2" t="s">
        <v>15</v>
      </c>
      <c r="G2" t="s">
        <v>15</v>
      </c>
      <c r="H2" t="s">
        <v>16</v>
      </c>
      <c r="I2" t="s">
        <v>16</v>
      </c>
      <c r="L2" t="s">
        <v>13</v>
      </c>
      <c r="M2" t="s">
        <v>14</v>
      </c>
      <c r="N2" t="s">
        <v>14</v>
      </c>
      <c r="O2" t="s">
        <v>15</v>
      </c>
      <c r="P2" t="s">
        <v>15</v>
      </c>
      <c r="Q2" t="s">
        <v>16</v>
      </c>
      <c r="R2" t="s">
        <v>16</v>
      </c>
    </row>
    <row r="3" spans="1:18" x14ac:dyDescent="0.25">
      <c r="C3" t="s">
        <v>17</v>
      </c>
      <c r="D3" t="s">
        <v>17</v>
      </c>
      <c r="E3" t="s">
        <v>17</v>
      </c>
      <c r="F3" t="s">
        <v>17</v>
      </c>
      <c r="G3" t="s">
        <v>17</v>
      </c>
      <c r="H3" t="s">
        <v>17</v>
      </c>
      <c r="I3" t="s">
        <v>17</v>
      </c>
      <c r="L3" t="s">
        <v>17</v>
      </c>
      <c r="M3" t="s">
        <v>17</v>
      </c>
      <c r="N3" t="s">
        <v>17</v>
      </c>
      <c r="O3" t="s">
        <v>17</v>
      </c>
      <c r="P3" t="s">
        <v>17</v>
      </c>
      <c r="Q3" t="s">
        <v>17</v>
      </c>
      <c r="R3" t="s">
        <v>17</v>
      </c>
    </row>
    <row r="4" spans="1:18" x14ac:dyDescent="0.25">
      <c r="E4" t="s">
        <v>18</v>
      </c>
      <c r="G4" t="s">
        <v>18</v>
      </c>
      <c r="I4" t="s">
        <v>18</v>
      </c>
      <c r="N4" t="s">
        <v>18</v>
      </c>
      <c r="P4" t="s">
        <v>18</v>
      </c>
      <c r="R4" t="s">
        <v>18</v>
      </c>
    </row>
    <row r="5" spans="1:18" x14ac:dyDescent="0.25">
      <c r="B5" t="s">
        <v>1</v>
      </c>
      <c r="C5" t="s">
        <v>3</v>
      </c>
      <c r="D5" t="s">
        <v>5</v>
      </c>
      <c r="E5" t="s">
        <v>6</v>
      </c>
      <c r="F5" t="s">
        <v>8</v>
      </c>
      <c r="G5" t="s">
        <v>9</v>
      </c>
      <c r="H5" t="s">
        <v>11</v>
      </c>
      <c r="I5" t="s">
        <v>12</v>
      </c>
      <c r="K5" t="s">
        <v>1</v>
      </c>
      <c r="L5" t="s">
        <v>3</v>
      </c>
      <c r="M5" t="s">
        <v>5</v>
      </c>
      <c r="N5" t="s">
        <v>6</v>
      </c>
      <c r="O5" t="s">
        <v>8</v>
      </c>
      <c r="P5" t="s">
        <v>9</v>
      </c>
      <c r="Q5" t="s">
        <v>11</v>
      </c>
      <c r="R5" t="s">
        <v>12</v>
      </c>
    </row>
    <row r="6" spans="1:18" x14ac:dyDescent="0.25">
      <c r="B6" t="s">
        <v>19</v>
      </c>
      <c r="C6">
        <v>2.06</v>
      </c>
      <c r="D6">
        <v>1.87</v>
      </c>
      <c r="E6">
        <v>0.59</v>
      </c>
      <c r="F6">
        <v>4.67</v>
      </c>
      <c r="G6">
        <v>3.92</v>
      </c>
      <c r="H6">
        <v>4.33</v>
      </c>
      <c r="I6">
        <v>3.7</v>
      </c>
      <c r="K6" t="s">
        <v>19</v>
      </c>
      <c r="L6">
        <v>0.48</v>
      </c>
      <c r="M6">
        <v>0.41</v>
      </c>
      <c r="N6">
        <v>0.41</v>
      </c>
      <c r="O6">
        <v>0.93</v>
      </c>
      <c r="P6">
        <v>1.1100000000000001</v>
      </c>
      <c r="Q6">
        <v>0.77</v>
      </c>
      <c r="R6">
        <v>0.82</v>
      </c>
    </row>
    <row r="7" spans="1:18" x14ac:dyDescent="0.25">
      <c r="B7" t="s">
        <v>20</v>
      </c>
      <c r="C7">
        <v>1.17</v>
      </c>
      <c r="D7">
        <v>1.08</v>
      </c>
      <c r="E7">
        <v>0.42</v>
      </c>
      <c r="F7">
        <v>2.4500000000000002</v>
      </c>
      <c r="G7">
        <v>2.0499999999999998</v>
      </c>
      <c r="H7">
        <v>2.27</v>
      </c>
      <c r="I7">
        <v>1.96</v>
      </c>
      <c r="K7" t="s">
        <v>20</v>
      </c>
      <c r="L7">
        <v>0.41</v>
      </c>
      <c r="M7">
        <v>0.4</v>
      </c>
      <c r="N7">
        <v>0.38</v>
      </c>
      <c r="O7">
        <v>0.65</v>
      </c>
      <c r="P7">
        <v>0.7</v>
      </c>
      <c r="Q7">
        <v>0.56999999999999995</v>
      </c>
      <c r="R7">
        <v>0.57999999999999996</v>
      </c>
    </row>
    <row r="8" spans="1:18" x14ac:dyDescent="0.25">
      <c r="B8" t="s">
        <v>21</v>
      </c>
      <c r="C8">
        <v>0.76</v>
      </c>
      <c r="D8">
        <v>0.7</v>
      </c>
      <c r="E8">
        <v>0.43</v>
      </c>
      <c r="F8">
        <v>1.72</v>
      </c>
      <c r="G8">
        <v>1.44</v>
      </c>
      <c r="H8">
        <v>1.23</v>
      </c>
      <c r="I8">
        <v>1.0900000000000001</v>
      </c>
      <c r="K8" t="s">
        <v>21</v>
      </c>
      <c r="L8">
        <v>0.38</v>
      </c>
      <c r="M8">
        <v>0.36</v>
      </c>
      <c r="N8">
        <v>0.36</v>
      </c>
      <c r="O8">
        <v>0.49</v>
      </c>
      <c r="P8">
        <v>0.5</v>
      </c>
      <c r="Q8">
        <v>0.44</v>
      </c>
      <c r="R8">
        <v>0.46</v>
      </c>
    </row>
    <row r="9" spans="1:18" x14ac:dyDescent="0.25">
      <c r="B9" t="s">
        <v>22</v>
      </c>
      <c r="C9">
        <v>0.56000000000000005</v>
      </c>
      <c r="D9">
        <v>0.47</v>
      </c>
      <c r="E9">
        <v>0.3</v>
      </c>
      <c r="F9">
        <v>0.94</v>
      </c>
      <c r="G9">
        <v>0.86</v>
      </c>
      <c r="H9">
        <v>0.76</v>
      </c>
      <c r="I9">
        <v>0.67</v>
      </c>
      <c r="K9" t="s">
        <v>22</v>
      </c>
      <c r="L9">
        <v>0.36</v>
      </c>
      <c r="M9">
        <v>0.35</v>
      </c>
      <c r="N9">
        <v>0.35</v>
      </c>
      <c r="O9">
        <v>0.41</v>
      </c>
      <c r="P9">
        <v>0.4</v>
      </c>
      <c r="Q9">
        <v>0.39</v>
      </c>
      <c r="R9">
        <v>0.4</v>
      </c>
    </row>
    <row r="10" spans="1:18" x14ac:dyDescent="0.25">
      <c r="B10" t="s">
        <v>23</v>
      </c>
      <c r="C10">
        <v>0.38</v>
      </c>
      <c r="D10">
        <v>0.36</v>
      </c>
      <c r="E10">
        <v>0.28000000000000003</v>
      </c>
      <c r="F10">
        <v>0.59</v>
      </c>
      <c r="G10">
        <v>0.52</v>
      </c>
      <c r="H10">
        <v>0.51</v>
      </c>
      <c r="I10">
        <v>0.47</v>
      </c>
      <c r="K10" t="s">
        <v>23</v>
      </c>
      <c r="L10">
        <v>0.35</v>
      </c>
      <c r="M10">
        <v>0.34</v>
      </c>
      <c r="N10">
        <v>0.35</v>
      </c>
      <c r="O10">
        <v>0.38</v>
      </c>
      <c r="P10">
        <v>0.35</v>
      </c>
      <c r="Q10">
        <v>0.37</v>
      </c>
      <c r="R10">
        <v>0.37</v>
      </c>
    </row>
    <row r="11" spans="1:18" x14ac:dyDescent="0.25">
      <c r="B11" t="s">
        <v>24</v>
      </c>
      <c r="C11">
        <v>0.32</v>
      </c>
      <c r="D11">
        <v>0.34</v>
      </c>
      <c r="E11">
        <v>0.27</v>
      </c>
      <c r="F11">
        <v>0.39</v>
      </c>
      <c r="G11">
        <v>0.39</v>
      </c>
      <c r="H11">
        <v>0.38</v>
      </c>
      <c r="I11">
        <v>0.36</v>
      </c>
      <c r="K11" t="s">
        <v>24</v>
      </c>
      <c r="L11">
        <v>0.35</v>
      </c>
      <c r="M11">
        <v>0.34</v>
      </c>
      <c r="N11">
        <v>0.34</v>
      </c>
      <c r="O11">
        <v>0.36</v>
      </c>
      <c r="P11">
        <v>0.4</v>
      </c>
      <c r="Q11">
        <v>0.35</v>
      </c>
      <c r="R11">
        <v>0.35</v>
      </c>
    </row>
    <row r="12" spans="1:18" x14ac:dyDescent="0.25">
      <c r="B12" t="s">
        <v>25</v>
      </c>
      <c r="C12">
        <v>0.28999999999999998</v>
      </c>
      <c r="D12">
        <v>0.28000000000000003</v>
      </c>
      <c r="E12">
        <v>0.26</v>
      </c>
      <c r="F12">
        <v>0.33</v>
      </c>
      <c r="G12">
        <v>0.32</v>
      </c>
      <c r="H12">
        <v>0.31</v>
      </c>
      <c r="I12">
        <v>0.31</v>
      </c>
      <c r="K12" t="s">
        <v>25</v>
      </c>
      <c r="L12">
        <v>0.34</v>
      </c>
      <c r="M12">
        <v>0.34</v>
      </c>
      <c r="N12">
        <v>0.35</v>
      </c>
      <c r="O12">
        <v>0.35</v>
      </c>
      <c r="P12">
        <v>0.32</v>
      </c>
      <c r="Q12">
        <v>0.34</v>
      </c>
      <c r="R12">
        <v>0.34</v>
      </c>
    </row>
    <row r="13" spans="1:18" x14ac:dyDescent="0.25">
      <c r="B13" t="s">
        <v>26</v>
      </c>
      <c r="C13">
        <v>0.27</v>
      </c>
      <c r="D13">
        <v>0.27</v>
      </c>
      <c r="E13">
        <v>0.26</v>
      </c>
      <c r="F13">
        <v>0.28999999999999998</v>
      </c>
      <c r="G13">
        <v>0.28999999999999998</v>
      </c>
      <c r="H13">
        <v>0.28999999999999998</v>
      </c>
      <c r="I13">
        <v>0.28999999999999998</v>
      </c>
      <c r="K13" t="s">
        <v>26</v>
      </c>
      <c r="L13">
        <v>0.35</v>
      </c>
      <c r="M13">
        <v>0.34</v>
      </c>
      <c r="N13">
        <v>0.34</v>
      </c>
      <c r="O13">
        <v>0.35</v>
      </c>
      <c r="P13">
        <v>0.31</v>
      </c>
      <c r="Q13">
        <v>0.35</v>
      </c>
      <c r="R13">
        <v>0.34</v>
      </c>
    </row>
    <row r="14" spans="1:18" x14ac:dyDescent="0.25">
      <c r="B14" t="s">
        <v>27</v>
      </c>
      <c r="C14">
        <v>0.27</v>
      </c>
      <c r="D14">
        <v>0.26</v>
      </c>
      <c r="E14">
        <v>0.26</v>
      </c>
      <c r="F14">
        <v>0.28000000000000003</v>
      </c>
      <c r="G14">
        <v>0.28000000000000003</v>
      </c>
      <c r="H14">
        <v>0.27</v>
      </c>
      <c r="I14">
        <v>0.28999999999999998</v>
      </c>
      <c r="K14" t="s">
        <v>27</v>
      </c>
      <c r="L14">
        <v>0.34</v>
      </c>
      <c r="M14">
        <v>0.34</v>
      </c>
      <c r="N14">
        <v>0.34</v>
      </c>
      <c r="O14">
        <v>0.34</v>
      </c>
      <c r="P14">
        <v>0.31</v>
      </c>
      <c r="Q14">
        <v>0.34</v>
      </c>
      <c r="R14">
        <v>0.34</v>
      </c>
    </row>
    <row r="15" spans="1:18" x14ac:dyDescent="0.25">
      <c r="B15" t="s">
        <v>28</v>
      </c>
      <c r="C15">
        <v>0.27</v>
      </c>
      <c r="D15">
        <v>0.26</v>
      </c>
      <c r="E15">
        <v>0.26</v>
      </c>
      <c r="F15">
        <v>0.27</v>
      </c>
      <c r="G15">
        <v>0.26</v>
      </c>
      <c r="H15">
        <v>0.26</v>
      </c>
      <c r="I15">
        <v>0.26</v>
      </c>
      <c r="K15" t="s">
        <v>28</v>
      </c>
      <c r="L15">
        <v>0.34</v>
      </c>
      <c r="M15">
        <v>0.34</v>
      </c>
      <c r="N15">
        <v>0.34</v>
      </c>
      <c r="O15">
        <v>0.34</v>
      </c>
      <c r="P15">
        <v>0.3</v>
      </c>
      <c r="Q15">
        <v>0.35</v>
      </c>
      <c r="R15">
        <v>0.35</v>
      </c>
    </row>
    <row r="16" spans="1:18" x14ac:dyDescent="0.25">
      <c r="B16" t="s">
        <v>29</v>
      </c>
      <c r="C16">
        <v>0.26</v>
      </c>
      <c r="D16">
        <v>0.25</v>
      </c>
      <c r="E16">
        <v>0.26</v>
      </c>
      <c r="F16">
        <v>0.26</v>
      </c>
      <c r="G16">
        <v>0.27</v>
      </c>
      <c r="H16">
        <v>0.26</v>
      </c>
      <c r="I16">
        <v>0.26</v>
      </c>
      <c r="K16" t="s">
        <v>29</v>
      </c>
      <c r="L16">
        <v>0.35</v>
      </c>
      <c r="M16">
        <v>0.35</v>
      </c>
      <c r="N16">
        <v>0.35</v>
      </c>
      <c r="O16">
        <v>0.34</v>
      </c>
      <c r="P16">
        <v>0.31</v>
      </c>
      <c r="Q16">
        <v>0.36</v>
      </c>
      <c r="R16">
        <v>0.34</v>
      </c>
    </row>
    <row r="18" spans="1:18" x14ac:dyDescent="0.25">
      <c r="A18" t="s">
        <v>51</v>
      </c>
    </row>
    <row r="19" spans="1:18" x14ac:dyDescent="0.25">
      <c r="C19" t="s">
        <v>13</v>
      </c>
      <c r="D19" t="s">
        <v>14</v>
      </c>
      <c r="E19" t="s">
        <v>14</v>
      </c>
      <c r="F19" t="s">
        <v>15</v>
      </c>
      <c r="G19" t="s">
        <v>15</v>
      </c>
      <c r="H19" t="s">
        <v>16</v>
      </c>
      <c r="I19" t="s">
        <v>16</v>
      </c>
      <c r="L19" t="s">
        <v>13</v>
      </c>
      <c r="M19" t="s">
        <v>14</v>
      </c>
      <c r="N19" t="s">
        <v>14</v>
      </c>
      <c r="O19" t="s">
        <v>15</v>
      </c>
      <c r="P19" t="s">
        <v>15</v>
      </c>
      <c r="Q19" t="s">
        <v>16</v>
      </c>
      <c r="R19" t="s">
        <v>16</v>
      </c>
    </row>
    <row r="20" spans="1:18" x14ac:dyDescent="0.25">
      <c r="C20" t="s">
        <v>17</v>
      </c>
      <c r="D20" t="s">
        <v>17</v>
      </c>
      <c r="E20" t="s">
        <v>17</v>
      </c>
      <c r="F20" t="s">
        <v>17</v>
      </c>
      <c r="G20" t="s">
        <v>17</v>
      </c>
      <c r="H20" t="s">
        <v>17</v>
      </c>
      <c r="I20" t="s">
        <v>17</v>
      </c>
      <c r="L20" t="s">
        <v>17</v>
      </c>
      <c r="M20" t="s">
        <v>17</v>
      </c>
      <c r="N20" t="s">
        <v>17</v>
      </c>
      <c r="O20" t="s">
        <v>17</v>
      </c>
      <c r="P20" t="s">
        <v>17</v>
      </c>
      <c r="Q20" t="s">
        <v>17</v>
      </c>
      <c r="R20" t="s">
        <v>17</v>
      </c>
    </row>
    <row r="21" spans="1:18" x14ac:dyDescent="0.25">
      <c r="E21" t="s">
        <v>18</v>
      </c>
      <c r="G21" t="s">
        <v>18</v>
      </c>
      <c r="I21" t="s">
        <v>18</v>
      </c>
      <c r="N21" t="s">
        <v>18</v>
      </c>
      <c r="P21" t="s">
        <v>18</v>
      </c>
      <c r="R21" t="s">
        <v>18</v>
      </c>
    </row>
    <row r="22" spans="1:18" x14ac:dyDescent="0.25">
      <c r="B22" t="s">
        <v>1</v>
      </c>
      <c r="C22" t="s">
        <v>3</v>
      </c>
      <c r="D22" t="s">
        <v>5</v>
      </c>
      <c r="E22" t="s">
        <v>6</v>
      </c>
      <c r="F22" t="s">
        <v>8</v>
      </c>
      <c r="G22" t="s">
        <v>9</v>
      </c>
      <c r="H22" t="s">
        <v>11</v>
      </c>
      <c r="I22" t="s">
        <v>12</v>
      </c>
      <c r="K22" t="s">
        <v>1</v>
      </c>
      <c r="L22" t="s">
        <v>3</v>
      </c>
      <c r="M22" t="s">
        <v>5</v>
      </c>
      <c r="N22" t="s">
        <v>6</v>
      </c>
      <c r="O22" t="s">
        <v>8</v>
      </c>
      <c r="P22" t="s">
        <v>9</v>
      </c>
      <c r="Q22" t="s">
        <v>11</v>
      </c>
      <c r="R22" t="s">
        <v>12</v>
      </c>
    </row>
    <row r="23" spans="1:18" x14ac:dyDescent="0.25">
      <c r="B23" t="s">
        <v>19</v>
      </c>
      <c r="C23">
        <v>85.82</v>
      </c>
      <c r="D23">
        <v>67.959999999999994</v>
      </c>
      <c r="E23">
        <v>21.4</v>
      </c>
      <c r="F23">
        <v>124.62</v>
      </c>
      <c r="G23">
        <v>102.49</v>
      </c>
      <c r="H23">
        <v>93.81</v>
      </c>
      <c r="I23">
        <v>70.03</v>
      </c>
      <c r="K23" t="s">
        <v>19</v>
      </c>
      <c r="L23">
        <v>12.67</v>
      </c>
      <c r="M23">
        <v>28.24</v>
      </c>
      <c r="N23">
        <v>5.98</v>
      </c>
      <c r="O23">
        <v>10.46</v>
      </c>
      <c r="P23">
        <v>9.6199999999999992</v>
      </c>
      <c r="Q23">
        <v>9.08</v>
      </c>
      <c r="R23">
        <v>7.85</v>
      </c>
    </row>
    <row r="24" spans="1:18" x14ac:dyDescent="0.25">
      <c r="B24" t="s">
        <v>20</v>
      </c>
      <c r="C24">
        <v>88.05</v>
      </c>
      <c r="D24">
        <v>68.5</v>
      </c>
      <c r="E24">
        <v>23.86</v>
      </c>
      <c r="F24">
        <v>119.21</v>
      </c>
      <c r="G24">
        <v>93.49</v>
      </c>
      <c r="H24">
        <v>92.24</v>
      </c>
      <c r="I24">
        <v>68.2</v>
      </c>
      <c r="K24" t="s">
        <v>20</v>
      </c>
      <c r="L24">
        <v>13.03</v>
      </c>
      <c r="M24">
        <v>26.5</v>
      </c>
      <c r="N24">
        <v>6.4</v>
      </c>
      <c r="O24">
        <v>30.64</v>
      </c>
      <c r="P24">
        <v>27.55</v>
      </c>
      <c r="Q24">
        <v>9.9700000000000006</v>
      </c>
      <c r="R24">
        <v>8.58</v>
      </c>
    </row>
    <row r="25" spans="1:18" x14ac:dyDescent="0.25">
      <c r="B25" t="s">
        <v>21</v>
      </c>
      <c r="C25">
        <v>91.14</v>
      </c>
      <c r="D25">
        <v>73.069999999999993</v>
      </c>
      <c r="E25">
        <v>29</v>
      </c>
      <c r="F25">
        <v>116.77</v>
      </c>
      <c r="G25">
        <v>92.6</v>
      </c>
      <c r="H25">
        <v>96.44</v>
      </c>
      <c r="I25">
        <v>71.61</v>
      </c>
      <c r="K25" t="s">
        <v>21</v>
      </c>
      <c r="L25">
        <v>29.85</v>
      </c>
      <c r="M25">
        <v>26.08</v>
      </c>
      <c r="N25">
        <v>8.73</v>
      </c>
      <c r="O25">
        <v>45.26</v>
      </c>
      <c r="P25">
        <v>43.43</v>
      </c>
      <c r="Q25">
        <v>12.44</v>
      </c>
      <c r="R25">
        <v>10.96</v>
      </c>
    </row>
    <row r="26" spans="1:18" x14ac:dyDescent="0.25">
      <c r="B26" t="s">
        <v>22</v>
      </c>
      <c r="C26">
        <v>95.66</v>
      </c>
      <c r="D26">
        <v>78.25</v>
      </c>
      <c r="E26">
        <v>30.63</v>
      </c>
      <c r="F26">
        <v>117.02</v>
      </c>
      <c r="G26">
        <v>133.85</v>
      </c>
      <c r="H26">
        <v>103.54</v>
      </c>
      <c r="I26">
        <v>76.25</v>
      </c>
      <c r="K26" t="s">
        <v>22</v>
      </c>
      <c r="L26">
        <v>43.53</v>
      </c>
      <c r="M26">
        <v>25.03</v>
      </c>
      <c r="N26">
        <v>9.85</v>
      </c>
      <c r="O26">
        <v>57.6</v>
      </c>
      <c r="P26">
        <v>54.87</v>
      </c>
      <c r="Q26">
        <v>13.34</v>
      </c>
      <c r="R26">
        <v>11.27</v>
      </c>
    </row>
    <row r="27" spans="1:18" x14ac:dyDescent="0.25">
      <c r="B27" t="s">
        <v>23</v>
      </c>
      <c r="C27">
        <v>98.97</v>
      </c>
      <c r="D27">
        <v>85.17</v>
      </c>
      <c r="E27">
        <v>34.89</v>
      </c>
      <c r="F27">
        <v>124.56</v>
      </c>
      <c r="G27">
        <v>128.49</v>
      </c>
      <c r="H27">
        <v>115.38</v>
      </c>
      <c r="I27">
        <v>85.24</v>
      </c>
      <c r="K27" t="s">
        <v>23</v>
      </c>
      <c r="L27">
        <v>50.89</v>
      </c>
      <c r="M27">
        <v>25.14</v>
      </c>
      <c r="N27">
        <v>9.98</v>
      </c>
      <c r="O27">
        <v>62.91</v>
      </c>
      <c r="P27">
        <v>61.76</v>
      </c>
      <c r="Q27">
        <v>14.49</v>
      </c>
      <c r="R27">
        <v>12.59</v>
      </c>
    </row>
    <row r="28" spans="1:18" x14ac:dyDescent="0.25">
      <c r="B28" t="s">
        <v>24</v>
      </c>
      <c r="C28">
        <v>107.31</v>
      </c>
      <c r="D28">
        <v>94.95</v>
      </c>
      <c r="E28">
        <v>37.42</v>
      </c>
      <c r="F28">
        <v>260.89999999999998</v>
      </c>
      <c r="G28">
        <v>233.22</v>
      </c>
      <c r="H28">
        <v>126.46</v>
      </c>
      <c r="I28">
        <v>97.89</v>
      </c>
      <c r="K28" t="s">
        <v>24</v>
      </c>
      <c r="L28">
        <v>19.7</v>
      </c>
      <c r="M28">
        <v>23.82</v>
      </c>
      <c r="N28">
        <v>10.93</v>
      </c>
      <c r="O28">
        <v>71.03</v>
      </c>
      <c r="P28">
        <v>66.63</v>
      </c>
      <c r="Q28">
        <v>16.32</v>
      </c>
      <c r="R28">
        <v>13.49</v>
      </c>
    </row>
    <row r="29" spans="1:18" x14ac:dyDescent="0.25">
      <c r="B29" t="s">
        <v>25</v>
      </c>
      <c r="C29">
        <v>116.72</v>
      </c>
      <c r="D29">
        <v>119.86</v>
      </c>
      <c r="E29">
        <v>38.200000000000003</v>
      </c>
      <c r="F29">
        <v>309.3</v>
      </c>
      <c r="G29">
        <v>323.83999999999997</v>
      </c>
      <c r="H29">
        <v>166.96</v>
      </c>
      <c r="I29">
        <v>130.9</v>
      </c>
      <c r="K29" t="s">
        <v>25</v>
      </c>
      <c r="L29">
        <v>67.28</v>
      </c>
      <c r="M29">
        <v>24.98</v>
      </c>
      <c r="N29">
        <v>12.48</v>
      </c>
      <c r="O29">
        <v>78.36</v>
      </c>
      <c r="P29">
        <v>71.33</v>
      </c>
      <c r="Q29">
        <v>16.12</v>
      </c>
      <c r="R29">
        <v>13.14</v>
      </c>
    </row>
    <row r="30" spans="1:18" x14ac:dyDescent="0.25">
      <c r="B30" t="s">
        <v>26</v>
      </c>
      <c r="C30">
        <v>141.97</v>
      </c>
      <c r="D30">
        <v>240.76</v>
      </c>
      <c r="E30">
        <v>45.33</v>
      </c>
      <c r="F30">
        <v>394.52</v>
      </c>
      <c r="G30">
        <v>329.72</v>
      </c>
      <c r="H30">
        <v>196.51</v>
      </c>
      <c r="I30">
        <v>198.7</v>
      </c>
      <c r="K30" t="s">
        <v>26</v>
      </c>
      <c r="L30">
        <v>68.38</v>
      </c>
      <c r="M30">
        <v>24.85</v>
      </c>
      <c r="N30">
        <v>11.3</v>
      </c>
      <c r="O30">
        <v>83.58</v>
      </c>
      <c r="P30">
        <v>70.63</v>
      </c>
      <c r="Q30">
        <v>17.22</v>
      </c>
      <c r="R30">
        <v>14.06</v>
      </c>
    </row>
    <row r="31" spans="1:18" x14ac:dyDescent="0.25">
      <c r="B31" t="s">
        <v>27</v>
      </c>
      <c r="C31">
        <v>238.41</v>
      </c>
      <c r="D31">
        <v>209.89</v>
      </c>
      <c r="E31">
        <v>86.99</v>
      </c>
      <c r="F31">
        <v>420.5</v>
      </c>
      <c r="G31">
        <v>407.3</v>
      </c>
      <c r="H31">
        <v>443.71</v>
      </c>
      <c r="I31">
        <v>355.51</v>
      </c>
      <c r="K31" t="s">
        <v>27</v>
      </c>
      <c r="L31">
        <v>87.75</v>
      </c>
      <c r="M31">
        <v>25.33</v>
      </c>
      <c r="N31">
        <v>13.55</v>
      </c>
      <c r="O31">
        <v>100.9</v>
      </c>
      <c r="P31">
        <v>92.55</v>
      </c>
      <c r="Q31">
        <v>18.8</v>
      </c>
      <c r="R31">
        <v>21.63</v>
      </c>
    </row>
    <row r="32" spans="1:18" x14ac:dyDescent="0.25">
      <c r="B32" t="s">
        <v>28</v>
      </c>
      <c r="C32">
        <v>342.11</v>
      </c>
      <c r="D32">
        <v>332.45</v>
      </c>
      <c r="E32">
        <v>111.74</v>
      </c>
      <c r="F32">
        <v>451.32</v>
      </c>
      <c r="G32">
        <v>475.52</v>
      </c>
      <c r="H32">
        <v>518.6</v>
      </c>
      <c r="I32">
        <v>480.3</v>
      </c>
      <c r="K32" t="s">
        <v>28</v>
      </c>
      <c r="L32">
        <v>97.79</v>
      </c>
      <c r="M32">
        <v>35.729999999999997</v>
      </c>
      <c r="N32">
        <v>18.649999999999999</v>
      </c>
      <c r="O32">
        <v>119</v>
      </c>
      <c r="P32">
        <v>109.1</v>
      </c>
      <c r="Q32">
        <v>45.65</v>
      </c>
      <c r="R32">
        <v>36.090000000000003</v>
      </c>
    </row>
    <row r="33" spans="1:18" x14ac:dyDescent="0.25">
      <c r="B33" t="s">
        <v>29</v>
      </c>
      <c r="C33">
        <v>377.61</v>
      </c>
      <c r="D33">
        <v>419.81</v>
      </c>
      <c r="E33">
        <v>116.6</v>
      </c>
      <c r="F33">
        <v>488.21</v>
      </c>
      <c r="G33">
        <v>475.95</v>
      </c>
      <c r="H33">
        <v>530.14</v>
      </c>
      <c r="I33">
        <v>520.38</v>
      </c>
      <c r="K33" t="s">
        <v>29</v>
      </c>
      <c r="L33">
        <v>113.7</v>
      </c>
      <c r="M33">
        <v>57.18</v>
      </c>
      <c r="N33">
        <v>31.11</v>
      </c>
      <c r="O33">
        <v>123.1</v>
      </c>
      <c r="P33">
        <v>87.98</v>
      </c>
      <c r="Q33">
        <v>73.27</v>
      </c>
      <c r="R33">
        <v>49.47</v>
      </c>
    </row>
    <row r="35" spans="1:18" x14ac:dyDescent="0.25">
      <c r="A35" t="s">
        <v>52</v>
      </c>
    </row>
    <row r="36" spans="1:18" x14ac:dyDescent="0.25">
      <c r="C36" t="s">
        <v>13</v>
      </c>
      <c r="D36" t="s">
        <v>14</v>
      </c>
      <c r="E36" t="s">
        <v>14</v>
      </c>
      <c r="F36" t="s">
        <v>15</v>
      </c>
      <c r="G36" t="s">
        <v>15</v>
      </c>
      <c r="H36" t="s">
        <v>16</v>
      </c>
      <c r="I36" t="s">
        <v>16</v>
      </c>
      <c r="L36" t="s">
        <v>13</v>
      </c>
      <c r="M36" t="s">
        <v>14</v>
      </c>
      <c r="N36" t="s">
        <v>14</v>
      </c>
      <c r="O36" t="s">
        <v>15</v>
      </c>
      <c r="P36" t="s">
        <v>15</v>
      </c>
      <c r="Q36" t="s">
        <v>16</v>
      </c>
      <c r="R36" t="s">
        <v>16</v>
      </c>
    </row>
    <row r="37" spans="1:18" x14ac:dyDescent="0.25">
      <c r="C37" t="s">
        <v>17</v>
      </c>
      <c r="D37" t="s">
        <v>17</v>
      </c>
      <c r="E37" t="s">
        <v>17</v>
      </c>
      <c r="F37" t="s">
        <v>17</v>
      </c>
      <c r="G37" t="s">
        <v>17</v>
      </c>
      <c r="H37" t="s">
        <v>17</v>
      </c>
      <c r="I37" t="s">
        <v>17</v>
      </c>
      <c r="L37" t="s">
        <v>17</v>
      </c>
      <c r="M37" t="s">
        <v>17</v>
      </c>
      <c r="N37" t="s">
        <v>17</v>
      </c>
      <c r="O37" t="s">
        <v>17</v>
      </c>
      <c r="P37" t="s">
        <v>17</v>
      </c>
      <c r="Q37" t="s">
        <v>17</v>
      </c>
      <c r="R37" t="s">
        <v>17</v>
      </c>
    </row>
    <row r="38" spans="1:18" x14ac:dyDescent="0.25">
      <c r="E38" t="s">
        <v>18</v>
      </c>
      <c r="G38" t="s">
        <v>18</v>
      </c>
      <c r="I38" t="s">
        <v>18</v>
      </c>
      <c r="N38" t="s">
        <v>18</v>
      </c>
      <c r="P38" t="s">
        <v>18</v>
      </c>
      <c r="R38" t="s">
        <v>18</v>
      </c>
    </row>
    <row r="39" spans="1:18" x14ac:dyDescent="0.25">
      <c r="B39" t="s">
        <v>1</v>
      </c>
      <c r="C39" t="s">
        <v>3</v>
      </c>
      <c r="D39" t="s">
        <v>5</v>
      </c>
      <c r="E39" t="s">
        <v>6</v>
      </c>
      <c r="F39" t="s">
        <v>8</v>
      </c>
      <c r="G39" t="s">
        <v>9</v>
      </c>
      <c r="H39" t="s">
        <v>11</v>
      </c>
      <c r="I39" t="s">
        <v>12</v>
      </c>
      <c r="K39" t="s">
        <v>1</v>
      </c>
      <c r="L39" t="s">
        <v>3</v>
      </c>
      <c r="M39" t="s">
        <v>5</v>
      </c>
      <c r="N39" t="s">
        <v>6</v>
      </c>
      <c r="O39" t="s">
        <v>8</v>
      </c>
      <c r="P39" t="s">
        <v>9</v>
      </c>
      <c r="Q39" t="s">
        <v>11</v>
      </c>
      <c r="R39" t="s">
        <v>12</v>
      </c>
    </row>
    <row r="40" spans="1:18" x14ac:dyDescent="0.25">
      <c r="B40" t="s">
        <v>19</v>
      </c>
      <c r="C40">
        <v>131.69999999999999</v>
      </c>
      <c r="D40">
        <v>120.99</v>
      </c>
      <c r="E40">
        <v>52.76</v>
      </c>
      <c r="F40">
        <v>153.13999999999999</v>
      </c>
      <c r="G40">
        <v>112.38</v>
      </c>
      <c r="H40">
        <v>142.68</v>
      </c>
      <c r="I40">
        <v>97.64</v>
      </c>
      <c r="K40" t="s">
        <v>19</v>
      </c>
      <c r="L40">
        <v>0.31</v>
      </c>
      <c r="M40">
        <v>0.28000000000000003</v>
      </c>
      <c r="N40">
        <v>0.28999999999999998</v>
      </c>
      <c r="O40">
        <v>0.32</v>
      </c>
      <c r="P40">
        <v>0.3</v>
      </c>
      <c r="Q40">
        <v>0.28999999999999998</v>
      </c>
      <c r="R40">
        <v>0.31</v>
      </c>
    </row>
    <row r="41" spans="1:18" x14ac:dyDescent="0.25">
      <c r="B41" t="s">
        <v>20</v>
      </c>
      <c r="C41">
        <v>133.41</v>
      </c>
      <c r="D41">
        <v>116.37</v>
      </c>
      <c r="E41">
        <v>53.3</v>
      </c>
      <c r="F41">
        <v>154.35</v>
      </c>
      <c r="G41">
        <v>111.14</v>
      </c>
      <c r="H41">
        <v>133.19999999999999</v>
      </c>
      <c r="I41">
        <v>88.44</v>
      </c>
      <c r="K41" t="s">
        <v>20</v>
      </c>
      <c r="L41">
        <v>0.31</v>
      </c>
      <c r="M41">
        <v>0.28000000000000003</v>
      </c>
      <c r="N41">
        <v>0.27</v>
      </c>
      <c r="O41">
        <v>0.28999999999999998</v>
      </c>
      <c r="P41">
        <v>0.28999999999999998</v>
      </c>
      <c r="Q41">
        <v>0.28999999999999998</v>
      </c>
      <c r="R41">
        <v>0.28999999999999998</v>
      </c>
    </row>
    <row r="42" spans="1:18" x14ac:dyDescent="0.25">
      <c r="B42" t="s">
        <v>21</v>
      </c>
      <c r="C42">
        <v>132.76</v>
      </c>
      <c r="D42">
        <v>119.48</v>
      </c>
      <c r="E42">
        <v>56.22</v>
      </c>
      <c r="F42">
        <v>154.12</v>
      </c>
      <c r="G42">
        <v>110.65</v>
      </c>
      <c r="H42">
        <v>136.30000000000001</v>
      </c>
      <c r="I42">
        <v>91.07</v>
      </c>
      <c r="K42" t="s">
        <v>21</v>
      </c>
      <c r="L42">
        <v>0.38</v>
      </c>
      <c r="M42">
        <v>0.28000000000000003</v>
      </c>
      <c r="N42">
        <v>0.32</v>
      </c>
      <c r="O42">
        <v>0.4</v>
      </c>
      <c r="P42">
        <v>0.38</v>
      </c>
      <c r="Q42">
        <v>0.28999999999999998</v>
      </c>
      <c r="R42">
        <v>0.3</v>
      </c>
    </row>
    <row r="43" spans="1:18" x14ac:dyDescent="0.25">
      <c r="B43" t="s">
        <v>22</v>
      </c>
      <c r="C43">
        <v>145.76</v>
      </c>
      <c r="D43">
        <v>127.53</v>
      </c>
      <c r="E43">
        <v>57.74</v>
      </c>
      <c r="F43">
        <v>152.68</v>
      </c>
      <c r="G43">
        <v>115.3</v>
      </c>
      <c r="H43">
        <v>139</v>
      </c>
      <c r="I43">
        <v>95.58</v>
      </c>
      <c r="K43" t="s">
        <v>22</v>
      </c>
      <c r="L43">
        <v>0.47</v>
      </c>
      <c r="M43">
        <v>0.28999999999999998</v>
      </c>
      <c r="N43">
        <v>0.28000000000000003</v>
      </c>
      <c r="O43">
        <v>0.5</v>
      </c>
      <c r="P43">
        <v>0.5</v>
      </c>
      <c r="Q43">
        <v>0.3</v>
      </c>
      <c r="R43">
        <v>0.28999999999999998</v>
      </c>
    </row>
    <row r="44" spans="1:18" x14ac:dyDescent="0.25">
      <c r="B44" t="s">
        <v>23</v>
      </c>
      <c r="C44">
        <v>136.78</v>
      </c>
      <c r="D44">
        <v>126.47</v>
      </c>
      <c r="E44">
        <v>58.17</v>
      </c>
      <c r="F44">
        <v>148.33000000000001</v>
      </c>
      <c r="G44">
        <v>109.44</v>
      </c>
      <c r="H44">
        <v>143.11000000000001</v>
      </c>
      <c r="I44">
        <v>97.8</v>
      </c>
      <c r="K44" t="s">
        <v>23</v>
      </c>
      <c r="L44">
        <v>0.53</v>
      </c>
      <c r="M44">
        <v>0.31</v>
      </c>
      <c r="N44">
        <v>0.28000000000000003</v>
      </c>
      <c r="O44">
        <v>0.55000000000000004</v>
      </c>
      <c r="P44">
        <v>0.54</v>
      </c>
      <c r="Q44">
        <v>0.28999999999999998</v>
      </c>
      <c r="R44">
        <v>0.28000000000000003</v>
      </c>
    </row>
    <row r="45" spans="1:18" x14ac:dyDescent="0.25">
      <c r="B45" t="s">
        <v>24</v>
      </c>
      <c r="C45">
        <v>150.46</v>
      </c>
      <c r="D45">
        <v>128.94999999999999</v>
      </c>
      <c r="E45">
        <v>59.13</v>
      </c>
      <c r="F45">
        <v>184.88</v>
      </c>
      <c r="G45">
        <v>134.04</v>
      </c>
      <c r="H45">
        <v>154.5</v>
      </c>
      <c r="I45">
        <v>102.58</v>
      </c>
      <c r="K45" t="s">
        <v>24</v>
      </c>
      <c r="L45">
        <v>0.55000000000000004</v>
      </c>
      <c r="M45">
        <v>0.28000000000000003</v>
      </c>
      <c r="N45">
        <v>0.28000000000000003</v>
      </c>
      <c r="O45">
        <v>0.63</v>
      </c>
      <c r="P45">
        <v>0.6</v>
      </c>
      <c r="Q45">
        <v>0.28999999999999998</v>
      </c>
      <c r="R45">
        <v>0.28999999999999998</v>
      </c>
    </row>
    <row r="46" spans="1:18" x14ac:dyDescent="0.25">
      <c r="B46" t="s">
        <v>25</v>
      </c>
      <c r="C46">
        <v>193.28</v>
      </c>
      <c r="D46">
        <v>148.13</v>
      </c>
      <c r="E46">
        <v>64.98</v>
      </c>
      <c r="F46">
        <v>282.62</v>
      </c>
      <c r="G46">
        <v>257.24</v>
      </c>
      <c r="H46">
        <v>239.05</v>
      </c>
      <c r="I46">
        <v>151.74</v>
      </c>
      <c r="K46" t="s">
        <v>25</v>
      </c>
      <c r="L46">
        <v>0.6</v>
      </c>
      <c r="M46">
        <v>0.28000000000000003</v>
      </c>
      <c r="N46">
        <v>0.28999999999999998</v>
      </c>
      <c r="O46">
        <v>0.67</v>
      </c>
      <c r="P46">
        <v>0.65</v>
      </c>
      <c r="Q46">
        <v>0.31</v>
      </c>
      <c r="R46">
        <v>0.31</v>
      </c>
    </row>
    <row r="47" spans="1:18" x14ac:dyDescent="0.25">
      <c r="B47" t="s">
        <v>26</v>
      </c>
      <c r="C47">
        <v>195.64</v>
      </c>
      <c r="D47">
        <v>249.19</v>
      </c>
      <c r="E47">
        <v>80.98</v>
      </c>
      <c r="F47">
        <v>374.75</v>
      </c>
      <c r="G47">
        <v>289.49</v>
      </c>
      <c r="H47">
        <v>318.95999999999998</v>
      </c>
      <c r="I47">
        <v>207.64</v>
      </c>
      <c r="K47" t="s">
        <v>26</v>
      </c>
      <c r="L47">
        <v>0.63</v>
      </c>
      <c r="M47">
        <v>0.28999999999999998</v>
      </c>
      <c r="N47">
        <v>0.28999999999999998</v>
      </c>
      <c r="O47">
        <v>0.65</v>
      </c>
      <c r="P47">
        <v>0.64</v>
      </c>
      <c r="Q47">
        <v>0.33</v>
      </c>
      <c r="R47">
        <v>0.3</v>
      </c>
    </row>
    <row r="48" spans="1:18" x14ac:dyDescent="0.25">
      <c r="B48" t="s">
        <v>27</v>
      </c>
      <c r="C48">
        <v>258.18</v>
      </c>
      <c r="D48">
        <v>277.63</v>
      </c>
      <c r="E48">
        <v>124.99</v>
      </c>
      <c r="F48">
        <v>411.7</v>
      </c>
      <c r="G48">
        <v>351.36</v>
      </c>
      <c r="H48">
        <v>526.35</v>
      </c>
      <c r="I48">
        <v>291.89</v>
      </c>
      <c r="K48" t="s">
        <v>27</v>
      </c>
      <c r="L48">
        <v>0.8</v>
      </c>
      <c r="M48">
        <v>0.31</v>
      </c>
      <c r="N48">
        <v>0.33</v>
      </c>
      <c r="O48">
        <v>0.77</v>
      </c>
      <c r="P48">
        <v>0.65</v>
      </c>
      <c r="Q48">
        <v>0.37</v>
      </c>
      <c r="R48">
        <v>0.35</v>
      </c>
    </row>
    <row r="49" spans="1:18" x14ac:dyDescent="0.25">
      <c r="B49" t="s">
        <v>28</v>
      </c>
      <c r="C49">
        <v>330.41</v>
      </c>
      <c r="D49">
        <v>400.48</v>
      </c>
      <c r="E49">
        <v>130.03</v>
      </c>
      <c r="F49">
        <v>425.18</v>
      </c>
      <c r="G49">
        <v>366.86</v>
      </c>
      <c r="H49">
        <v>574.76</v>
      </c>
      <c r="I49">
        <v>399.98</v>
      </c>
      <c r="K49" t="s">
        <v>28</v>
      </c>
      <c r="L49">
        <v>0.97</v>
      </c>
      <c r="M49">
        <v>0.38</v>
      </c>
      <c r="N49">
        <v>0.38</v>
      </c>
      <c r="O49">
        <v>0.93</v>
      </c>
      <c r="P49">
        <v>0.8</v>
      </c>
      <c r="Q49">
        <v>0.4</v>
      </c>
      <c r="R49">
        <v>0.4</v>
      </c>
    </row>
    <row r="50" spans="1:18" x14ac:dyDescent="0.25">
      <c r="B50" t="s">
        <v>29</v>
      </c>
      <c r="C50">
        <v>345.24</v>
      </c>
      <c r="D50">
        <v>463.67</v>
      </c>
      <c r="E50">
        <v>144.21</v>
      </c>
      <c r="F50">
        <v>482.84</v>
      </c>
      <c r="G50">
        <v>414.31</v>
      </c>
      <c r="H50">
        <v>640.01</v>
      </c>
      <c r="I50">
        <v>449.47</v>
      </c>
      <c r="K50" t="s">
        <v>29</v>
      </c>
      <c r="L50">
        <v>0.98</v>
      </c>
      <c r="M50">
        <v>0.39</v>
      </c>
      <c r="N50">
        <v>0.37</v>
      </c>
      <c r="O50">
        <v>0.97</v>
      </c>
      <c r="P50">
        <v>0.85</v>
      </c>
      <c r="Q50">
        <v>0.56999999999999995</v>
      </c>
      <c r="R50">
        <v>0.4</v>
      </c>
    </row>
    <row r="52" spans="1:18" x14ac:dyDescent="0.25">
      <c r="A52" t="s">
        <v>53</v>
      </c>
    </row>
    <row r="54" spans="1:18" x14ac:dyDescent="0.25">
      <c r="C54" t="s">
        <v>13</v>
      </c>
      <c r="D54" t="s">
        <v>14</v>
      </c>
      <c r="E54" t="s">
        <v>14</v>
      </c>
      <c r="F54" t="s">
        <v>15</v>
      </c>
      <c r="G54" t="s">
        <v>15</v>
      </c>
      <c r="H54" t="s">
        <v>16</v>
      </c>
      <c r="I54" t="s">
        <v>16</v>
      </c>
      <c r="L54" t="s">
        <v>13</v>
      </c>
      <c r="M54" t="s">
        <v>14</v>
      </c>
      <c r="N54" t="s">
        <v>14</v>
      </c>
      <c r="O54" t="s">
        <v>15</v>
      </c>
      <c r="P54" t="s">
        <v>15</v>
      </c>
      <c r="Q54" t="s">
        <v>16</v>
      </c>
      <c r="R54" t="s">
        <v>16</v>
      </c>
    </row>
    <row r="55" spans="1:18" x14ac:dyDescent="0.25">
      <c r="C55" t="s">
        <v>17</v>
      </c>
      <c r="D55" t="s">
        <v>17</v>
      </c>
      <c r="E55" t="s">
        <v>17</v>
      </c>
      <c r="F55" t="s">
        <v>17</v>
      </c>
      <c r="G55" t="s">
        <v>17</v>
      </c>
      <c r="H55" t="s">
        <v>17</v>
      </c>
      <c r="I55" t="s">
        <v>17</v>
      </c>
      <c r="L55" t="s">
        <v>17</v>
      </c>
      <c r="M55" t="s">
        <v>17</v>
      </c>
      <c r="N55" t="s">
        <v>17</v>
      </c>
      <c r="O55" t="s">
        <v>17</v>
      </c>
      <c r="P55" t="s">
        <v>17</v>
      </c>
      <c r="Q55" t="s">
        <v>17</v>
      </c>
      <c r="R55" t="s">
        <v>17</v>
      </c>
    </row>
    <row r="56" spans="1:18" x14ac:dyDescent="0.25">
      <c r="E56" t="s">
        <v>18</v>
      </c>
      <c r="G56" t="s">
        <v>18</v>
      </c>
      <c r="I56" t="s">
        <v>18</v>
      </c>
      <c r="N56" t="s">
        <v>18</v>
      </c>
      <c r="P56" t="s">
        <v>18</v>
      </c>
      <c r="R56" t="s">
        <v>18</v>
      </c>
    </row>
    <row r="57" spans="1:18" x14ac:dyDescent="0.25">
      <c r="B57" t="s">
        <v>1</v>
      </c>
      <c r="C57" t="s">
        <v>3</v>
      </c>
      <c r="D57" t="s">
        <v>5</v>
      </c>
      <c r="E57" t="s">
        <v>6</v>
      </c>
      <c r="F57" t="s">
        <v>8</v>
      </c>
      <c r="G57" t="s">
        <v>9</v>
      </c>
      <c r="H57" t="s">
        <v>11</v>
      </c>
      <c r="I57" t="s">
        <v>12</v>
      </c>
      <c r="K57" t="s">
        <v>1</v>
      </c>
      <c r="L57" t="s">
        <v>3</v>
      </c>
      <c r="M57" t="s">
        <v>5</v>
      </c>
      <c r="N57" t="s">
        <v>6</v>
      </c>
      <c r="O57" t="s">
        <v>8</v>
      </c>
      <c r="P57" t="s">
        <v>9</v>
      </c>
      <c r="Q57" t="s">
        <v>11</v>
      </c>
      <c r="R57" t="s">
        <v>12</v>
      </c>
    </row>
    <row r="58" spans="1:18" x14ac:dyDescent="0.25">
      <c r="B58" t="s">
        <v>19</v>
      </c>
      <c r="C58" s="1">
        <v>1000000000000000</v>
      </c>
      <c r="D58" s="1">
        <v>1000000000000000</v>
      </c>
      <c r="E58" s="1">
        <v>1000000000000000</v>
      </c>
      <c r="F58" s="1">
        <v>1000000000000000</v>
      </c>
      <c r="G58" s="1">
        <v>1000000000000000</v>
      </c>
      <c r="H58" s="1">
        <v>1000000000000000</v>
      </c>
      <c r="I58" s="1">
        <v>1000000000000000</v>
      </c>
      <c r="K58" t="s">
        <v>19</v>
      </c>
      <c r="L58">
        <v>54.57</v>
      </c>
      <c r="M58">
        <v>30.62</v>
      </c>
      <c r="N58">
        <v>8.82</v>
      </c>
      <c r="O58">
        <v>101.71</v>
      </c>
      <c r="P58">
        <v>93.76</v>
      </c>
      <c r="Q58">
        <v>14.67</v>
      </c>
      <c r="R58">
        <v>10.88</v>
      </c>
    </row>
    <row r="59" spans="1:18" x14ac:dyDescent="0.25">
      <c r="B59" t="s">
        <v>20</v>
      </c>
      <c r="C59" s="1">
        <v>1000000000000000</v>
      </c>
      <c r="D59" s="1">
        <v>1000000000000000</v>
      </c>
      <c r="E59" s="1">
        <v>1000000000000000</v>
      </c>
      <c r="F59" s="1">
        <v>1000000000000000</v>
      </c>
      <c r="G59" s="1">
        <v>1000000000000000</v>
      </c>
      <c r="H59" s="1">
        <v>1000000000000000</v>
      </c>
      <c r="I59" s="1">
        <v>1000000000000000</v>
      </c>
      <c r="K59" t="s">
        <v>20</v>
      </c>
      <c r="L59">
        <v>95.12</v>
      </c>
      <c r="M59">
        <v>35.79</v>
      </c>
      <c r="N59">
        <v>9.94</v>
      </c>
      <c r="O59">
        <v>104.15</v>
      </c>
      <c r="P59">
        <v>83.01</v>
      </c>
      <c r="Q59">
        <v>18.07</v>
      </c>
      <c r="R59">
        <v>15.04</v>
      </c>
    </row>
    <row r="60" spans="1:18" x14ac:dyDescent="0.25">
      <c r="B60" t="s">
        <v>21</v>
      </c>
      <c r="C60" s="1">
        <v>1000000000000000</v>
      </c>
      <c r="D60" s="1">
        <v>1000000000000000</v>
      </c>
      <c r="E60" s="1">
        <v>1000000000000000</v>
      </c>
      <c r="F60" s="1">
        <v>1000000000000000</v>
      </c>
      <c r="G60" s="1">
        <v>1000000000000000</v>
      </c>
      <c r="H60" s="1">
        <v>1000000000000000</v>
      </c>
      <c r="I60" s="1">
        <v>1000000000000000</v>
      </c>
      <c r="K60" t="s">
        <v>21</v>
      </c>
      <c r="L60">
        <v>109.69</v>
      </c>
      <c r="M60">
        <v>56.04</v>
      </c>
      <c r="N60">
        <v>22.01</v>
      </c>
      <c r="O60">
        <v>138.69</v>
      </c>
      <c r="P60">
        <v>109.17</v>
      </c>
      <c r="Q60">
        <v>62.24</v>
      </c>
      <c r="R60">
        <v>33.369999999999997</v>
      </c>
    </row>
    <row r="61" spans="1:18" x14ac:dyDescent="0.25">
      <c r="B61" t="s">
        <v>22</v>
      </c>
      <c r="C61" s="1">
        <v>1000000000000000</v>
      </c>
      <c r="D61" s="1">
        <v>1000000000000000</v>
      </c>
      <c r="E61" s="1">
        <v>1000000000000000</v>
      </c>
      <c r="F61" s="1">
        <v>1000000000000000</v>
      </c>
      <c r="G61" s="1">
        <v>1000000000000000</v>
      </c>
      <c r="H61" s="1">
        <v>1000000000000000</v>
      </c>
      <c r="I61" s="1">
        <v>1000000000000000</v>
      </c>
      <c r="K61" t="s">
        <v>22</v>
      </c>
      <c r="L61">
        <v>116.68</v>
      </c>
      <c r="M61">
        <v>52.72</v>
      </c>
      <c r="N61">
        <v>20.27</v>
      </c>
      <c r="O61">
        <v>130.59</v>
      </c>
      <c r="P61">
        <v>110.72</v>
      </c>
      <c r="Q61">
        <v>66.23</v>
      </c>
      <c r="R61">
        <v>46.51</v>
      </c>
    </row>
    <row r="62" spans="1:18" x14ac:dyDescent="0.25">
      <c r="B62" t="s">
        <v>23</v>
      </c>
      <c r="C62" s="1">
        <v>1000000000000000</v>
      </c>
      <c r="D62" s="1">
        <v>1000000000000000</v>
      </c>
      <c r="E62" s="1">
        <v>1000000000000000</v>
      </c>
      <c r="F62" s="1">
        <v>1000000000000000</v>
      </c>
      <c r="G62" s="1">
        <v>1000000000000000</v>
      </c>
      <c r="H62" s="1">
        <v>1000000000000000</v>
      </c>
      <c r="I62" s="1">
        <v>1000000000000000</v>
      </c>
      <c r="K62" t="s">
        <v>23</v>
      </c>
      <c r="L62">
        <v>114.91</v>
      </c>
      <c r="M62">
        <v>63.54</v>
      </c>
      <c r="N62">
        <v>25.67</v>
      </c>
      <c r="O62">
        <v>126.33</v>
      </c>
      <c r="P62">
        <v>106.58</v>
      </c>
      <c r="Q62">
        <v>70.44</v>
      </c>
      <c r="R62">
        <v>44.59</v>
      </c>
    </row>
    <row r="63" spans="1:18" x14ac:dyDescent="0.25">
      <c r="B63" t="s">
        <v>24</v>
      </c>
      <c r="C63" s="1">
        <v>1000000000000000</v>
      </c>
      <c r="D63" s="1">
        <v>1000000000000000</v>
      </c>
      <c r="E63" s="1">
        <v>1000000000000000</v>
      </c>
      <c r="F63" s="1">
        <v>1000000000000000</v>
      </c>
      <c r="G63" s="1">
        <v>1000000000000000</v>
      </c>
      <c r="H63" s="1">
        <v>1000000000000000</v>
      </c>
      <c r="I63" s="1">
        <v>1000000000000000</v>
      </c>
      <c r="K63" t="s">
        <v>24</v>
      </c>
      <c r="L63">
        <v>117.91</v>
      </c>
      <c r="M63">
        <v>62.32</v>
      </c>
      <c r="N63">
        <v>25.2</v>
      </c>
      <c r="O63">
        <v>130.81</v>
      </c>
      <c r="P63">
        <v>108.79</v>
      </c>
      <c r="Q63">
        <v>69.23</v>
      </c>
      <c r="R63">
        <v>45.1</v>
      </c>
    </row>
    <row r="64" spans="1:18" x14ac:dyDescent="0.25">
      <c r="B64" t="s">
        <v>25</v>
      </c>
      <c r="C64" s="1">
        <v>1000000000000000</v>
      </c>
      <c r="D64" s="1">
        <v>1000000000000000</v>
      </c>
      <c r="E64" s="1">
        <v>1000000000000000</v>
      </c>
      <c r="F64" s="1">
        <v>1000000000000000</v>
      </c>
      <c r="G64" s="1">
        <v>1000000000000000</v>
      </c>
      <c r="H64" s="1">
        <v>1000000000000000</v>
      </c>
      <c r="I64" s="1">
        <v>1000000000000000</v>
      </c>
      <c r="K64" t="s">
        <v>25</v>
      </c>
      <c r="L64">
        <v>120.12</v>
      </c>
      <c r="M64">
        <v>64.09</v>
      </c>
      <c r="N64">
        <v>25.22</v>
      </c>
      <c r="O64">
        <v>125.04</v>
      </c>
      <c r="P64">
        <v>104.92</v>
      </c>
      <c r="Q64">
        <v>69.56</v>
      </c>
      <c r="R64">
        <v>46.84</v>
      </c>
    </row>
    <row r="65" spans="2:18" x14ac:dyDescent="0.25">
      <c r="B65" t="s">
        <v>26</v>
      </c>
      <c r="C65" s="1">
        <v>1000000000000000</v>
      </c>
      <c r="D65" s="1">
        <v>1000000000000000</v>
      </c>
      <c r="E65" s="1">
        <v>1000000000000000</v>
      </c>
      <c r="F65" s="1">
        <v>1000000000000000</v>
      </c>
      <c r="G65" s="1">
        <v>1000000000000000</v>
      </c>
      <c r="H65" s="1">
        <v>1000000000000000</v>
      </c>
      <c r="I65" s="1">
        <v>1000000000000000</v>
      </c>
      <c r="K65" t="s">
        <v>26</v>
      </c>
      <c r="L65">
        <v>120.25</v>
      </c>
      <c r="M65">
        <v>62.62</v>
      </c>
      <c r="N65">
        <v>24.49</v>
      </c>
      <c r="O65">
        <v>134.05000000000001</v>
      </c>
      <c r="P65">
        <v>109.26</v>
      </c>
      <c r="Q65">
        <v>69.38</v>
      </c>
      <c r="R65">
        <v>44.68</v>
      </c>
    </row>
    <row r="66" spans="2:18" x14ac:dyDescent="0.25">
      <c r="B66" t="s">
        <v>27</v>
      </c>
      <c r="C66" s="1">
        <v>1000000000000000</v>
      </c>
      <c r="D66" s="1">
        <v>1000000000000000</v>
      </c>
      <c r="E66" s="1">
        <v>1000000000000000</v>
      </c>
      <c r="F66" s="1">
        <v>1000000000000000</v>
      </c>
      <c r="G66" s="1">
        <v>1000000000000000</v>
      </c>
      <c r="H66" s="1">
        <v>1000000000000000</v>
      </c>
      <c r="I66" s="1">
        <v>1000000000000000</v>
      </c>
      <c r="K66" t="s">
        <v>27</v>
      </c>
      <c r="L66">
        <v>126.96</v>
      </c>
      <c r="M66">
        <v>66.63</v>
      </c>
      <c r="N66">
        <v>29.87</v>
      </c>
      <c r="O66">
        <v>133.75</v>
      </c>
      <c r="P66">
        <v>111.94</v>
      </c>
      <c r="Q66">
        <v>88.09</v>
      </c>
      <c r="R66">
        <v>66.17</v>
      </c>
    </row>
    <row r="67" spans="2:18" x14ac:dyDescent="0.25">
      <c r="B67" t="s">
        <v>28</v>
      </c>
      <c r="C67" s="1">
        <v>1000000000000000</v>
      </c>
      <c r="D67" s="1">
        <v>1000000000000000</v>
      </c>
      <c r="E67" s="1">
        <v>1000000000000000</v>
      </c>
      <c r="F67" s="1">
        <v>1000000000000000</v>
      </c>
      <c r="G67" s="1">
        <v>1000000000000000</v>
      </c>
      <c r="H67" s="1">
        <v>1000000000000000</v>
      </c>
      <c r="I67" s="1">
        <v>1000000000000000</v>
      </c>
      <c r="K67" t="s">
        <v>28</v>
      </c>
      <c r="L67">
        <v>118.66</v>
      </c>
      <c r="M67">
        <v>90.13</v>
      </c>
      <c r="N67">
        <v>50.54</v>
      </c>
      <c r="O67">
        <v>128.38999999999999</v>
      </c>
      <c r="P67">
        <v>102.94</v>
      </c>
      <c r="Q67">
        <v>96.03</v>
      </c>
      <c r="R67">
        <v>75.47</v>
      </c>
    </row>
    <row r="68" spans="2:18" x14ac:dyDescent="0.25">
      <c r="B68" t="s">
        <v>29</v>
      </c>
      <c r="C68" s="1">
        <v>1000000000000000</v>
      </c>
      <c r="D68" s="1">
        <v>1000000000000000</v>
      </c>
      <c r="E68" s="1">
        <v>1000000000000000</v>
      </c>
      <c r="F68" s="1">
        <v>1000000000000000</v>
      </c>
      <c r="G68" s="1">
        <v>1000000000000000</v>
      </c>
      <c r="H68" s="1">
        <v>1000000000000000</v>
      </c>
      <c r="I68" s="1">
        <v>1000000000000000</v>
      </c>
      <c r="K68" t="s">
        <v>29</v>
      </c>
      <c r="L68">
        <v>114.95</v>
      </c>
      <c r="M68">
        <v>101.62</v>
      </c>
      <c r="N68">
        <v>59.4</v>
      </c>
      <c r="O68">
        <v>127.33</v>
      </c>
      <c r="P68">
        <v>109.95</v>
      </c>
      <c r="Q68">
        <v>111.9</v>
      </c>
      <c r="R68">
        <v>99.21</v>
      </c>
    </row>
    <row r="70" spans="2:18" x14ac:dyDescent="0.25">
      <c r="C70" s="1"/>
    </row>
    <row r="71" spans="2:18" x14ac:dyDescent="0.25">
      <c r="C71" t="s">
        <v>88</v>
      </c>
    </row>
  </sheetData>
  <conditionalFormatting sqref="C6:I16 L6:R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I33 L23:R3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I50 L40:R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:R68 C58:I6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O99"/>
  <sheetViews>
    <sheetView topLeftCell="A46" zoomScale="85" zoomScaleNormal="85" workbookViewId="0">
      <selection activeCell="P48" sqref="P48"/>
    </sheetView>
  </sheetViews>
  <sheetFormatPr defaultRowHeight="15" x14ac:dyDescent="0.25"/>
  <cols>
    <col min="14" max="14" width="10" bestFit="1" customWidth="1"/>
  </cols>
  <sheetData>
    <row r="1" spans="1:39" x14ac:dyDescent="0.25">
      <c r="A1" t="s">
        <v>46</v>
      </c>
      <c r="C1" t="s">
        <v>13</v>
      </c>
      <c r="D1" t="s">
        <v>14</v>
      </c>
      <c r="E1" t="s">
        <v>14</v>
      </c>
      <c r="F1" t="s">
        <v>15</v>
      </c>
      <c r="G1" t="s">
        <v>15</v>
      </c>
      <c r="H1" t="s">
        <v>16</v>
      </c>
      <c r="I1" t="s">
        <v>16</v>
      </c>
      <c r="K1" t="s">
        <v>46</v>
      </c>
      <c r="M1" t="s">
        <v>13</v>
      </c>
      <c r="N1" t="s">
        <v>14</v>
      </c>
      <c r="O1" t="s">
        <v>14</v>
      </c>
      <c r="P1" t="s">
        <v>15</v>
      </c>
      <c r="Q1" t="s">
        <v>15</v>
      </c>
      <c r="R1" t="s">
        <v>16</v>
      </c>
      <c r="S1" t="s">
        <v>16</v>
      </c>
      <c r="U1" t="s">
        <v>46</v>
      </c>
      <c r="W1" t="s">
        <v>13</v>
      </c>
      <c r="X1" t="s">
        <v>14</v>
      </c>
      <c r="Y1" t="s">
        <v>14</v>
      </c>
      <c r="Z1" t="s">
        <v>15</v>
      </c>
      <c r="AA1" t="s">
        <v>15</v>
      </c>
      <c r="AB1" t="s">
        <v>16</v>
      </c>
      <c r="AC1" t="s">
        <v>16</v>
      </c>
      <c r="AE1" t="s">
        <v>46</v>
      </c>
      <c r="AG1" t="s">
        <v>13</v>
      </c>
      <c r="AH1" t="s">
        <v>14</v>
      </c>
      <c r="AI1" t="s">
        <v>14</v>
      </c>
      <c r="AJ1" t="s">
        <v>15</v>
      </c>
      <c r="AK1" t="s">
        <v>15</v>
      </c>
      <c r="AL1" t="s">
        <v>16</v>
      </c>
      <c r="AM1" t="s">
        <v>16</v>
      </c>
    </row>
    <row r="2" spans="1:39" x14ac:dyDescent="0.25"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  <c r="K2" t="s">
        <v>99</v>
      </c>
      <c r="M2" t="s">
        <v>17</v>
      </c>
      <c r="N2" t="s">
        <v>17</v>
      </c>
      <c r="O2" t="s">
        <v>17</v>
      </c>
      <c r="P2" t="s">
        <v>17</v>
      </c>
      <c r="Q2" t="s">
        <v>17</v>
      </c>
      <c r="R2" t="s">
        <v>17</v>
      </c>
      <c r="S2" t="s">
        <v>17</v>
      </c>
      <c r="U2" t="s">
        <v>259</v>
      </c>
      <c r="W2" t="s">
        <v>17</v>
      </c>
      <c r="X2" t="s">
        <v>17</v>
      </c>
      <c r="Y2" t="s">
        <v>17</v>
      </c>
      <c r="Z2" t="s">
        <v>17</v>
      </c>
      <c r="AA2" t="s">
        <v>17</v>
      </c>
      <c r="AB2" t="s">
        <v>17</v>
      </c>
      <c r="AC2" t="s">
        <v>17</v>
      </c>
      <c r="AE2" t="s">
        <v>457</v>
      </c>
      <c r="AG2" t="s">
        <v>17</v>
      </c>
      <c r="AH2" t="s">
        <v>17</v>
      </c>
      <c r="AI2" t="s">
        <v>17</v>
      </c>
      <c r="AJ2" t="s">
        <v>17</v>
      </c>
      <c r="AK2" t="s">
        <v>17</v>
      </c>
      <c r="AL2" t="s">
        <v>17</v>
      </c>
      <c r="AM2" t="s">
        <v>17</v>
      </c>
    </row>
    <row r="3" spans="1:39" x14ac:dyDescent="0.25">
      <c r="A3" t="s">
        <v>0</v>
      </c>
      <c r="E3" t="s">
        <v>18</v>
      </c>
      <c r="G3" t="s">
        <v>18</v>
      </c>
      <c r="I3" t="s">
        <v>18</v>
      </c>
      <c r="K3" t="s">
        <v>0</v>
      </c>
      <c r="O3" t="s">
        <v>18</v>
      </c>
      <c r="Q3" t="s">
        <v>18</v>
      </c>
      <c r="S3" t="s">
        <v>18</v>
      </c>
      <c r="U3" t="s">
        <v>0</v>
      </c>
      <c r="Y3" t="s">
        <v>18</v>
      </c>
      <c r="AA3" t="s">
        <v>18</v>
      </c>
      <c r="AC3" t="s">
        <v>18</v>
      </c>
      <c r="AE3" t="s">
        <v>0</v>
      </c>
      <c r="AI3" t="s">
        <v>18</v>
      </c>
      <c r="AK3" t="s">
        <v>18</v>
      </c>
      <c r="AM3" t="s">
        <v>18</v>
      </c>
    </row>
    <row r="4" spans="1:39" x14ac:dyDescent="0.25">
      <c r="B4" t="s">
        <v>1</v>
      </c>
      <c r="C4" t="s">
        <v>3</v>
      </c>
      <c r="D4" t="s">
        <v>5</v>
      </c>
      <c r="E4" t="s">
        <v>6</v>
      </c>
      <c r="F4" t="s">
        <v>8</v>
      </c>
      <c r="G4" t="s">
        <v>9</v>
      </c>
      <c r="H4" t="s">
        <v>11</v>
      </c>
      <c r="I4" t="s">
        <v>12</v>
      </c>
      <c r="L4" t="s">
        <v>1</v>
      </c>
      <c r="M4" t="s">
        <v>3</v>
      </c>
      <c r="N4" t="s">
        <v>5</v>
      </c>
      <c r="O4" t="s">
        <v>6</v>
      </c>
      <c r="P4" t="s">
        <v>8</v>
      </c>
      <c r="Q4" t="s">
        <v>9</v>
      </c>
      <c r="R4" t="s">
        <v>11</v>
      </c>
      <c r="S4" t="s">
        <v>12</v>
      </c>
      <c r="V4" t="s">
        <v>1</v>
      </c>
      <c r="W4" t="s">
        <v>3</v>
      </c>
      <c r="X4" t="s">
        <v>5</v>
      </c>
      <c r="Y4" t="s">
        <v>6</v>
      </c>
      <c r="Z4" t="s">
        <v>8</v>
      </c>
      <c r="AA4" t="s">
        <v>9</v>
      </c>
      <c r="AB4" t="s">
        <v>11</v>
      </c>
      <c r="AC4" t="s">
        <v>12</v>
      </c>
      <c r="AF4" t="s">
        <v>1</v>
      </c>
      <c r="AG4" t="s">
        <v>3</v>
      </c>
      <c r="AH4" t="s">
        <v>5</v>
      </c>
      <c r="AI4" t="s">
        <v>6</v>
      </c>
      <c r="AJ4" t="s">
        <v>8</v>
      </c>
      <c r="AK4" t="s">
        <v>9</v>
      </c>
      <c r="AL4" t="s">
        <v>11</v>
      </c>
      <c r="AM4" t="s">
        <v>12</v>
      </c>
    </row>
    <row r="5" spans="1:39" x14ac:dyDescent="0.25">
      <c r="B5" t="s">
        <v>19</v>
      </c>
      <c r="C5">
        <v>0.03</v>
      </c>
      <c r="D5">
        <v>0.03</v>
      </c>
      <c r="E5">
        <v>0</v>
      </c>
      <c r="F5">
        <v>0.06</v>
      </c>
      <c r="G5">
        <v>0.04</v>
      </c>
      <c r="H5">
        <v>0.1</v>
      </c>
      <c r="I5">
        <v>0.05</v>
      </c>
      <c r="L5" t="s">
        <v>19</v>
      </c>
      <c r="M5">
        <v>0</v>
      </c>
      <c r="N5">
        <v>6354898</v>
      </c>
      <c r="O5">
        <v>1518551</v>
      </c>
      <c r="P5">
        <v>5595406</v>
      </c>
      <c r="Q5">
        <v>1899304</v>
      </c>
      <c r="R5">
        <v>5953963</v>
      </c>
      <c r="S5">
        <v>1979105</v>
      </c>
      <c r="V5" t="s">
        <v>19</v>
      </c>
      <c r="W5">
        <v>0</v>
      </c>
      <c r="X5" t="s">
        <v>260</v>
      </c>
      <c r="Y5" t="s">
        <v>261</v>
      </c>
      <c r="Z5" t="s">
        <v>262</v>
      </c>
      <c r="AA5" t="s">
        <v>263</v>
      </c>
      <c r="AB5" t="s">
        <v>264</v>
      </c>
      <c r="AC5" t="s">
        <v>265</v>
      </c>
      <c r="AF5" t="s">
        <v>19</v>
      </c>
      <c r="AG5">
        <v>0</v>
      </c>
      <c r="AH5" t="s">
        <v>458</v>
      </c>
      <c r="AI5" t="s">
        <v>464</v>
      </c>
      <c r="AJ5" t="s">
        <v>459</v>
      </c>
      <c r="AK5" t="s">
        <v>460</v>
      </c>
      <c r="AL5" t="s">
        <v>461</v>
      </c>
      <c r="AM5" t="s">
        <v>462</v>
      </c>
    </row>
    <row r="6" spans="1:39" x14ac:dyDescent="0.25">
      <c r="B6" t="s">
        <v>20</v>
      </c>
      <c r="C6">
        <v>0.01</v>
      </c>
      <c r="D6">
        <v>0.01</v>
      </c>
      <c r="E6">
        <v>0</v>
      </c>
      <c r="F6">
        <v>0.02</v>
      </c>
      <c r="G6">
        <v>0.02</v>
      </c>
      <c r="H6">
        <v>0.02</v>
      </c>
      <c r="I6">
        <v>0.02</v>
      </c>
      <c r="L6" t="s">
        <v>20</v>
      </c>
      <c r="M6">
        <v>0</v>
      </c>
      <c r="N6">
        <v>2894108</v>
      </c>
      <c r="O6">
        <v>1239313</v>
      </c>
      <c r="P6">
        <v>3643290</v>
      </c>
      <c r="Q6">
        <v>899184</v>
      </c>
      <c r="R6">
        <v>4690236</v>
      </c>
      <c r="S6">
        <v>1136210</v>
      </c>
      <c r="V6" t="s">
        <v>20</v>
      </c>
      <c r="W6">
        <v>0</v>
      </c>
      <c r="X6" t="s">
        <v>266</v>
      </c>
      <c r="Y6" t="s">
        <v>267</v>
      </c>
      <c r="Z6" t="s">
        <v>268</v>
      </c>
      <c r="AA6" t="s">
        <v>269</v>
      </c>
      <c r="AB6" t="s">
        <v>270</v>
      </c>
      <c r="AC6" t="s">
        <v>271</v>
      </c>
      <c r="AF6" t="s">
        <v>20</v>
      </c>
      <c r="AG6">
        <v>0</v>
      </c>
      <c r="AH6" t="s">
        <v>463</v>
      </c>
      <c r="AI6" t="s">
        <v>464</v>
      </c>
      <c r="AJ6" t="s">
        <v>465</v>
      </c>
      <c r="AK6" t="s">
        <v>466</v>
      </c>
      <c r="AL6" t="s">
        <v>467</v>
      </c>
      <c r="AM6" t="s">
        <v>468</v>
      </c>
    </row>
    <row r="7" spans="1:39" x14ac:dyDescent="0.25">
      <c r="B7" t="s">
        <v>21</v>
      </c>
      <c r="C7">
        <v>0</v>
      </c>
      <c r="D7">
        <v>0</v>
      </c>
      <c r="E7">
        <v>0</v>
      </c>
      <c r="F7">
        <v>0.01</v>
      </c>
      <c r="G7">
        <v>0.01</v>
      </c>
      <c r="H7">
        <v>0.02</v>
      </c>
      <c r="I7">
        <v>0.01</v>
      </c>
      <c r="L7" t="s">
        <v>21</v>
      </c>
      <c r="M7">
        <v>0</v>
      </c>
      <c r="N7">
        <v>1288990</v>
      </c>
      <c r="O7">
        <v>458219</v>
      </c>
      <c r="P7">
        <v>1485599</v>
      </c>
      <c r="Q7">
        <v>471030</v>
      </c>
      <c r="R7">
        <v>1445272</v>
      </c>
      <c r="S7">
        <v>532185</v>
      </c>
      <c r="V7" t="s">
        <v>21</v>
      </c>
      <c r="W7">
        <v>0</v>
      </c>
      <c r="X7" t="s">
        <v>272</v>
      </c>
      <c r="Y7" t="s">
        <v>273</v>
      </c>
      <c r="Z7" t="s">
        <v>274</v>
      </c>
      <c r="AA7" t="s">
        <v>275</v>
      </c>
      <c r="AB7" t="s">
        <v>276</v>
      </c>
      <c r="AC7" t="s">
        <v>277</v>
      </c>
      <c r="AF7" t="s">
        <v>21</v>
      </c>
      <c r="AG7">
        <v>0</v>
      </c>
      <c r="AH7" t="s">
        <v>469</v>
      </c>
      <c r="AI7" t="s">
        <v>464</v>
      </c>
      <c r="AJ7" t="s">
        <v>470</v>
      </c>
      <c r="AK7" t="s">
        <v>471</v>
      </c>
      <c r="AL7" t="s">
        <v>472</v>
      </c>
      <c r="AM7" t="s">
        <v>473</v>
      </c>
    </row>
    <row r="8" spans="1:39" x14ac:dyDescent="0.25">
      <c r="B8" t="s">
        <v>22</v>
      </c>
      <c r="C8">
        <v>0</v>
      </c>
      <c r="D8">
        <v>0</v>
      </c>
      <c r="E8">
        <v>0</v>
      </c>
      <c r="F8">
        <v>0.01</v>
      </c>
      <c r="G8">
        <v>0</v>
      </c>
      <c r="H8">
        <v>0</v>
      </c>
      <c r="I8">
        <v>0</v>
      </c>
      <c r="L8" t="s">
        <v>22</v>
      </c>
      <c r="M8">
        <v>0</v>
      </c>
      <c r="N8">
        <v>599453</v>
      </c>
      <c r="O8">
        <v>182649</v>
      </c>
      <c r="P8">
        <v>6619616</v>
      </c>
      <c r="Q8">
        <v>217146</v>
      </c>
      <c r="R8">
        <v>802688</v>
      </c>
      <c r="S8">
        <v>321843</v>
      </c>
      <c r="V8" t="s">
        <v>22</v>
      </c>
      <c r="W8">
        <v>0</v>
      </c>
      <c r="X8" t="s">
        <v>278</v>
      </c>
      <c r="Y8" t="s">
        <v>279</v>
      </c>
      <c r="Z8" t="s">
        <v>280</v>
      </c>
      <c r="AA8" t="s">
        <v>281</v>
      </c>
      <c r="AB8" t="s">
        <v>282</v>
      </c>
      <c r="AC8" t="s">
        <v>283</v>
      </c>
      <c r="AF8" t="s">
        <v>22</v>
      </c>
      <c r="AG8">
        <v>0</v>
      </c>
      <c r="AH8" t="s">
        <v>474</v>
      </c>
      <c r="AI8" t="s">
        <v>464</v>
      </c>
      <c r="AJ8" t="s">
        <v>475</v>
      </c>
      <c r="AK8" t="s">
        <v>476</v>
      </c>
      <c r="AL8" t="s">
        <v>477</v>
      </c>
      <c r="AM8" t="s">
        <v>478</v>
      </c>
    </row>
    <row r="9" spans="1:39" x14ac:dyDescent="0.25">
      <c r="B9" t="s">
        <v>23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L9" t="s">
        <v>23</v>
      </c>
      <c r="M9">
        <v>0</v>
      </c>
      <c r="N9">
        <v>368356</v>
      </c>
      <c r="O9">
        <v>92543</v>
      </c>
      <c r="P9">
        <v>478413</v>
      </c>
      <c r="Q9">
        <v>111701</v>
      </c>
      <c r="R9">
        <v>2053261</v>
      </c>
      <c r="S9">
        <v>148235</v>
      </c>
      <c r="V9" t="s">
        <v>23</v>
      </c>
      <c r="W9">
        <v>0</v>
      </c>
      <c r="X9" t="s">
        <v>284</v>
      </c>
      <c r="Y9" t="s">
        <v>285</v>
      </c>
      <c r="Z9" t="s">
        <v>286</v>
      </c>
      <c r="AA9" t="s">
        <v>287</v>
      </c>
      <c r="AB9" t="s">
        <v>288</v>
      </c>
      <c r="AC9" t="s">
        <v>289</v>
      </c>
      <c r="AF9" t="s">
        <v>23</v>
      </c>
      <c r="AG9">
        <v>0</v>
      </c>
      <c r="AH9" t="s">
        <v>479</v>
      </c>
      <c r="AI9" t="s">
        <v>464</v>
      </c>
      <c r="AJ9" t="s">
        <v>480</v>
      </c>
      <c r="AK9" t="s">
        <v>481</v>
      </c>
      <c r="AL9" t="s">
        <v>482</v>
      </c>
      <c r="AM9" t="s">
        <v>483</v>
      </c>
    </row>
    <row r="10" spans="1:39" x14ac:dyDescent="0.25">
      <c r="B10" t="s">
        <v>24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L10" t="s">
        <v>24</v>
      </c>
      <c r="M10">
        <v>0</v>
      </c>
      <c r="N10">
        <v>150889</v>
      </c>
      <c r="O10">
        <v>47131</v>
      </c>
      <c r="P10">
        <v>404770</v>
      </c>
      <c r="Q10">
        <v>55202</v>
      </c>
      <c r="R10">
        <v>203574</v>
      </c>
      <c r="S10">
        <v>64239</v>
      </c>
      <c r="V10" t="s">
        <v>24</v>
      </c>
      <c r="W10">
        <v>0</v>
      </c>
      <c r="X10" t="s">
        <v>290</v>
      </c>
      <c r="Y10" t="s">
        <v>291</v>
      </c>
      <c r="Z10" t="s">
        <v>292</v>
      </c>
      <c r="AA10" t="s">
        <v>293</v>
      </c>
      <c r="AB10" t="s">
        <v>294</v>
      </c>
      <c r="AC10" t="s">
        <v>295</v>
      </c>
      <c r="AF10" t="s">
        <v>24</v>
      </c>
      <c r="AG10">
        <v>0</v>
      </c>
      <c r="AH10" t="s">
        <v>484</v>
      </c>
      <c r="AI10" t="s">
        <v>464</v>
      </c>
      <c r="AJ10" t="s">
        <v>485</v>
      </c>
      <c r="AK10" t="s">
        <v>486</v>
      </c>
      <c r="AL10" t="s">
        <v>487</v>
      </c>
      <c r="AM10" t="s">
        <v>488</v>
      </c>
    </row>
    <row r="11" spans="1:39" x14ac:dyDescent="0.25">
      <c r="B11" t="s">
        <v>25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L11" t="s">
        <v>25</v>
      </c>
      <c r="M11">
        <v>0</v>
      </c>
      <c r="N11">
        <v>165034</v>
      </c>
      <c r="O11" t="s">
        <v>100</v>
      </c>
      <c r="P11" t="s">
        <v>101</v>
      </c>
      <c r="Q11" t="s">
        <v>102</v>
      </c>
      <c r="R11" t="s">
        <v>103</v>
      </c>
      <c r="S11" t="s">
        <v>104</v>
      </c>
      <c r="V11" t="s">
        <v>25</v>
      </c>
      <c r="W11">
        <v>0</v>
      </c>
      <c r="X11" t="s">
        <v>296</v>
      </c>
      <c r="Y11" t="s">
        <v>297</v>
      </c>
      <c r="Z11" t="s">
        <v>298</v>
      </c>
      <c r="AA11" t="s">
        <v>299</v>
      </c>
      <c r="AB11" t="s">
        <v>300</v>
      </c>
      <c r="AC11" t="s">
        <v>301</v>
      </c>
      <c r="AF11" t="s">
        <v>25</v>
      </c>
      <c r="AG11">
        <v>0</v>
      </c>
      <c r="AH11" t="s">
        <v>489</v>
      </c>
      <c r="AI11" t="s">
        <v>464</v>
      </c>
      <c r="AJ11" t="s">
        <v>490</v>
      </c>
      <c r="AK11" t="s">
        <v>491</v>
      </c>
      <c r="AL11" t="s">
        <v>492</v>
      </c>
      <c r="AM11" t="s">
        <v>493</v>
      </c>
    </row>
    <row r="12" spans="1:39" x14ac:dyDescent="0.25">
      <c r="B12" t="s">
        <v>26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L12" t="s">
        <v>26</v>
      </c>
      <c r="M12">
        <v>0</v>
      </c>
      <c r="N12" t="s">
        <v>105</v>
      </c>
      <c r="O12" t="s">
        <v>106</v>
      </c>
      <c r="P12" t="s">
        <v>107</v>
      </c>
      <c r="Q12" t="s">
        <v>108</v>
      </c>
      <c r="R12" t="s">
        <v>109</v>
      </c>
      <c r="S12" t="s">
        <v>110</v>
      </c>
      <c r="V12" t="s">
        <v>26</v>
      </c>
      <c r="W12">
        <v>0</v>
      </c>
      <c r="X12" t="s">
        <v>302</v>
      </c>
      <c r="Y12" t="s">
        <v>303</v>
      </c>
      <c r="Z12" t="s">
        <v>304</v>
      </c>
      <c r="AA12" t="s">
        <v>305</v>
      </c>
      <c r="AB12" t="s">
        <v>306</v>
      </c>
      <c r="AC12" t="s">
        <v>307</v>
      </c>
      <c r="AF12" t="s">
        <v>26</v>
      </c>
      <c r="AG12">
        <v>0</v>
      </c>
      <c r="AH12" t="s">
        <v>494</v>
      </c>
      <c r="AI12" t="s">
        <v>464</v>
      </c>
      <c r="AJ12" t="s">
        <v>495</v>
      </c>
      <c r="AK12" t="s">
        <v>496</v>
      </c>
      <c r="AL12" t="s">
        <v>497</v>
      </c>
      <c r="AM12" t="s">
        <v>498</v>
      </c>
    </row>
    <row r="13" spans="1:39" x14ac:dyDescent="0.25">
      <c r="B13" t="s">
        <v>27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L13" t="s">
        <v>27</v>
      </c>
      <c r="M13">
        <v>0</v>
      </c>
      <c r="N13" t="s">
        <v>111</v>
      </c>
      <c r="O13" t="s">
        <v>112</v>
      </c>
      <c r="P13" t="s">
        <v>113</v>
      </c>
      <c r="Q13" t="s">
        <v>114</v>
      </c>
      <c r="R13" t="s">
        <v>115</v>
      </c>
      <c r="S13" t="s">
        <v>116</v>
      </c>
      <c r="V13" t="s">
        <v>27</v>
      </c>
      <c r="W13">
        <v>0</v>
      </c>
      <c r="X13" t="s">
        <v>308</v>
      </c>
      <c r="Y13" t="s">
        <v>309</v>
      </c>
      <c r="Z13" t="s">
        <v>310</v>
      </c>
      <c r="AA13" t="s">
        <v>311</v>
      </c>
      <c r="AB13" t="s">
        <v>312</v>
      </c>
      <c r="AC13" t="s">
        <v>313</v>
      </c>
      <c r="AF13" t="s">
        <v>27</v>
      </c>
      <c r="AG13">
        <v>0</v>
      </c>
      <c r="AH13" t="s">
        <v>499</v>
      </c>
      <c r="AI13" t="s">
        <v>464</v>
      </c>
      <c r="AJ13" t="s">
        <v>500</v>
      </c>
      <c r="AK13" t="s">
        <v>501</v>
      </c>
      <c r="AL13" t="s">
        <v>502</v>
      </c>
      <c r="AM13" t="s">
        <v>503</v>
      </c>
    </row>
    <row r="14" spans="1:39" x14ac:dyDescent="0.25">
      <c r="B14" t="s">
        <v>28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L14" t="s">
        <v>28</v>
      </c>
      <c r="M14">
        <v>0</v>
      </c>
      <c r="N14" t="s">
        <v>117</v>
      </c>
      <c r="O14" t="s">
        <v>118</v>
      </c>
      <c r="P14" t="s">
        <v>119</v>
      </c>
      <c r="Q14" t="s">
        <v>122</v>
      </c>
      <c r="R14" t="s">
        <v>120</v>
      </c>
      <c r="S14" t="s">
        <v>121</v>
      </c>
      <c r="V14" t="s">
        <v>28</v>
      </c>
      <c r="W14">
        <v>0</v>
      </c>
      <c r="X14" t="s">
        <v>314</v>
      </c>
      <c r="Y14" t="s">
        <v>315</v>
      </c>
      <c r="Z14" t="s">
        <v>316</v>
      </c>
      <c r="AA14" t="s">
        <v>317</v>
      </c>
      <c r="AB14" t="s">
        <v>318</v>
      </c>
      <c r="AC14" t="s">
        <v>319</v>
      </c>
      <c r="AF14" t="s">
        <v>28</v>
      </c>
      <c r="AG14">
        <v>0</v>
      </c>
      <c r="AH14" t="s">
        <v>504</v>
      </c>
      <c r="AI14" t="s">
        <v>464</v>
      </c>
      <c r="AJ14" t="s">
        <v>505</v>
      </c>
      <c r="AK14" t="s">
        <v>506</v>
      </c>
      <c r="AL14" t="s">
        <v>507</v>
      </c>
      <c r="AM14" t="s">
        <v>508</v>
      </c>
    </row>
    <row r="15" spans="1:39" x14ac:dyDescent="0.25">
      <c r="B15" t="s">
        <v>29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L15" t="s">
        <v>29</v>
      </c>
      <c r="M15">
        <v>0</v>
      </c>
      <c r="N15" t="s">
        <v>123</v>
      </c>
      <c r="O15" t="s">
        <v>124</v>
      </c>
      <c r="P15" t="s">
        <v>125</v>
      </c>
      <c r="Q15" t="s">
        <v>126</v>
      </c>
      <c r="R15" t="s">
        <v>127</v>
      </c>
      <c r="S15" t="s">
        <v>128</v>
      </c>
      <c r="V15" t="s">
        <v>29</v>
      </c>
      <c r="W15">
        <v>0</v>
      </c>
      <c r="X15" t="s">
        <v>320</v>
      </c>
      <c r="Y15" t="s">
        <v>321</v>
      </c>
      <c r="Z15" t="s">
        <v>322</v>
      </c>
      <c r="AA15" t="s">
        <v>323</v>
      </c>
      <c r="AB15" t="s">
        <v>324</v>
      </c>
      <c r="AC15" t="s">
        <v>325</v>
      </c>
      <c r="AF15" t="s">
        <v>29</v>
      </c>
      <c r="AG15">
        <v>0</v>
      </c>
      <c r="AH15" t="s">
        <v>509</v>
      </c>
      <c r="AI15" t="s">
        <v>464</v>
      </c>
      <c r="AJ15" t="s">
        <v>510</v>
      </c>
      <c r="AK15" t="s">
        <v>511</v>
      </c>
      <c r="AL15" t="s">
        <v>512</v>
      </c>
      <c r="AM15" t="s">
        <v>513</v>
      </c>
    </row>
    <row r="18" spans="1:39" x14ac:dyDescent="0.25">
      <c r="A18" t="s">
        <v>46</v>
      </c>
      <c r="C18" t="s">
        <v>13</v>
      </c>
      <c r="D18" t="s">
        <v>14</v>
      </c>
      <c r="E18" t="s">
        <v>14</v>
      </c>
      <c r="F18" t="s">
        <v>15</v>
      </c>
      <c r="G18" t="s">
        <v>15</v>
      </c>
      <c r="H18" t="s">
        <v>16</v>
      </c>
      <c r="I18" t="s">
        <v>16</v>
      </c>
      <c r="K18" t="s">
        <v>46</v>
      </c>
      <c r="M18" t="s">
        <v>13</v>
      </c>
      <c r="N18" t="s">
        <v>14</v>
      </c>
      <c r="O18" t="s">
        <v>14</v>
      </c>
      <c r="P18" t="s">
        <v>15</v>
      </c>
      <c r="Q18" t="s">
        <v>15</v>
      </c>
      <c r="R18" t="s">
        <v>16</v>
      </c>
      <c r="S18" t="s">
        <v>16</v>
      </c>
      <c r="U18" t="s">
        <v>46</v>
      </c>
      <c r="W18" t="s">
        <v>13</v>
      </c>
      <c r="X18" t="s">
        <v>14</v>
      </c>
      <c r="Y18" t="s">
        <v>14</v>
      </c>
      <c r="Z18" t="s">
        <v>15</v>
      </c>
      <c r="AA18" t="s">
        <v>15</v>
      </c>
      <c r="AB18" t="s">
        <v>16</v>
      </c>
      <c r="AC18" t="s">
        <v>16</v>
      </c>
      <c r="AE18" t="s">
        <v>46</v>
      </c>
      <c r="AG18" t="s">
        <v>13</v>
      </c>
      <c r="AH18" t="s">
        <v>14</v>
      </c>
      <c r="AI18" t="s">
        <v>14</v>
      </c>
      <c r="AJ18" t="s">
        <v>15</v>
      </c>
      <c r="AK18" t="s">
        <v>15</v>
      </c>
      <c r="AL18" t="s">
        <v>16</v>
      </c>
      <c r="AM18" t="s">
        <v>16</v>
      </c>
    </row>
    <row r="19" spans="1:39" x14ac:dyDescent="0.25">
      <c r="C19" t="s">
        <v>17</v>
      </c>
      <c r="D19" t="s">
        <v>17</v>
      </c>
      <c r="E19" t="s">
        <v>17</v>
      </c>
      <c r="F19" t="s">
        <v>17</v>
      </c>
      <c r="G19" t="s">
        <v>17</v>
      </c>
      <c r="H19" t="s">
        <v>17</v>
      </c>
      <c r="I19" t="s">
        <v>17</v>
      </c>
      <c r="K19" t="s">
        <v>99</v>
      </c>
      <c r="M19" t="s">
        <v>17</v>
      </c>
      <c r="N19" t="s">
        <v>17</v>
      </c>
      <c r="O19" t="s">
        <v>17</v>
      </c>
      <c r="P19" t="s">
        <v>17</v>
      </c>
      <c r="Q19" t="s">
        <v>17</v>
      </c>
      <c r="R19" t="s">
        <v>17</v>
      </c>
      <c r="S19" t="s">
        <v>17</v>
      </c>
      <c r="U19" t="s">
        <v>259</v>
      </c>
      <c r="W19" t="s">
        <v>17</v>
      </c>
      <c r="X19" t="s">
        <v>17</v>
      </c>
      <c r="Y19" t="s">
        <v>17</v>
      </c>
      <c r="Z19" t="s">
        <v>17</v>
      </c>
      <c r="AA19" t="s">
        <v>17</v>
      </c>
      <c r="AB19" t="s">
        <v>17</v>
      </c>
      <c r="AC19" t="s">
        <v>17</v>
      </c>
      <c r="AE19" t="s">
        <v>457</v>
      </c>
      <c r="AG19" t="s">
        <v>17</v>
      </c>
      <c r="AH19" t="s">
        <v>17</v>
      </c>
      <c r="AI19" t="s">
        <v>17</v>
      </c>
      <c r="AJ19" t="s">
        <v>17</v>
      </c>
      <c r="AK19" t="s">
        <v>17</v>
      </c>
      <c r="AL19" t="s">
        <v>17</v>
      </c>
      <c r="AM19" t="s">
        <v>17</v>
      </c>
    </row>
    <row r="20" spans="1:39" x14ac:dyDescent="0.25">
      <c r="A20" t="s">
        <v>97</v>
      </c>
      <c r="E20" t="s">
        <v>18</v>
      </c>
      <c r="G20" t="s">
        <v>18</v>
      </c>
      <c r="I20" t="s">
        <v>18</v>
      </c>
      <c r="K20" t="s">
        <v>97</v>
      </c>
      <c r="O20" t="s">
        <v>18</v>
      </c>
      <c r="Q20" t="s">
        <v>18</v>
      </c>
      <c r="S20" t="s">
        <v>18</v>
      </c>
      <c r="U20" t="s">
        <v>97</v>
      </c>
      <c r="Y20" t="s">
        <v>18</v>
      </c>
      <c r="AA20" t="s">
        <v>18</v>
      </c>
      <c r="AC20" t="s">
        <v>18</v>
      </c>
      <c r="AE20" t="s">
        <v>97</v>
      </c>
      <c r="AI20" t="s">
        <v>18</v>
      </c>
      <c r="AK20" t="s">
        <v>18</v>
      </c>
      <c r="AM20" t="s">
        <v>18</v>
      </c>
    </row>
    <row r="21" spans="1:39" x14ac:dyDescent="0.25">
      <c r="B21" t="s">
        <v>1</v>
      </c>
      <c r="C21" t="s">
        <v>3</v>
      </c>
      <c r="D21" t="s">
        <v>5</v>
      </c>
      <c r="E21" t="s">
        <v>6</v>
      </c>
      <c r="F21" t="s">
        <v>8</v>
      </c>
      <c r="G21" t="s">
        <v>9</v>
      </c>
      <c r="H21" t="s">
        <v>11</v>
      </c>
      <c r="I21" t="s">
        <v>12</v>
      </c>
      <c r="L21" t="s">
        <v>1</v>
      </c>
      <c r="M21" t="s">
        <v>3</v>
      </c>
      <c r="N21" t="s">
        <v>5</v>
      </c>
      <c r="O21" t="s">
        <v>6</v>
      </c>
      <c r="P21" t="s">
        <v>8</v>
      </c>
      <c r="Q21" t="s">
        <v>9</v>
      </c>
      <c r="R21" t="s">
        <v>11</v>
      </c>
      <c r="S21" t="s">
        <v>12</v>
      </c>
      <c r="V21" t="s">
        <v>1</v>
      </c>
      <c r="W21" t="s">
        <v>3</v>
      </c>
      <c r="X21" t="s">
        <v>5</v>
      </c>
      <c r="Y21" t="s">
        <v>6</v>
      </c>
      <c r="Z21" t="s">
        <v>8</v>
      </c>
      <c r="AA21" t="s">
        <v>9</v>
      </c>
      <c r="AB21" t="s">
        <v>11</v>
      </c>
      <c r="AC21" t="s">
        <v>12</v>
      </c>
      <c r="AF21" t="s">
        <v>1</v>
      </c>
      <c r="AG21" t="s">
        <v>3</v>
      </c>
      <c r="AH21" t="s">
        <v>5</v>
      </c>
      <c r="AI21" t="s">
        <v>6</v>
      </c>
      <c r="AJ21" t="s">
        <v>8</v>
      </c>
      <c r="AK21" t="s">
        <v>9</v>
      </c>
      <c r="AL21" t="s">
        <v>11</v>
      </c>
      <c r="AM21" t="s">
        <v>12</v>
      </c>
    </row>
    <row r="22" spans="1:39" x14ac:dyDescent="0.25">
      <c r="B22" t="s">
        <v>19</v>
      </c>
      <c r="C22">
        <v>1.46</v>
      </c>
      <c r="D22">
        <v>1.1399999999999999</v>
      </c>
      <c r="E22">
        <v>0.54</v>
      </c>
      <c r="F22">
        <v>2.02</v>
      </c>
      <c r="G22">
        <v>1.56</v>
      </c>
      <c r="H22">
        <v>1.52</v>
      </c>
      <c r="I22">
        <v>1.01</v>
      </c>
      <c r="L22" t="s">
        <v>19</v>
      </c>
      <c r="M22">
        <v>0</v>
      </c>
      <c r="N22">
        <v>275404067</v>
      </c>
      <c r="O22" t="s">
        <v>129</v>
      </c>
      <c r="P22" t="s">
        <v>130</v>
      </c>
      <c r="Q22" t="s">
        <v>131</v>
      </c>
      <c r="R22" t="s">
        <v>132</v>
      </c>
      <c r="S22" t="s">
        <v>133</v>
      </c>
      <c r="V22" t="s">
        <v>19</v>
      </c>
      <c r="W22">
        <v>0</v>
      </c>
      <c r="X22" t="s">
        <v>326</v>
      </c>
      <c r="Y22" t="s">
        <v>327</v>
      </c>
      <c r="Z22" t="s">
        <v>328</v>
      </c>
      <c r="AA22" t="s">
        <v>329</v>
      </c>
      <c r="AB22" t="s">
        <v>330</v>
      </c>
      <c r="AC22" t="s">
        <v>331</v>
      </c>
      <c r="AF22" t="s">
        <v>19</v>
      </c>
      <c r="AG22">
        <v>0</v>
      </c>
      <c r="AH22" t="s">
        <v>514</v>
      </c>
      <c r="AI22" t="s">
        <v>464</v>
      </c>
      <c r="AJ22" t="s">
        <v>515</v>
      </c>
      <c r="AK22" t="s">
        <v>516</v>
      </c>
      <c r="AL22" t="s">
        <v>517</v>
      </c>
      <c r="AM22" t="s">
        <v>518</v>
      </c>
    </row>
    <row r="23" spans="1:39" x14ac:dyDescent="0.25">
      <c r="B23" t="s">
        <v>20</v>
      </c>
      <c r="C23">
        <v>1.34</v>
      </c>
      <c r="D23">
        <v>1.27</v>
      </c>
      <c r="E23">
        <v>0.51</v>
      </c>
      <c r="F23">
        <v>1.68</v>
      </c>
      <c r="G23">
        <v>1.23</v>
      </c>
      <c r="H23">
        <v>1.43</v>
      </c>
      <c r="I23">
        <v>0.99</v>
      </c>
      <c r="L23" t="s">
        <v>20</v>
      </c>
      <c r="M23">
        <v>0</v>
      </c>
      <c r="N23" t="s">
        <v>134</v>
      </c>
      <c r="O23" t="s">
        <v>135</v>
      </c>
      <c r="P23" t="s">
        <v>136</v>
      </c>
      <c r="Q23" t="s">
        <v>137</v>
      </c>
      <c r="R23" t="s">
        <v>138</v>
      </c>
      <c r="S23" t="s">
        <v>139</v>
      </c>
      <c r="V23" t="s">
        <v>20</v>
      </c>
      <c r="W23">
        <v>0</v>
      </c>
      <c r="X23" t="s">
        <v>332</v>
      </c>
      <c r="Y23" t="s">
        <v>333</v>
      </c>
      <c r="Z23" t="s">
        <v>334</v>
      </c>
      <c r="AA23" t="s">
        <v>335</v>
      </c>
      <c r="AB23" t="s">
        <v>336</v>
      </c>
      <c r="AC23" t="s">
        <v>337</v>
      </c>
      <c r="AF23" t="s">
        <v>20</v>
      </c>
      <c r="AG23">
        <v>0</v>
      </c>
      <c r="AH23" t="s">
        <v>519</v>
      </c>
      <c r="AI23" t="s">
        <v>464</v>
      </c>
      <c r="AJ23" t="s">
        <v>520</v>
      </c>
      <c r="AK23" t="s">
        <v>521</v>
      </c>
      <c r="AL23" t="s">
        <v>522</v>
      </c>
      <c r="AM23" t="s">
        <v>523</v>
      </c>
    </row>
    <row r="24" spans="1:39" x14ac:dyDescent="0.25">
      <c r="B24" t="s">
        <v>21</v>
      </c>
      <c r="C24">
        <v>1.33</v>
      </c>
      <c r="D24">
        <v>1.22</v>
      </c>
      <c r="E24">
        <v>0.53</v>
      </c>
      <c r="F24">
        <v>1.61</v>
      </c>
      <c r="G24">
        <v>1.07</v>
      </c>
      <c r="H24">
        <v>1.63</v>
      </c>
      <c r="I24">
        <v>0.96</v>
      </c>
      <c r="L24" t="s">
        <v>21</v>
      </c>
      <c r="M24">
        <v>0</v>
      </c>
      <c r="N24" t="s">
        <v>140</v>
      </c>
      <c r="O24" t="s">
        <v>141</v>
      </c>
      <c r="P24" t="s">
        <v>142</v>
      </c>
      <c r="Q24" t="s">
        <v>143</v>
      </c>
      <c r="R24" t="s">
        <v>144</v>
      </c>
      <c r="S24" t="s">
        <v>145</v>
      </c>
      <c r="V24" t="s">
        <v>21</v>
      </c>
      <c r="W24">
        <v>0</v>
      </c>
      <c r="X24" t="s">
        <v>338</v>
      </c>
      <c r="Y24" t="s">
        <v>339</v>
      </c>
      <c r="Z24" t="s">
        <v>340</v>
      </c>
      <c r="AA24" t="s">
        <v>341</v>
      </c>
      <c r="AB24" t="s">
        <v>342</v>
      </c>
      <c r="AC24" t="s">
        <v>343</v>
      </c>
      <c r="AF24" t="s">
        <v>21</v>
      </c>
      <c r="AG24">
        <v>0</v>
      </c>
      <c r="AH24" t="s">
        <v>524</v>
      </c>
      <c r="AI24" t="s">
        <v>464</v>
      </c>
      <c r="AJ24" t="s">
        <v>525</v>
      </c>
      <c r="AK24" t="s">
        <v>526</v>
      </c>
      <c r="AL24" t="s">
        <v>527</v>
      </c>
      <c r="AM24" t="s">
        <v>528</v>
      </c>
    </row>
    <row r="25" spans="1:39" x14ac:dyDescent="0.25">
      <c r="B25" t="s">
        <v>22</v>
      </c>
      <c r="C25">
        <v>1.41</v>
      </c>
      <c r="D25">
        <v>1.24</v>
      </c>
      <c r="E25">
        <v>0.61</v>
      </c>
      <c r="F25">
        <v>1.67</v>
      </c>
      <c r="G25">
        <v>1.37</v>
      </c>
      <c r="H25">
        <v>1.56</v>
      </c>
      <c r="I25">
        <v>1</v>
      </c>
      <c r="L25" t="s">
        <v>22</v>
      </c>
      <c r="M25">
        <v>0</v>
      </c>
      <c r="N25">
        <v>269754667</v>
      </c>
      <c r="O25" t="s">
        <v>146</v>
      </c>
      <c r="P25" t="s">
        <v>147</v>
      </c>
      <c r="Q25" t="s">
        <v>148</v>
      </c>
      <c r="R25" t="s">
        <v>149</v>
      </c>
      <c r="S25" t="s">
        <v>150</v>
      </c>
      <c r="V25" t="s">
        <v>22</v>
      </c>
      <c r="W25">
        <v>0</v>
      </c>
      <c r="X25" t="s">
        <v>344</v>
      </c>
      <c r="Y25" t="s">
        <v>345</v>
      </c>
      <c r="Z25" t="s">
        <v>346</v>
      </c>
      <c r="AA25" t="s">
        <v>347</v>
      </c>
      <c r="AB25" t="s">
        <v>348</v>
      </c>
      <c r="AC25" t="s">
        <v>349</v>
      </c>
      <c r="AF25" t="s">
        <v>22</v>
      </c>
      <c r="AG25">
        <v>0</v>
      </c>
      <c r="AH25" t="s">
        <v>564</v>
      </c>
      <c r="AI25" t="s">
        <v>464</v>
      </c>
      <c r="AJ25" t="s">
        <v>565</v>
      </c>
      <c r="AK25" t="s">
        <v>566</v>
      </c>
      <c r="AL25" t="s">
        <v>567</v>
      </c>
      <c r="AM25" t="s">
        <v>568</v>
      </c>
    </row>
    <row r="26" spans="1:39" x14ac:dyDescent="0.25">
      <c r="B26" t="s">
        <v>23</v>
      </c>
      <c r="C26">
        <v>1.41</v>
      </c>
      <c r="D26">
        <v>1.46</v>
      </c>
      <c r="E26">
        <v>0.55000000000000004</v>
      </c>
      <c r="F26">
        <v>1.63</v>
      </c>
      <c r="G26">
        <v>1.59</v>
      </c>
      <c r="H26">
        <v>1.67</v>
      </c>
      <c r="I26">
        <v>1.1100000000000001</v>
      </c>
      <c r="L26" t="s">
        <v>23</v>
      </c>
      <c r="M26">
        <v>0</v>
      </c>
      <c r="N26">
        <v>287990128</v>
      </c>
      <c r="O26" t="s">
        <v>151</v>
      </c>
      <c r="P26" t="s">
        <v>152</v>
      </c>
      <c r="Q26" t="s">
        <v>153</v>
      </c>
      <c r="R26" t="s">
        <v>154</v>
      </c>
      <c r="S26" t="s">
        <v>155</v>
      </c>
      <c r="V26" t="s">
        <v>23</v>
      </c>
      <c r="W26">
        <v>0</v>
      </c>
      <c r="X26" t="s">
        <v>350</v>
      </c>
      <c r="Y26" t="s">
        <v>351</v>
      </c>
      <c r="Z26" t="s">
        <v>352</v>
      </c>
      <c r="AA26" t="s">
        <v>353</v>
      </c>
      <c r="AB26" t="s">
        <v>354</v>
      </c>
      <c r="AC26" t="s">
        <v>355</v>
      </c>
      <c r="AF26" t="s">
        <v>23</v>
      </c>
      <c r="AG26">
        <v>0</v>
      </c>
      <c r="AH26" t="s">
        <v>529</v>
      </c>
      <c r="AI26" t="s">
        <v>464</v>
      </c>
      <c r="AJ26" t="s">
        <v>530</v>
      </c>
      <c r="AK26" t="s">
        <v>531</v>
      </c>
      <c r="AL26" t="s">
        <v>532</v>
      </c>
      <c r="AM26" t="s">
        <v>533</v>
      </c>
    </row>
    <row r="27" spans="1:39" x14ac:dyDescent="0.25">
      <c r="B27" t="s">
        <v>24</v>
      </c>
      <c r="C27">
        <v>1.57</v>
      </c>
      <c r="D27">
        <v>1.67</v>
      </c>
      <c r="E27">
        <v>0.65</v>
      </c>
      <c r="F27">
        <v>3.18</v>
      </c>
      <c r="G27">
        <v>2.31</v>
      </c>
      <c r="H27">
        <v>1.97</v>
      </c>
      <c r="I27">
        <v>1.28</v>
      </c>
      <c r="L27" t="s">
        <v>24</v>
      </c>
      <c r="M27">
        <v>0</v>
      </c>
      <c r="N27" t="s">
        <v>156</v>
      </c>
      <c r="O27" t="s">
        <v>157</v>
      </c>
      <c r="P27" t="s">
        <v>158</v>
      </c>
      <c r="Q27" t="s">
        <v>159</v>
      </c>
      <c r="R27" t="s">
        <v>160</v>
      </c>
      <c r="S27" t="s">
        <v>161</v>
      </c>
      <c r="V27" t="s">
        <v>24</v>
      </c>
      <c r="W27">
        <v>0</v>
      </c>
      <c r="X27" t="s">
        <v>356</v>
      </c>
      <c r="Y27" t="s">
        <v>357</v>
      </c>
      <c r="Z27" t="s">
        <v>358</v>
      </c>
      <c r="AA27" t="s">
        <v>359</v>
      </c>
      <c r="AB27" t="s">
        <v>360</v>
      </c>
      <c r="AC27" t="s">
        <v>361</v>
      </c>
      <c r="AF27" t="s">
        <v>24</v>
      </c>
      <c r="AG27">
        <v>0</v>
      </c>
      <c r="AH27" t="s">
        <v>534</v>
      </c>
      <c r="AI27" t="s">
        <v>464</v>
      </c>
      <c r="AJ27" t="s">
        <v>535</v>
      </c>
      <c r="AK27" t="s">
        <v>536</v>
      </c>
      <c r="AL27" t="s">
        <v>537</v>
      </c>
      <c r="AM27" t="s">
        <v>538</v>
      </c>
    </row>
    <row r="28" spans="1:39" x14ac:dyDescent="0.25">
      <c r="B28" t="s">
        <v>25</v>
      </c>
      <c r="C28">
        <v>2.5499999999999998</v>
      </c>
      <c r="D28">
        <v>2.75</v>
      </c>
      <c r="E28">
        <v>0.98</v>
      </c>
      <c r="F28">
        <v>3.74</v>
      </c>
      <c r="G28">
        <v>2.42</v>
      </c>
      <c r="H28">
        <v>2.68</v>
      </c>
      <c r="I28">
        <v>1.97</v>
      </c>
      <c r="L28" t="s">
        <v>25</v>
      </c>
      <c r="M28">
        <v>0</v>
      </c>
      <c r="N28" t="s">
        <v>162</v>
      </c>
      <c r="O28" t="s">
        <v>163</v>
      </c>
      <c r="P28" t="s">
        <v>164</v>
      </c>
      <c r="Q28" t="s">
        <v>165</v>
      </c>
      <c r="R28" t="s">
        <v>166</v>
      </c>
      <c r="S28" t="s">
        <v>167</v>
      </c>
      <c r="V28" t="s">
        <v>25</v>
      </c>
      <c r="W28">
        <v>0</v>
      </c>
      <c r="X28" t="s">
        <v>362</v>
      </c>
      <c r="Y28" t="s">
        <v>363</v>
      </c>
      <c r="Z28" t="s">
        <v>364</v>
      </c>
      <c r="AA28" t="s">
        <v>365</v>
      </c>
      <c r="AB28" t="s">
        <v>366</v>
      </c>
      <c r="AC28" t="s">
        <v>367</v>
      </c>
      <c r="AF28" t="s">
        <v>25</v>
      </c>
      <c r="AG28">
        <v>0</v>
      </c>
      <c r="AH28" t="s">
        <v>539</v>
      </c>
      <c r="AI28" t="s">
        <v>464</v>
      </c>
      <c r="AJ28" t="s">
        <v>540</v>
      </c>
      <c r="AK28" t="s">
        <v>541</v>
      </c>
      <c r="AL28" t="s">
        <v>542</v>
      </c>
      <c r="AM28" t="s">
        <v>543</v>
      </c>
    </row>
    <row r="29" spans="1:39" x14ac:dyDescent="0.25">
      <c r="B29" t="s">
        <v>26</v>
      </c>
      <c r="C29">
        <v>2.61</v>
      </c>
      <c r="D29">
        <v>3.02</v>
      </c>
      <c r="E29">
        <v>1.04</v>
      </c>
      <c r="F29">
        <v>3.6</v>
      </c>
      <c r="G29">
        <v>3.2</v>
      </c>
      <c r="H29">
        <v>4.13</v>
      </c>
      <c r="I29">
        <v>3.26</v>
      </c>
      <c r="L29" t="s">
        <v>26</v>
      </c>
      <c r="M29">
        <v>0</v>
      </c>
      <c r="N29" t="s">
        <v>168</v>
      </c>
      <c r="O29" t="s">
        <v>169</v>
      </c>
      <c r="P29" t="s">
        <v>170</v>
      </c>
      <c r="Q29" t="s">
        <v>171</v>
      </c>
      <c r="R29" t="s">
        <v>172</v>
      </c>
      <c r="S29" t="s">
        <v>173</v>
      </c>
      <c r="V29" t="s">
        <v>26</v>
      </c>
      <c r="W29">
        <v>0</v>
      </c>
      <c r="X29" t="s">
        <v>368</v>
      </c>
      <c r="Y29" t="s">
        <v>369</v>
      </c>
      <c r="Z29" t="s">
        <v>370</v>
      </c>
      <c r="AA29" t="s">
        <v>371</v>
      </c>
      <c r="AB29" t="s">
        <v>372</v>
      </c>
      <c r="AC29" t="s">
        <v>373</v>
      </c>
      <c r="AF29" t="s">
        <v>26</v>
      </c>
      <c r="AG29">
        <v>0</v>
      </c>
      <c r="AH29" t="s">
        <v>544</v>
      </c>
      <c r="AI29" t="s">
        <v>464</v>
      </c>
      <c r="AJ29" t="s">
        <v>545</v>
      </c>
      <c r="AK29" t="s">
        <v>546</v>
      </c>
      <c r="AL29" t="s">
        <v>547</v>
      </c>
      <c r="AM29" t="s">
        <v>548</v>
      </c>
    </row>
    <row r="30" spans="1:39" x14ac:dyDescent="0.25">
      <c r="B30" t="s">
        <v>27</v>
      </c>
      <c r="C30">
        <v>2.9</v>
      </c>
      <c r="D30">
        <v>3.04</v>
      </c>
      <c r="E30">
        <v>1.1000000000000001</v>
      </c>
      <c r="F30">
        <v>4.17</v>
      </c>
      <c r="G30">
        <v>3.23</v>
      </c>
      <c r="H30">
        <v>4.7</v>
      </c>
      <c r="I30">
        <v>3.54</v>
      </c>
      <c r="L30" t="s">
        <v>27</v>
      </c>
      <c r="M30">
        <v>0</v>
      </c>
      <c r="N30" t="s">
        <v>174</v>
      </c>
      <c r="O30" t="s">
        <v>175</v>
      </c>
      <c r="P30" t="s">
        <v>176</v>
      </c>
      <c r="Q30" t="s">
        <v>177</v>
      </c>
      <c r="R30" t="s">
        <v>178</v>
      </c>
      <c r="S30" t="s">
        <v>179</v>
      </c>
      <c r="V30" t="s">
        <v>27</v>
      </c>
      <c r="W30">
        <v>0</v>
      </c>
      <c r="X30" t="s">
        <v>374</v>
      </c>
      <c r="Y30" t="s">
        <v>375</v>
      </c>
      <c r="Z30" t="s">
        <v>376</v>
      </c>
      <c r="AA30" t="s">
        <v>377</v>
      </c>
      <c r="AB30" t="s">
        <v>378</v>
      </c>
      <c r="AC30" t="s">
        <v>379</v>
      </c>
      <c r="AF30" t="s">
        <v>27</v>
      </c>
      <c r="AG30">
        <v>0</v>
      </c>
      <c r="AH30" t="s">
        <v>549</v>
      </c>
      <c r="AI30" t="s">
        <v>464</v>
      </c>
      <c r="AJ30" t="s">
        <v>550</v>
      </c>
      <c r="AK30" t="s">
        <v>551</v>
      </c>
      <c r="AL30" t="s">
        <v>552</v>
      </c>
      <c r="AM30" t="s">
        <v>553</v>
      </c>
    </row>
    <row r="31" spans="1:39" x14ac:dyDescent="0.25">
      <c r="B31" t="s">
        <v>28</v>
      </c>
      <c r="C31">
        <v>3.13</v>
      </c>
      <c r="D31">
        <v>3.18</v>
      </c>
      <c r="E31">
        <v>1.18</v>
      </c>
      <c r="F31">
        <v>3.83</v>
      </c>
      <c r="G31">
        <v>3.48</v>
      </c>
      <c r="H31">
        <v>4.26</v>
      </c>
      <c r="I31">
        <v>3.93</v>
      </c>
      <c r="L31" t="s">
        <v>28</v>
      </c>
      <c r="M31">
        <v>0</v>
      </c>
      <c r="N31" s="2" t="s">
        <v>180</v>
      </c>
      <c r="O31" t="s">
        <v>181</v>
      </c>
      <c r="P31" t="s">
        <v>182</v>
      </c>
      <c r="Q31" s="2" t="s">
        <v>183</v>
      </c>
      <c r="R31" t="s">
        <v>184</v>
      </c>
      <c r="S31" t="s">
        <v>185</v>
      </c>
      <c r="V31" t="s">
        <v>28</v>
      </c>
      <c r="W31">
        <v>0</v>
      </c>
      <c r="X31" s="2" t="s">
        <v>380</v>
      </c>
      <c r="Y31" t="s">
        <v>381</v>
      </c>
      <c r="Z31" t="s">
        <v>382</v>
      </c>
      <c r="AA31" s="2" t="s">
        <v>383</v>
      </c>
      <c r="AB31" t="s">
        <v>384</v>
      </c>
      <c r="AC31" t="s">
        <v>385</v>
      </c>
      <c r="AF31" t="s">
        <v>28</v>
      </c>
      <c r="AG31">
        <v>0</v>
      </c>
      <c r="AH31" t="s">
        <v>554</v>
      </c>
      <c r="AI31" t="s">
        <v>464</v>
      </c>
      <c r="AJ31" t="s">
        <v>555</v>
      </c>
      <c r="AK31" t="s">
        <v>556</v>
      </c>
      <c r="AL31" t="s">
        <v>557</v>
      </c>
      <c r="AM31" t="s">
        <v>558</v>
      </c>
    </row>
    <row r="32" spans="1:39" x14ac:dyDescent="0.25">
      <c r="B32" t="s">
        <v>29</v>
      </c>
      <c r="C32">
        <v>3.15</v>
      </c>
      <c r="D32">
        <v>3.15</v>
      </c>
      <c r="E32">
        <v>1.58</v>
      </c>
      <c r="F32">
        <v>4.33</v>
      </c>
      <c r="G32">
        <v>3.66</v>
      </c>
      <c r="H32">
        <v>5.0599999999999996</v>
      </c>
      <c r="I32">
        <v>3.83</v>
      </c>
      <c r="L32" t="s">
        <v>29</v>
      </c>
      <c r="M32">
        <v>0</v>
      </c>
      <c r="N32" t="s">
        <v>186</v>
      </c>
      <c r="O32" t="s">
        <v>187</v>
      </c>
      <c r="P32" t="s">
        <v>188</v>
      </c>
      <c r="Q32" t="s">
        <v>189</v>
      </c>
      <c r="R32" t="s">
        <v>190</v>
      </c>
      <c r="S32" t="s">
        <v>191</v>
      </c>
      <c r="V32" t="s">
        <v>29</v>
      </c>
      <c r="W32">
        <v>0</v>
      </c>
      <c r="X32" t="s">
        <v>386</v>
      </c>
      <c r="Y32" t="s">
        <v>387</v>
      </c>
      <c r="Z32" t="s">
        <v>388</v>
      </c>
      <c r="AA32" t="s">
        <v>389</v>
      </c>
      <c r="AB32" t="s">
        <v>390</v>
      </c>
      <c r="AC32" t="s">
        <v>391</v>
      </c>
      <c r="AF32" t="s">
        <v>29</v>
      </c>
      <c r="AG32">
        <v>0</v>
      </c>
      <c r="AH32" s="2" t="s">
        <v>559</v>
      </c>
      <c r="AI32" t="s">
        <v>464</v>
      </c>
      <c r="AJ32" t="s">
        <v>560</v>
      </c>
      <c r="AK32" s="2" t="s">
        <v>561</v>
      </c>
      <c r="AL32" t="s">
        <v>562</v>
      </c>
      <c r="AM32" t="s">
        <v>563</v>
      </c>
    </row>
    <row r="35" spans="1:39" x14ac:dyDescent="0.25">
      <c r="A35" t="s">
        <v>46</v>
      </c>
      <c r="C35" t="s">
        <v>13</v>
      </c>
      <c r="D35" t="s">
        <v>14</v>
      </c>
      <c r="E35" t="s">
        <v>14</v>
      </c>
      <c r="F35" t="s">
        <v>15</v>
      </c>
      <c r="G35" t="s">
        <v>15</v>
      </c>
      <c r="H35" t="s">
        <v>16</v>
      </c>
      <c r="I35" t="s">
        <v>16</v>
      </c>
      <c r="K35" t="s">
        <v>46</v>
      </c>
      <c r="M35" t="s">
        <v>13</v>
      </c>
      <c r="N35" t="s">
        <v>14</v>
      </c>
      <c r="O35" t="s">
        <v>14</v>
      </c>
      <c r="P35" t="s">
        <v>15</v>
      </c>
      <c r="Q35" t="s">
        <v>15</v>
      </c>
      <c r="R35" t="s">
        <v>16</v>
      </c>
      <c r="S35" t="s">
        <v>16</v>
      </c>
      <c r="U35" t="s">
        <v>46</v>
      </c>
      <c r="W35" t="s">
        <v>13</v>
      </c>
      <c r="X35" t="s">
        <v>14</v>
      </c>
      <c r="Y35" t="s">
        <v>14</v>
      </c>
      <c r="Z35" t="s">
        <v>15</v>
      </c>
      <c r="AA35" t="s">
        <v>15</v>
      </c>
      <c r="AB35" t="s">
        <v>16</v>
      </c>
      <c r="AC35" t="s">
        <v>16</v>
      </c>
      <c r="AE35" t="s">
        <v>46</v>
      </c>
      <c r="AG35" t="s">
        <v>13</v>
      </c>
      <c r="AH35" t="s">
        <v>14</v>
      </c>
      <c r="AI35" t="s">
        <v>14</v>
      </c>
      <c r="AJ35" t="s">
        <v>15</v>
      </c>
      <c r="AK35" t="s">
        <v>15</v>
      </c>
      <c r="AL35" t="s">
        <v>16</v>
      </c>
      <c r="AM35" t="s">
        <v>16</v>
      </c>
    </row>
    <row r="36" spans="1:39" x14ac:dyDescent="0.25">
      <c r="C36" t="s">
        <v>17</v>
      </c>
      <c r="D36" t="s">
        <v>17</v>
      </c>
      <c r="E36" t="s">
        <v>17</v>
      </c>
      <c r="F36" t="s">
        <v>17</v>
      </c>
      <c r="G36" t="s">
        <v>17</v>
      </c>
      <c r="H36" t="s">
        <v>17</v>
      </c>
      <c r="I36" t="s">
        <v>17</v>
      </c>
      <c r="K36" t="s">
        <v>99</v>
      </c>
      <c r="M36" t="s">
        <v>17</v>
      </c>
      <c r="N36" t="s">
        <v>17</v>
      </c>
      <c r="O36" t="s">
        <v>17</v>
      </c>
      <c r="P36" t="s">
        <v>17</v>
      </c>
      <c r="Q36" t="s">
        <v>17</v>
      </c>
      <c r="R36" t="s">
        <v>17</v>
      </c>
      <c r="S36" t="s">
        <v>17</v>
      </c>
      <c r="U36" t="s">
        <v>259</v>
      </c>
      <c r="W36" t="s">
        <v>17</v>
      </c>
      <c r="X36" t="s">
        <v>17</v>
      </c>
      <c r="Y36" t="s">
        <v>17</v>
      </c>
      <c r="Z36" t="s">
        <v>17</v>
      </c>
      <c r="AA36" t="s">
        <v>17</v>
      </c>
      <c r="AB36" t="s">
        <v>17</v>
      </c>
      <c r="AC36" t="s">
        <v>17</v>
      </c>
      <c r="AE36" t="s">
        <v>457</v>
      </c>
      <c r="AG36" t="s">
        <v>17</v>
      </c>
      <c r="AH36" t="s">
        <v>17</v>
      </c>
      <c r="AI36" t="s">
        <v>17</v>
      </c>
      <c r="AJ36" t="s">
        <v>17</v>
      </c>
      <c r="AK36" t="s">
        <v>17</v>
      </c>
      <c r="AL36" t="s">
        <v>17</v>
      </c>
      <c r="AM36" t="s">
        <v>17</v>
      </c>
    </row>
    <row r="37" spans="1:39" x14ac:dyDescent="0.25">
      <c r="A37" t="s">
        <v>98</v>
      </c>
      <c r="E37" t="s">
        <v>18</v>
      </c>
      <c r="G37" t="s">
        <v>18</v>
      </c>
      <c r="I37" t="s">
        <v>18</v>
      </c>
      <c r="K37" t="s">
        <v>98</v>
      </c>
      <c r="O37" t="s">
        <v>18</v>
      </c>
      <c r="Q37" t="s">
        <v>18</v>
      </c>
      <c r="S37" t="s">
        <v>18</v>
      </c>
      <c r="U37" t="s">
        <v>98</v>
      </c>
      <c r="Y37" t="s">
        <v>18</v>
      </c>
      <c r="AA37" t="s">
        <v>18</v>
      </c>
      <c r="AC37" t="s">
        <v>18</v>
      </c>
      <c r="AE37" t="s">
        <v>98</v>
      </c>
      <c r="AI37" t="s">
        <v>18</v>
      </c>
      <c r="AK37" t="s">
        <v>18</v>
      </c>
      <c r="AM37" t="s">
        <v>18</v>
      </c>
    </row>
    <row r="38" spans="1:39" x14ac:dyDescent="0.25">
      <c r="B38" t="s">
        <v>1</v>
      </c>
      <c r="C38" t="s">
        <v>3</v>
      </c>
      <c r="D38" t="s">
        <v>5</v>
      </c>
      <c r="E38" t="s">
        <v>6</v>
      </c>
      <c r="F38" t="s">
        <v>8</v>
      </c>
      <c r="G38" t="s">
        <v>9</v>
      </c>
      <c r="H38" t="s">
        <v>11</v>
      </c>
      <c r="I38" t="s">
        <v>12</v>
      </c>
      <c r="L38" t="s">
        <v>1</v>
      </c>
      <c r="M38" t="s">
        <v>3</v>
      </c>
      <c r="N38" t="s">
        <v>5</v>
      </c>
      <c r="O38" t="s">
        <v>6</v>
      </c>
      <c r="P38" t="s">
        <v>8</v>
      </c>
      <c r="Q38" t="s">
        <v>9</v>
      </c>
      <c r="R38" t="s">
        <v>11</v>
      </c>
      <c r="S38" t="s">
        <v>12</v>
      </c>
      <c r="V38" t="s">
        <v>1</v>
      </c>
      <c r="W38" t="s">
        <v>3</v>
      </c>
      <c r="X38" t="s">
        <v>5</v>
      </c>
      <c r="Y38" t="s">
        <v>6</v>
      </c>
      <c r="Z38" t="s">
        <v>8</v>
      </c>
      <c r="AA38" t="s">
        <v>9</v>
      </c>
      <c r="AB38" t="s">
        <v>11</v>
      </c>
      <c r="AC38" t="s">
        <v>12</v>
      </c>
      <c r="AF38" t="s">
        <v>1</v>
      </c>
      <c r="AG38" t="s">
        <v>3</v>
      </c>
      <c r="AH38" t="s">
        <v>5</v>
      </c>
      <c r="AI38" t="s">
        <v>6</v>
      </c>
      <c r="AJ38" t="s">
        <v>8</v>
      </c>
      <c r="AK38" t="s">
        <v>9</v>
      </c>
      <c r="AL38" t="s">
        <v>11</v>
      </c>
      <c r="AM38" t="s">
        <v>12</v>
      </c>
    </row>
    <row r="39" spans="1:39" x14ac:dyDescent="0.25">
      <c r="B39" t="s">
        <v>19</v>
      </c>
      <c r="C39">
        <v>2.0299999999999998</v>
      </c>
      <c r="D39">
        <v>1.75</v>
      </c>
      <c r="E39">
        <v>0.8</v>
      </c>
      <c r="F39">
        <v>2.2400000000000002</v>
      </c>
      <c r="G39">
        <v>1.95</v>
      </c>
      <c r="H39">
        <v>2.42</v>
      </c>
      <c r="I39">
        <v>1.26</v>
      </c>
      <c r="L39" t="s">
        <v>19</v>
      </c>
      <c r="M39">
        <v>0</v>
      </c>
      <c r="N39" t="s">
        <v>192</v>
      </c>
      <c r="O39" t="s">
        <v>194</v>
      </c>
      <c r="P39" t="s">
        <v>195</v>
      </c>
      <c r="Q39" t="s">
        <v>196</v>
      </c>
      <c r="R39" t="s">
        <v>197</v>
      </c>
      <c r="S39" t="s">
        <v>198</v>
      </c>
      <c r="V39" t="s">
        <v>19</v>
      </c>
      <c r="W39">
        <v>0</v>
      </c>
      <c r="X39" t="s">
        <v>193</v>
      </c>
      <c r="Y39" t="s">
        <v>392</v>
      </c>
      <c r="Z39" t="s">
        <v>393</v>
      </c>
      <c r="AA39" t="s">
        <v>394</v>
      </c>
      <c r="AB39" t="s">
        <v>395</v>
      </c>
      <c r="AC39" t="s">
        <v>396</v>
      </c>
      <c r="AF39" t="s">
        <v>19</v>
      </c>
      <c r="AG39">
        <v>0</v>
      </c>
      <c r="AH39" t="s">
        <v>569</v>
      </c>
      <c r="AI39" t="s">
        <v>464</v>
      </c>
      <c r="AJ39" t="s">
        <v>570</v>
      </c>
      <c r="AK39" t="s">
        <v>571</v>
      </c>
      <c r="AL39" t="s">
        <v>572</v>
      </c>
      <c r="AM39" t="s">
        <v>573</v>
      </c>
    </row>
    <row r="40" spans="1:39" x14ac:dyDescent="0.25">
      <c r="B40" t="s">
        <v>20</v>
      </c>
      <c r="C40">
        <v>1.93</v>
      </c>
      <c r="D40">
        <v>1.84</v>
      </c>
      <c r="E40">
        <v>0.83</v>
      </c>
      <c r="F40">
        <v>1.98</v>
      </c>
      <c r="G40">
        <v>1.18</v>
      </c>
      <c r="H40">
        <v>2.27</v>
      </c>
      <c r="I40">
        <v>1.05</v>
      </c>
      <c r="L40" t="s">
        <v>20</v>
      </c>
      <c r="M40">
        <v>0</v>
      </c>
      <c r="N40" t="s">
        <v>199</v>
      </c>
      <c r="O40" t="s">
        <v>200</v>
      </c>
      <c r="P40" t="s">
        <v>201</v>
      </c>
      <c r="Q40" t="s">
        <v>202</v>
      </c>
      <c r="R40" t="s">
        <v>203</v>
      </c>
      <c r="S40" t="s">
        <v>204</v>
      </c>
      <c r="V40" t="s">
        <v>20</v>
      </c>
      <c r="W40">
        <v>0</v>
      </c>
      <c r="X40" t="s">
        <v>397</v>
      </c>
      <c r="Y40" t="s">
        <v>398</v>
      </c>
      <c r="Z40" t="s">
        <v>399</v>
      </c>
      <c r="AA40" t="s">
        <v>400</v>
      </c>
      <c r="AB40" t="s">
        <v>401</v>
      </c>
      <c r="AC40" t="s">
        <v>402</v>
      </c>
      <c r="AF40" t="s">
        <v>20</v>
      </c>
      <c r="AG40">
        <v>0</v>
      </c>
      <c r="AH40" t="s">
        <v>574</v>
      </c>
      <c r="AI40" t="s">
        <v>464</v>
      </c>
      <c r="AJ40" t="s">
        <v>575</v>
      </c>
      <c r="AK40" t="s">
        <v>576</v>
      </c>
      <c r="AL40" t="s">
        <v>577</v>
      </c>
      <c r="AM40" t="s">
        <v>578</v>
      </c>
    </row>
    <row r="41" spans="1:39" x14ac:dyDescent="0.25">
      <c r="B41" t="s">
        <v>21</v>
      </c>
      <c r="C41">
        <v>1.9</v>
      </c>
      <c r="D41">
        <v>1.97</v>
      </c>
      <c r="E41">
        <v>0.84</v>
      </c>
      <c r="F41">
        <v>2.0299999999999998</v>
      </c>
      <c r="G41">
        <v>1.1399999999999999</v>
      </c>
      <c r="H41">
        <v>1.93</v>
      </c>
      <c r="I41">
        <v>1.1000000000000001</v>
      </c>
      <c r="L41" t="s">
        <v>21</v>
      </c>
      <c r="M41">
        <v>0</v>
      </c>
      <c r="N41" t="s">
        <v>205</v>
      </c>
      <c r="O41" t="s">
        <v>206</v>
      </c>
      <c r="P41" t="s">
        <v>207</v>
      </c>
      <c r="Q41" t="s">
        <v>208</v>
      </c>
      <c r="R41" t="s">
        <v>209</v>
      </c>
      <c r="S41" t="s">
        <v>210</v>
      </c>
      <c r="V41" t="s">
        <v>21</v>
      </c>
      <c r="W41">
        <v>0</v>
      </c>
      <c r="X41" t="s">
        <v>403</v>
      </c>
      <c r="Y41" t="s">
        <v>404</v>
      </c>
      <c r="Z41" t="s">
        <v>405</v>
      </c>
      <c r="AA41" t="s">
        <v>406</v>
      </c>
      <c r="AB41" t="s">
        <v>407</v>
      </c>
      <c r="AC41" t="s">
        <v>408</v>
      </c>
      <c r="AF41" t="s">
        <v>21</v>
      </c>
      <c r="AG41">
        <v>0</v>
      </c>
      <c r="AH41" t="s">
        <v>579</v>
      </c>
      <c r="AI41" t="s">
        <v>464</v>
      </c>
      <c r="AJ41" t="s">
        <v>580</v>
      </c>
      <c r="AK41" t="s">
        <v>581</v>
      </c>
      <c r="AL41" t="s">
        <v>582</v>
      </c>
      <c r="AM41" t="s">
        <v>583</v>
      </c>
    </row>
    <row r="42" spans="1:39" x14ac:dyDescent="0.25">
      <c r="B42" t="s">
        <v>22</v>
      </c>
      <c r="C42">
        <v>1.9</v>
      </c>
      <c r="D42">
        <v>1.8</v>
      </c>
      <c r="E42">
        <v>0.8</v>
      </c>
      <c r="F42">
        <v>2.09</v>
      </c>
      <c r="G42">
        <v>1.2</v>
      </c>
      <c r="H42">
        <v>1.97</v>
      </c>
      <c r="I42">
        <v>1.08</v>
      </c>
      <c r="L42" t="s">
        <v>22</v>
      </c>
      <c r="M42">
        <v>0</v>
      </c>
      <c r="N42" t="s">
        <v>211</v>
      </c>
      <c r="O42" t="s">
        <v>212</v>
      </c>
      <c r="P42" t="s">
        <v>213</v>
      </c>
      <c r="Q42" t="s">
        <v>214</v>
      </c>
      <c r="R42" t="s">
        <v>215</v>
      </c>
      <c r="S42" t="s">
        <v>216</v>
      </c>
      <c r="V42" t="s">
        <v>22</v>
      </c>
      <c r="W42">
        <v>0</v>
      </c>
      <c r="X42" t="s">
        <v>409</v>
      </c>
      <c r="Y42" t="s">
        <v>410</v>
      </c>
      <c r="Z42" t="s">
        <v>411</v>
      </c>
      <c r="AA42" t="s">
        <v>412</v>
      </c>
      <c r="AB42" t="s">
        <v>413</v>
      </c>
      <c r="AC42" t="s">
        <v>414</v>
      </c>
      <c r="AF42" t="s">
        <v>22</v>
      </c>
      <c r="AG42">
        <v>0</v>
      </c>
      <c r="AH42" t="s">
        <v>584</v>
      </c>
      <c r="AI42" t="s">
        <v>464</v>
      </c>
      <c r="AJ42" t="s">
        <v>585</v>
      </c>
      <c r="AK42" t="s">
        <v>586</v>
      </c>
      <c r="AL42" t="s">
        <v>587</v>
      </c>
      <c r="AM42" t="s">
        <v>588</v>
      </c>
    </row>
    <row r="43" spans="1:39" x14ac:dyDescent="0.25">
      <c r="B43" t="s">
        <v>23</v>
      </c>
      <c r="C43">
        <v>1.9</v>
      </c>
      <c r="D43">
        <v>2.13</v>
      </c>
      <c r="E43">
        <v>0.89</v>
      </c>
      <c r="F43">
        <v>2.13</v>
      </c>
      <c r="G43">
        <v>1.32</v>
      </c>
      <c r="H43">
        <v>2</v>
      </c>
      <c r="I43">
        <v>1.1599999999999999</v>
      </c>
      <c r="L43" t="s">
        <v>23</v>
      </c>
      <c r="M43">
        <v>0</v>
      </c>
      <c r="N43" t="s">
        <v>217</v>
      </c>
      <c r="O43" t="s">
        <v>218</v>
      </c>
      <c r="P43" t="s">
        <v>219</v>
      </c>
      <c r="Q43" t="s">
        <v>220</v>
      </c>
      <c r="R43" t="s">
        <v>221</v>
      </c>
      <c r="S43" t="s">
        <v>222</v>
      </c>
      <c r="V43" t="s">
        <v>23</v>
      </c>
      <c r="W43">
        <v>0</v>
      </c>
      <c r="X43" t="s">
        <v>415</v>
      </c>
      <c r="Y43" t="s">
        <v>416</v>
      </c>
      <c r="Z43" t="s">
        <v>417</v>
      </c>
      <c r="AA43" t="s">
        <v>418</v>
      </c>
      <c r="AB43" t="s">
        <v>419</v>
      </c>
      <c r="AC43" t="s">
        <v>420</v>
      </c>
      <c r="AF43" t="s">
        <v>23</v>
      </c>
      <c r="AG43">
        <v>0</v>
      </c>
      <c r="AH43" t="s">
        <v>589</v>
      </c>
      <c r="AI43" t="s">
        <v>464</v>
      </c>
      <c r="AJ43" t="s">
        <v>590</v>
      </c>
      <c r="AK43" t="s">
        <v>591</v>
      </c>
      <c r="AL43" t="s">
        <v>592</v>
      </c>
      <c r="AM43" t="s">
        <v>593</v>
      </c>
    </row>
    <row r="44" spans="1:39" x14ac:dyDescent="0.25">
      <c r="B44" t="s">
        <v>24</v>
      </c>
      <c r="C44">
        <v>2.29</v>
      </c>
      <c r="D44">
        <v>2.46</v>
      </c>
      <c r="E44">
        <v>0.88</v>
      </c>
      <c r="F44">
        <v>2.4300000000000002</v>
      </c>
      <c r="G44">
        <v>1.4</v>
      </c>
      <c r="H44">
        <v>2.4300000000000002</v>
      </c>
      <c r="I44">
        <v>1.31</v>
      </c>
      <c r="L44" t="s">
        <v>24</v>
      </c>
      <c r="M44">
        <v>0</v>
      </c>
      <c r="N44" t="s">
        <v>223</v>
      </c>
      <c r="O44" t="s">
        <v>224</v>
      </c>
      <c r="P44" t="s">
        <v>225</v>
      </c>
      <c r="Q44" t="s">
        <v>226</v>
      </c>
      <c r="R44" t="s">
        <v>227</v>
      </c>
      <c r="S44" t="s">
        <v>228</v>
      </c>
      <c r="V44" t="s">
        <v>627</v>
      </c>
      <c r="W44">
        <v>0</v>
      </c>
      <c r="X44" t="s">
        <v>421</v>
      </c>
      <c r="Y44" t="s">
        <v>422</v>
      </c>
      <c r="Z44" t="s">
        <v>423</v>
      </c>
      <c r="AA44" t="s">
        <v>424</v>
      </c>
      <c r="AB44" t="s">
        <v>425</v>
      </c>
      <c r="AC44" t="s">
        <v>426</v>
      </c>
      <c r="AF44" t="s">
        <v>24</v>
      </c>
      <c r="AG44">
        <v>0</v>
      </c>
      <c r="AH44" t="s">
        <v>594</v>
      </c>
      <c r="AI44" t="s">
        <v>464</v>
      </c>
      <c r="AJ44" t="s">
        <v>595</v>
      </c>
      <c r="AK44" t="s">
        <v>596</v>
      </c>
      <c r="AL44" t="s">
        <v>597</v>
      </c>
      <c r="AM44" t="s">
        <v>598</v>
      </c>
    </row>
    <row r="45" spans="1:39" x14ac:dyDescent="0.25">
      <c r="B45" t="s">
        <v>25</v>
      </c>
      <c r="C45">
        <v>2.83</v>
      </c>
      <c r="D45">
        <v>2.6</v>
      </c>
      <c r="E45">
        <v>1.1599999999999999</v>
      </c>
      <c r="F45">
        <v>3.22</v>
      </c>
      <c r="G45">
        <v>2.39</v>
      </c>
      <c r="H45">
        <v>3.33</v>
      </c>
      <c r="I45">
        <v>2.3199999999999998</v>
      </c>
      <c r="L45" t="s">
        <v>25</v>
      </c>
      <c r="M45">
        <v>0</v>
      </c>
      <c r="N45" t="s">
        <v>229</v>
      </c>
      <c r="O45" t="s">
        <v>230</v>
      </c>
      <c r="P45" t="s">
        <v>231</v>
      </c>
      <c r="Q45" t="s">
        <v>232</v>
      </c>
      <c r="R45" t="s">
        <v>233</v>
      </c>
      <c r="S45" t="s">
        <v>234</v>
      </c>
      <c r="V45" t="s">
        <v>25</v>
      </c>
      <c r="W45">
        <v>0</v>
      </c>
      <c r="X45" t="s">
        <v>427</v>
      </c>
      <c r="Y45" t="s">
        <v>428</v>
      </c>
      <c r="Z45" t="s">
        <v>429</v>
      </c>
      <c r="AA45" t="s">
        <v>430</v>
      </c>
      <c r="AB45" t="s">
        <v>431</v>
      </c>
      <c r="AC45" t="s">
        <v>432</v>
      </c>
      <c r="AF45" t="s">
        <v>25</v>
      </c>
      <c r="AG45">
        <v>0</v>
      </c>
      <c r="AH45" t="s">
        <v>599</v>
      </c>
      <c r="AI45" t="s">
        <v>464</v>
      </c>
      <c r="AJ45" t="s">
        <v>600</v>
      </c>
      <c r="AK45" t="s">
        <v>601</v>
      </c>
      <c r="AL45" t="s">
        <v>602</v>
      </c>
      <c r="AM45" t="s">
        <v>603</v>
      </c>
    </row>
    <row r="46" spans="1:39" x14ac:dyDescent="0.25">
      <c r="B46" t="s">
        <v>26</v>
      </c>
      <c r="C46">
        <v>3.17</v>
      </c>
      <c r="D46">
        <v>3.48</v>
      </c>
      <c r="E46">
        <v>1.48</v>
      </c>
      <c r="F46">
        <v>3.71</v>
      </c>
      <c r="G46">
        <v>2.36</v>
      </c>
      <c r="H46">
        <v>4.3600000000000003</v>
      </c>
      <c r="I46">
        <v>2.8</v>
      </c>
      <c r="L46" t="s">
        <v>26</v>
      </c>
      <c r="M46">
        <v>0</v>
      </c>
      <c r="N46" t="s">
        <v>235</v>
      </c>
      <c r="O46" t="s">
        <v>236</v>
      </c>
      <c r="P46" t="s">
        <v>237</v>
      </c>
      <c r="Q46" t="s">
        <v>238</v>
      </c>
      <c r="R46" t="s">
        <v>239</v>
      </c>
      <c r="S46" t="s">
        <v>240</v>
      </c>
      <c r="V46" t="s">
        <v>26</v>
      </c>
      <c r="W46">
        <v>0</v>
      </c>
      <c r="X46" t="s">
        <v>433</v>
      </c>
      <c r="Y46" t="s">
        <v>434</v>
      </c>
      <c r="Z46" t="s">
        <v>435</v>
      </c>
      <c r="AA46" t="s">
        <v>436</v>
      </c>
      <c r="AB46" t="s">
        <v>437</v>
      </c>
      <c r="AC46" t="s">
        <v>438</v>
      </c>
      <c r="AF46" t="s">
        <v>26</v>
      </c>
      <c r="AG46">
        <v>0</v>
      </c>
      <c r="AH46" t="s">
        <v>604</v>
      </c>
      <c r="AI46" t="s">
        <v>464</v>
      </c>
      <c r="AJ46" t="s">
        <v>605</v>
      </c>
      <c r="AK46" t="s">
        <v>606</v>
      </c>
      <c r="AL46" t="s">
        <v>607</v>
      </c>
      <c r="AM46" t="s">
        <v>608</v>
      </c>
    </row>
    <row r="47" spans="1:39" x14ac:dyDescent="0.25">
      <c r="B47" t="s">
        <v>27</v>
      </c>
      <c r="C47">
        <v>3.28</v>
      </c>
      <c r="D47">
        <v>3.66</v>
      </c>
      <c r="E47">
        <v>1.31</v>
      </c>
      <c r="F47">
        <v>4.34</v>
      </c>
      <c r="G47">
        <v>2.69</v>
      </c>
      <c r="H47">
        <v>4.8099999999999996</v>
      </c>
      <c r="I47">
        <v>3.19</v>
      </c>
      <c r="L47" t="s">
        <v>27</v>
      </c>
      <c r="M47">
        <v>0</v>
      </c>
      <c r="N47" t="s">
        <v>241</v>
      </c>
      <c r="O47" t="s">
        <v>242</v>
      </c>
      <c r="P47" t="s">
        <v>243</v>
      </c>
      <c r="Q47" t="s">
        <v>244</v>
      </c>
      <c r="R47" t="s">
        <v>245</v>
      </c>
      <c r="S47" t="s">
        <v>246</v>
      </c>
      <c r="V47" t="s">
        <v>27</v>
      </c>
      <c r="W47">
        <v>0</v>
      </c>
      <c r="X47" t="s">
        <v>439</v>
      </c>
      <c r="Y47" t="s">
        <v>440</v>
      </c>
      <c r="Z47" t="s">
        <v>441</v>
      </c>
      <c r="AA47" t="s">
        <v>442</v>
      </c>
      <c r="AB47" t="s">
        <v>443</v>
      </c>
      <c r="AC47" t="s">
        <v>444</v>
      </c>
      <c r="AF47" t="s">
        <v>27</v>
      </c>
      <c r="AG47">
        <v>0</v>
      </c>
      <c r="AH47" t="s">
        <v>609</v>
      </c>
      <c r="AI47" t="s">
        <v>464</v>
      </c>
      <c r="AJ47" t="s">
        <v>610</v>
      </c>
      <c r="AK47" t="s">
        <v>611</v>
      </c>
      <c r="AL47" t="s">
        <v>612</v>
      </c>
      <c r="AM47" t="s">
        <v>613</v>
      </c>
    </row>
    <row r="48" spans="1:39" x14ac:dyDescent="0.25">
      <c r="B48" t="s">
        <v>28</v>
      </c>
      <c r="C48">
        <v>3.53</v>
      </c>
      <c r="D48">
        <v>4.03</v>
      </c>
      <c r="E48">
        <v>1.5</v>
      </c>
      <c r="F48">
        <v>4.25</v>
      </c>
      <c r="G48">
        <v>2.91</v>
      </c>
      <c r="H48">
        <v>4.71</v>
      </c>
      <c r="I48">
        <v>3.41</v>
      </c>
      <c r="L48" t="s">
        <v>28</v>
      </c>
      <c r="M48">
        <v>0</v>
      </c>
      <c r="N48" t="s">
        <v>247</v>
      </c>
      <c r="O48" t="s">
        <v>248</v>
      </c>
      <c r="P48" t="s">
        <v>249</v>
      </c>
      <c r="Q48" t="s">
        <v>250</v>
      </c>
      <c r="R48" t="s">
        <v>251</v>
      </c>
      <c r="S48" t="s">
        <v>252</v>
      </c>
      <c r="V48" t="s">
        <v>28</v>
      </c>
      <c r="W48">
        <v>0</v>
      </c>
      <c r="X48" t="s">
        <v>445</v>
      </c>
      <c r="Y48" t="s">
        <v>446</v>
      </c>
      <c r="Z48" t="s">
        <v>447</v>
      </c>
      <c r="AA48" t="s">
        <v>448</v>
      </c>
      <c r="AB48" t="s">
        <v>449</v>
      </c>
      <c r="AC48" t="s">
        <v>450</v>
      </c>
      <c r="AF48" t="s">
        <v>28</v>
      </c>
      <c r="AG48">
        <v>0</v>
      </c>
      <c r="AH48" t="s">
        <v>614</v>
      </c>
      <c r="AI48" t="s">
        <v>464</v>
      </c>
      <c r="AJ48" t="s">
        <v>615</v>
      </c>
      <c r="AK48" t="s">
        <v>616</v>
      </c>
      <c r="AL48" t="s">
        <v>617</v>
      </c>
      <c r="AM48" t="s">
        <v>618</v>
      </c>
    </row>
    <row r="49" spans="1:67" x14ac:dyDescent="0.25">
      <c r="B49" t="s">
        <v>29</v>
      </c>
      <c r="C49">
        <v>3.89</v>
      </c>
      <c r="D49">
        <v>3.96</v>
      </c>
      <c r="E49">
        <v>1.59</v>
      </c>
      <c r="F49">
        <v>4.3</v>
      </c>
      <c r="G49">
        <v>3.04</v>
      </c>
      <c r="H49">
        <v>4.71</v>
      </c>
      <c r="I49">
        <v>3.36</v>
      </c>
      <c r="L49" t="s">
        <v>29</v>
      </c>
      <c r="M49">
        <v>0</v>
      </c>
      <c r="N49" t="s">
        <v>253</v>
      </c>
      <c r="O49" t="s">
        <v>254</v>
      </c>
      <c r="P49" t="s">
        <v>255</v>
      </c>
      <c r="Q49" t="s">
        <v>256</v>
      </c>
      <c r="R49" t="s">
        <v>257</v>
      </c>
      <c r="S49" t="s">
        <v>258</v>
      </c>
      <c r="V49" t="s">
        <v>29</v>
      </c>
      <c r="W49">
        <v>0</v>
      </c>
      <c r="X49" t="s">
        <v>451</v>
      </c>
      <c r="Y49" t="s">
        <v>452</v>
      </c>
      <c r="Z49" t="s">
        <v>453</v>
      </c>
      <c r="AA49" t="s">
        <v>454</v>
      </c>
      <c r="AB49" t="s">
        <v>455</v>
      </c>
      <c r="AC49" t="s">
        <v>456</v>
      </c>
      <c r="AF49" t="s">
        <v>29</v>
      </c>
      <c r="AG49">
        <v>0</v>
      </c>
      <c r="AH49" t="s">
        <v>619</v>
      </c>
      <c r="AI49" t="s">
        <v>464</v>
      </c>
      <c r="AJ49" t="s">
        <v>620</v>
      </c>
      <c r="AK49" t="s">
        <v>621</v>
      </c>
      <c r="AL49" t="s">
        <v>622</v>
      </c>
      <c r="AM49" t="s">
        <v>623</v>
      </c>
    </row>
    <row r="50" spans="1:67" x14ac:dyDescent="0.25">
      <c r="A50" t="s">
        <v>624</v>
      </c>
      <c r="B50" t="s">
        <v>624</v>
      </c>
      <c r="C50" t="s">
        <v>624</v>
      </c>
      <c r="D50" t="s">
        <v>624</v>
      </c>
      <c r="E50" t="s">
        <v>624</v>
      </c>
      <c r="F50" t="s">
        <v>624</v>
      </c>
      <c r="G50" t="s">
        <v>624</v>
      </c>
      <c r="H50" t="s">
        <v>624</v>
      </c>
      <c r="I50" t="s">
        <v>624</v>
      </c>
      <c r="J50" t="s">
        <v>624</v>
      </c>
      <c r="K50" t="s">
        <v>624</v>
      </c>
      <c r="L50" t="s">
        <v>624</v>
      </c>
      <c r="M50" t="s">
        <v>624</v>
      </c>
      <c r="N50" t="s">
        <v>624</v>
      </c>
      <c r="O50" t="s">
        <v>624</v>
      </c>
      <c r="P50" t="s">
        <v>624</v>
      </c>
      <c r="Q50" t="s">
        <v>624</v>
      </c>
      <c r="R50" t="s">
        <v>624</v>
      </c>
      <c r="S50" t="s">
        <v>624</v>
      </c>
      <c r="T50" t="s">
        <v>624</v>
      </c>
      <c r="U50" t="s">
        <v>624</v>
      </c>
      <c r="V50" t="s">
        <v>624</v>
      </c>
      <c r="W50" t="s">
        <v>624</v>
      </c>
      <c r="X50" t="s">
        <v>624</v>
      </c>
      <c r="Y50" t="s">
        <v>624</v>
      </c>
      <c r="Z50" t="s">
        <v>624</v>
      </c>
      <c r="AA50" t="s">
        <v>624</v>
      </c>
      <c r="AB50" t="s">
        <v>624</v>
      </c>
      <c r="AC50" t="s">
        <v>624</v>
      </c>
      <c r="AD50" t="s">
        <v>624</v>
      </c>
      <c r="AE50" t="s">
        <v>624</v>
      </c>
      <c r="AF50" t="s">
        <v>624</v>
      </c>
      <c r="AG50" t="s">
        <v>624</v>
      </c>
      <c r="AH50" t="s">
        <v>624</v>
      </c>
      <c r="AI50" t="s">
        <v>624</v>
      </c>
      <c r="AJ50" t="s">
        <v>624</v>
      </c>
      <c r="AK50" t="s">
        <v>624</v>
      </c>
      <c r="AL50" t="s">
        <v>624</v>
      </c>
      <c r="AM50" t="s">
        <v>624</v>
      </c>
      <c r="AN50" t="s">
        <v>624</v>
      </c>
      <c r="AO50" t="s">
        <v>624</v>
      </c>
      <c r="AP50" t="s">
        <v>624</v>
      </c>
      <c r="AQ50" t="s">
        <v>624</v>
      </c>
      <c r="AR50" t="s">
        <v>624</v>
      </c>
      <c r="AS50" t="s">
        <v>624</v>
      </c>
      <c r="AT50" t="s">
        <v>624</v>
      </c>
      <c r="AU50" t="s">
        <v>624</v>
      </c>
      <c r="AV50" t="s">
        <v>624</v>
      </c>
      <c r="AW50" t="s">
        <v>624</v>
      </c>
      <c r="AX50" t="s">
        <v>624</v>
      </c>
      <c r="AY50" t="s">
        <v>624</v>
      </c>
      <c r="AZ50" t="s">
        <v>624</v>
      </c>
      <c r="BA50" t="s">
        <v>624</v>
      </c>
      <c r="BB50" t="s">
        <v>624</v>
      </c>
      <c r="BC50" t="s">
        <v>624</v>
      </c>
      <c r="BD50" t="s">
        <v>624</v>
      </c>
      <c r="BE50" t="s">
        <v>624</v>
      </c>
      <c r="BF50" t="s">
        <v>624</v>
      </c>
      <c r="BG50" t="s">
        <v>624</v>
      </c>
      <c r="BH50" t="s">
        <v>624</v>
      </c>
      <c r="BI50" t="s">
        <v>624</v>
      </c>
      <c r="BJ50" t="s">
        <v>624</v>
      </c>
      <c r="BK50" t="s">
        <v>624</v>
      </c>
      <c r="BL50" t="s">
        <v>624</v>
      </c>
      <c r="BM50" t="s">
        <v>624</v>
      </c>
      <c r="BN50" t="s">
        <v>624</v>
      </c>
      <c r="BO50" t="s">
        <v>624</v>
      </c>
    </row>
    <row r="51" spans="1:67" x14ac:dyDescent="0.25">
      <c r="A51" t="s">
        <v>46</v>
      </c>
      <c r="C51" t="s">
        <v>13</v>
      </c>
      <c r="D51" t="s">
        <v>14</v>
      </c>
      <c r="E51" t="s">
        <v>14</v>
      </c>
      <c r="F51" t="s">
        <v>15</v>
      </c>
      <c r="G51" t="s">
        <v>15</v>
      </c>
      <c r="H51" t="s">
        <v>16</v>
      </c>
      <c r="I51" t="s">
        <v>16</v>
      </c>
      <c r="K51" t="s">
        <v>46</v>
      </c>
      <c r="M51" t="s">
        <v>13</v>
      </c>
      <c r="N51" t="s">
        <v>14</v>
      </c>
      <c r="O51" t="s">
        <v>14</v>
      </c>
      <c r="P51" t="s">
        <v>15</v>
      </c>
      <c r="Q51" t="s">
        <v>15</v>
      </c>
      <c r="R51" t="s">
        <v>16</v>
      </c>
      <c r="S51" t="s">
        <v>16</v>
      </c>
      <c r="U51" t="s">
        <v>46</v>
      </c>
      <c r="W51" t="s">
        <v>13</v>
      </c>
      <c r="X51" t="s">
        <v>14</v>
      </c>
      <c r="Y51" t="s">
        <v>14</v>
      </c>
      <c r="Z51" t="s">
        <v>15</v>
      </c>
      <c r="AA51" t="s">
        <v>15</v>
      </c>
      <c r="AB51" t="s">
        <v>16</v>
      </c>
      <c r="AC51" t="s">
        <v>16</v>
      </c>
      <c r="AE51" t="s">
        <v>46</v>
      </c>
      <c r="AG51" t="s">
        <v>13</v>
      </c>
      <c r="AH51" t="s">
        <v>14</v>
      </c>
      <c r="AI51" t="s">
        <v>14</v>
      </c>
      <c r="AJ51" t="s">
        <v>15</v>
      </c>
      <c r="AK51" t="s">
        <v>15</v>
      </c>
      <c r="AL51" t="s">
        <v>16</v>
      </c>
      <c r="AM51" t="s">
        <v>16</v>
      </c>
      <c r="AO51" t="s">
        <v>625</v>
      </c>
      <c r="AY51" t="s">
        <v>626</v>
      </c>
    </row>
    <row r="52" spans="1:67" x14ac:dyDescent="0.25">
      <c r="C52" t="s">
        <v>17</v>
      </c>
      <c r="D52" t="s">
        <v>17</v>
      </c>
      <c r="E52" t="s">
        <v>17</v>
      </c>
      <c r="F52" t="s">
        <v>17</v>
      </c>
      <c r="G52" t="s">
        <v>17</v>
      </c>
      <c r="H52" t="s">
        <v>17</v>
      </c>
      <c r="I52" t="s">
        <v>17</v>
      </c>
      <c r="K52" t="s">
        <v>99</v>
      </c>
      <c r="M52" t="s">
        <v>17</v>
      </c>
      <c r="N52" t="s">
        <v>17</v>
      </c>
      <c r="O52" t="s">
        <v>17</v>
      </c>
      <c r="P52" t="s">
        <v>17</v>
      </c>
      <c r="Q52" t="s">
        <v>17</v>
      </c>
      <c r="R52" t="s">
        <v>17</v>
      </c>
      <c r="S52" t="s">
        <v>17</v>
      </c>
      <c r="U52" t="s">
        <v>259</v>
      </c>
      <c r="W52" t="s">
        <v>17</v>
      </c>
      <c r="X52" t="s">
        <v>17</v>
      </c>
      <c r="Y52" t="s">
        <v>17</v>
      </c>
      <c r="Z52" t="s">
        <v>17</v>
      </c>
      <c r="AA52" t="s">
        <v>17</v>
      </c>
      <c r="AB52" t="s">
        <v>17</v>
      </c>
      <c r="AC52" t="s">
        <v>17</v>
      </c>
      <c r="AE52" t="s">
        <v>457</v>
      </c>
      <c r="AG52" t="s">
        <v>17</v>
      </c>
      <c r="AH52" t="s">
        <v>17</v>
      </c>
      <c r="AI52" t="s">
        <v>17</v>
      </c>
      <c r="AJ52" t="s">
        <v>17</v>
      </c>
      <c r="AK52" t="s">
        <v>17</v>
      </c>
      <c r="AL52" t="s">
        <v>17</v>
      </c>
      <c r="AM52" t="s">
        <v>17</v>
      </c>
      <c r="AQ52" t="s">
        <v>17</v>
      </c>
      <c r="AR52" t="s">
        <v>17</v>
      </c>
      <c r="AS52" t="s">
        <v>17</v>
      </c>
      <c r="AT52" t="s">
        <v>17</v>
      </c>
      <c r="AU52" t="s">
        <v>17</v>
      </c>
      <c r="AV52" t="s">
        <v>17</v>
      </c>
      <c r="AW52" t="s">
        <v>17</v>
      </c>
      <c r="BA52" t="s">
        <v>17</v>
      </c>
      <c r="BB52" t="s">
        <v>17</v>
      </c>
      <c r="BC52" t="s">
        <v>17</v>
      </c>
      <c r="BD52" t="s">
        <v>17</v>
      </c>
      <c r="BE52" t="s">
        <v>17</v>
      </c>
      <c r="BF52" t="s">
        <v>17</v>
      </c>
      <c r="BG52" t="s">
        <v>17</v>
      </c>
    </row>
    <row r="53" spans="1:67" x14ac:dyDescent="0.25">
      <c r="A53" t="s">
        <v>0</v>
      </c>
      <c r="E53" t="s">
        <v>18</v>
      </c>
      <c r="G53" t="s">
        <v>18</v>
      </c>
      <c r="I53" t="s">
        <v>18</v>
      </c>
      <c r="K53" t="s">
        <v>0</v>
      </c>
      <c r="O53" t="s">
        <v>18</v>
      </c>
      <c r="Q53" t="s">
        <v>18</v>
      </c>
      <c r="S53" t="s">
        <v>18</v>
      </c>
      <c r="U53" t="s">
        <v>0</v>
      </c>
      <c r="Y53" t="s">
        <v>18</v>
      </c>
      <c r="AA53" t="s">
        <v>18</v>
      </c>
      <c r="AC53" t="s">
        <v>18</v>
      </c>
      <c r="AE53" t="s">
        <v>0</v>
      </c>
      <c r="AI53" t="s">
        <v>18</v>
      </c>
      <c r="AK53" t="s">
        <v>18</v>
      </c>
      <c r="AM53" t="s">
        <v>18</v>
      </c>
      <c r="AO53" t="s">
        <v>0</v>
      </c>
      <c r="AS53" t="s">
        <v>18</v>
      </c>
      <c r="AU53" t="s">
        <v>18</v>
      </c>
      <c r="AW53" t="s">
        <v>18</v>
      </c>
      <c r="AY53" t="s">
        <v>0</v>
      </c>
      <c r="BC53" t="s">
        <v>18</v>
      </c>
      <c r="BE53" t="s">
        <v>18</v>
      </c>
      <c r="BG53" t="s">
        <v>18</v>
      </c>
    </row>
    <row r="54" spans="1:67" x14ac:dyDescent="0.25">
      <c r="B54" t="s">
        <v>1</v>
      </c>
      <c r="C54" t="s">
        <v>3</v>
      </c>
      <c r="D54" t="s">
        <v>5</v>
      </c>
      <c r="E54" t="s">
        <v>6</v>
      </c>
      <c r="F54" t="s">
        <v>8</v>
      </c>
      <c r="G54" t="s">
        <v>9</v>
      </c>
      <c r="H54" t="s">
        <v>11</v>
      </c>
      <c r="I54" t="s">
        <v>12</v>
      </c>
      <c r="L54" t="s">
        <v>1</v>
      </c>
      <c r="M54" t="s">
        <v>3</v>
      </c>
      <c r="N54" t="s">
        <v>5</v>
      </c>
      <c r="O54" t="s">
        <v>6</v>
      </c>
      <c r="P54" t="s">
        <v>8</v>
      </c>
      <c r="Q54" t="s">
        <v>9</v>
      </c>
      <c r="R54" t="s">
        <v>11</v>
      </c>
      <c r="S54" t="s">
        <v>12</v>
      </c>
      <c r="V54" t="s">
        <v>1</v>
      </c>
      <c r="W54" t="s">
        <v>3</v>
      </c>
      <c r="X54" t="s">
        <v>5</v>
      </c>
      <c r="Y54" t="s">
        <v>6</v>
      </c>
      <c r="Z54" t="s">
        <v>8</v>
      </c>
      <c r="AA54" t="s">
        <v>9</v>
      </c>
      <c r="AB54" t="s">
        <v>11</v>
      </c>
      <c r="AC54" t="s">
        <v>12</v>
      </c>
      <c r="AF54" t="s">
        <v>1</v>
      </c>
      <c r="AG54" t="s">
        <v>3</v>
      </c>
      <c r="AH54" t="s">
        <v>5</v>
      </c>
      <c r="AI54" t="s">
        <v>6</v>
      </c>
      <c r="AJ54" t="s">
        <v>8</v>
      </c>
      <c r="AK54" t="s">
        <v>9</v>
      </c>
      <c r="AL54" t="s">
        <v>11</v>
      </c>
      <c r="AM54" t="s">
        <v>12</v>
      </c>
      <c r="AP54" t="s">
        <v>1</v>
      </c>
      <c r="AQ54" t="s">
        <v>3</v>
      </c>
      <c r="AR54" t="s">
        <v>5</v>
      </c>
      <c r="AS54" t="s">
        <v>6</v>
      </c>
      <c r="AT54" t="s">
        <v>8</v>
      </c>
      <c r="AU54" t="s">
        <v>9</v>
      </c>
      <c r="AV54" t="s">
        <v>11</v>
      </c>
      <c r="AW54" t="s">
        <v>12</v>
      </c>
      <c r="AZ54" t="s">
        <v>1</v>
      </c>
      <c r="BA54" t="s">
        <v>3</v>
      </c>
      <c r="BB54" t="s">
        <v>5</v>
      </c>
      <c r="BC54" t="s">
        <v>6</v>
      </c>
      <c r="BD54" t="s">
        <v>8</v>
      </c>
      <c r="BE54" t="s">
        <v>9</v>
      </c>
      <c r="BF54" t="s">
        <v>11</v>
      </c>
      <c r="BG54" t="s">
        <v>12</v>
      </c>
    </row>
    <row r="55" spans="1:67" x14ac:dyDescent="0.25">
      <c r="B55" t="s">
        <v>19</v>
      </c>
      <c r="C55">
        <v>0.03</v>
      </c>
      <c r="D55">
        <v>0.03</v>
      </c>
      <c r="E55">
        <v>0</v>
      </c>
      <c r="F55">
        <v>0.06</v>
      </c>
      <c r="G55">
        <v>0.04</v>
      </c>
      <c r="H55">
        <v>0.1</v>
      </c>
      <c r="I55">
        <v>0.05</v>
      </c>
      <c r="L55" t="s">
        <v>19</v>
      </c>
      <c r="M55">
        <v>0</v>
      </c>
      <c r="N55">
        <v>6.3548980000000003E-3</v>
      </c>
      <c r="O55">
        <v>1.5185509999999999E-3</v>
      </c>
      <c r="P55">
        <v>5.5954059999999998E-3</v>
      </c>
      <c r="Q55">
        <v>1.8993040000000001E-3</v>
      </c>
      <c r="R55">
        <v>5.9539629999999996E-3</v>
      </c>
      <c r="S55">
        <v>1.9791050000000001E-3</v>
      </c>
      <c r="V55" t="s">
        <v>19</v>
      </c>
      <c r="W55">
        <v>0</v>
      </c>
      <c r="X55">
        <v>8.4199070000000008E-3</v>
      </c>
      <c r="Y55">
        <v>3.6654320000000002E-3</v>
      </c>
      <c r="Z55">
        <v>1.8619073E-2</v>
      </c>
      <c r="AA55">
        <v>1.8317646E-2</v>
      </c>
      <c r="AB55">
        <v>1.9488910000000002E-2</v>
      </c>
      <c r="AC55">
        <v>2.3720227999999999E-2</v>
      </c>
      <c r="AF55" t="s">
        <v>19</v>
      </c>
      <c r="AG55">
        <v>0</v>
      </c>
      <c r="AH55">
        <v>9.9261680000000008E-3</v>
      </c>
      <c r="AI55">
        <v>0</v>
      </c>
      <c r="AJ55">
        <v>1.7987195000000001E-2</v>
      </c>
      <c r="AK55">
        <v>1.4174792E-2</v>
      </c>
      <c r="AL55">
        <v>1.9515590999999999E-2</v>
      </c>
      <c r="AM55">
        <v>1.6729781999999999E-2</v>
      </c>
      <c r="AP55" t="s">
        <v>19</v>
      </c>
      <c r="AQ55">
        <v>0</v>
      </c>
      <c r="AR55">
        <f t="shared" ref="AR55:AR65" si="0">N55+X55+AH55</f>
        <v>2.4700973000000001E-2</v>
      </c>
      <c r="AS55">
        <f t="shared" ref="AS55:AS65" si="1">O55+Y55+AI55</f>
        <v>5.1839829999999996E-3</v>
      </c>
      <c r="AT55">
        <f t="shared" ref="AT55:AT65" si="2">P55+Z55+AJ55</f>
        <v>4.2201674000000002E-2</v>
      </c>
      <c r="AU55">
        <f t="shared" ref="AU55:AU65" si="3">Q55+AA55+AK55</f>
        <v>3.4391742000000003E-2</v>
      </c>
      <c r="AV55">
        <f t="shared" ref="AV55:AV65" si="4">R55+AB55+AL55</f>
        <v>4.4958464000000004E-2</v>
      </c>
      <c r="AW55">
        <f t="shared" ref="AW55:AW65" si="5">S55+AC55+AM55</f>
        <v>4.2429114999999996E-2</v>
      </c>
      <c r="AZ55" t="s">
        <v>19</v>
      </c>
      <c r="BA55">
        <v>0</v>
      </c>
      <c r="BB55">
        <f>AR55/D55</f>
        <v>0.82336576666666672</v>
      </c>
      <c r="BD55">
        <f t="shared" ref="BD55:BG57" si="6">AT55/F55</f>
        <v>0.70336123333333334</v>
      </c>
      <c r="BE55">
        <f t="shared" si="6"/>
        <v>0.85979355000000002</v>
      </c>
      <c r="BF55">
        <f t="shared" si="6"/>
        <v>0.44958464000000004</v>
      </c>
      <c r="BG55">
        <f t="shared" si="6"/>
        <v>0.8485822999999999</v>
      </c>
    </row>
    <row r="56" spans="1:67" x14ac:dyDescent="0.25">
      <c r="B56" t="s">
        <v>20</v>
      </c>
      <c r="C56">
        <v>0.01</v>
      </c>
      <c r="D56">
        <v>0.01</v>
      </c>
      <c r="E56">
        <v>0</v>
      </c>
      <c r="F56">
        <v>0.02</v>
      </c>
      <c r="G56">
        <v>0.02</v>
      </c>
      <c r="H56">
        <v>0.02</v>
      </c>
      <c r="I56">
        <v>0.02</v>
      </c>
      <c r="L56" t="s">
        <v>20</v>
      </c>
      <c r="M56">
        <v>0</v>
      </c>
      <c r="N56">
        <v>2.8941079999999998E-3</v>
      </c>
      <c r="O56">
        <v>1.2393129999999999E-3</v>
      </c>
      <c r="P56">
        <v>3.64329E-3</v>
      </c>
      <c r="Q56">
        <v>8.9918400000000003E-4</v>
      </c>
      <c r="R56">
        <v>4.6902360000000004E-3</v>
      </c>
      <c r="S56">
        <v>1.1362099999999999E-3</v>
      </c>
      <c r="V56" t="s">
        <v>20</v>
      </c>
      <c r="W56">
        <v>0</v>
      </c>
      <c r="X56">
        <v>3.7501660000000001E-3</v>
      </c>
      <c r="Y56">
        <v>2.0112490000000001E-3</v>
      </c>
      <c r="Z56">
        <v>9.4317719999999997E-3</v>
      </c>
      <c r="AA56">
        <v>9.9028329999999998E-3</v>
      </c>
      <c r="AB56">
        <v>1.2691470999999999E-2</v>
      </c>
      <c r="AC56">
        <v>1.0284256E-2</v>
      </c>
      <c r="AF56" t="s">
        <v>20</v>
      </c>
      <c r="AG56">
        <v>0</v>
      </c>
      <c r="AH56">
        <v>3.7653069999999999E-3</v>
      </c>
      <c r="AI56">
        <v>0</v>
      </c>
      <c r="AJ56">
        <v>1.0269832E-2</v>
      </c>
      <c r="AK56">
        <v>7.0504840000000001E-3</v>
      </c>
      <c r="AL56">
        <v>1.5460025000000001E-2</v>
      </c>
      <c r="AM56">
        <v>8.012211E-3</v>
      </c>
      <c r="AP56" t="s">
        <v>20</v>
      </c>
      <c r="AQ56">
        <v>0</v>
      </c>
      <c r="AR56">
        <f t="shared" si="0"/>
        <v>1.0409581000000001E-2</v>
      </c>
      <c r="AS56">
        <f t="shared" si="1"/>
        <v>3.2505620000000002E-3</v>
      </c>
      <c r="AT56">
        <f t="shared" si="2"/>
        <v>2.3344893999999998E-2</v>
      </c>
      <c r="AU56">
        <f t="shared" si="3"/>
        <v>1.7852501E-2</v>
      </c>
      <c r="AV56">
        <f t="shared" si="4"/>
        <v>3.2841731999999998E-2</v>
      </c>
      <c r="AW56">
        <f t="shared" si="5"/>
        <v>1.9432677000000002E-2</v>
      </c>
      <c r="AZ56" t="s">
        <v>20</v>
      </c>
      <c r="BA56">
        <v>0</v>
      </c>
      <c r="BB56">
        <f>AR56/D56</f>
        <v>1.0409581000000001</v>
      </c>
      <c r="BD56">
        <f t="shared" si="6"/>
        <v>1.1672446999999999</v>
      </c>
      <c r="BE56">
        <f t="shared" si="6"/>
        <v>0.89262504999999992</v>
      </c>
      <c r="BF56">
        <f t="shared" si="6"/>
        <v>1.6420865999999998</v>
      </c>
      <c r="BG56">
        <f t="shared" si="6"/>
        <v>0.97163385000000013</v>
      </c>
    </row>
    <row r="57" spans="1:67" x14ac:dyDescent="0.25">
      <c r="B57" t="s">
        <v>21</v>
      </c>
      <c r="C57">
        <v>0</v>
      </c>
      <c r="D57">
        <v>0</v>
      </c>
      <c r="E57">
        <v>0</v>
      </c>
      <c r="F57">
        <v>0.01</v>
      </c>
      <c r="G57">
        <v>0.01</v>
      </c>
      <c r="H57">
        <v>0.02</v>
      </c>
      <c r="I57">
        <v>0.01</v>
      </c>
      <c r="L57" t="s">
        <v>21</v>
      </c>
      <c r="M57">
        <v>0</v>
      </c>
      <c r="N57">
        <v>1.2889900000000001E-3</v>
      </c>
      <c r="O57">
        <v>4.58219E-4</v>
      </c>
      <c r="P57">
        <v>1.485599E-3</v>
      </c>
      <c r="Q57">
        <v>4.7102999999999999E-4</v>
      </c>
      <c r="R57">
        <v>1.445272E-3</v>
      </c>
      <c r="S57">
        <v>5.3218500000000001E-4</v>
      </c>
      <c r="V57" t="s">
        <v>21</v>
      </c>
      <c r="W57">
        <v>0</v>
      </c>
      <c r="X57">
        <v>1.7519269999999999E-3</v>
      </c>
      <c r="Y57">
        <v>1.094128E-3</v>
      </c>
      <c r="Z57">
        <v>6.4621380000000001E-3</v>
      </c>
      <c r="AA57">
        <v>8.9071989999999993E-3</v>
      </c>
      <c r="AB57">
        <v>4.6881839999999998E-3</v>
      </c>
      <c r="AC57">
        <v>9.8379820000000003E-3</v>
      </c>
      <c r="AF57" t="s">
        <v>21</v>
      </c>
      <c r="AG57">
        <v>0</v>
      </c>
      <c r="AH57">
        <v>1.9487580000000001E-3</v>
      </c>
      <c r="AI57">
        <v>0</v>
      </c>
      <c r="AJ57">
        <v>5.3393900000000003E-3</v>
      </c>
      <c r="AK57">
        <v>4.2142430000000003E-3</v>
      </c>
      <c r="AL57">
        <v>4.7105350000000001E-3</v>
      </c>
      <c r="AM57">
        <v>3.502986E-3</v>
      </c>
      <c r="AP57" t="s">
        <v>21</v>
      </c>
      <c r="AQ57">
        <v>0</v>
      </c>
      <c r="AR57">
        <f t="shared" si="0"/>
        <v>4.9896749999999998E-3</v>
      </c>
      <c r="AS57">
        <f t="shared" si="1"/>
        <v>1.5523469999999999E-3</v>
      </c>
      <c r="AT57">
        <f t="shared" si="2"/>
        <v>1.3287126999999999E-2</v>
      </c>
      <c r="AU57">
        <f t="shared" si="3"/>
        <v>1.3592472000000001E-2</v>
      </c>
      <c r="AV57">
        <f t="shared" si="4"/>
        <v>1.0843991000000001E-2</v>
      </c>
      <c r="AW57">
        <f t="shared" si="5"/>
        <v>1.3873152999999999E-2</v>
      </c>
      <c r="AZ57" t="s">
        <v>21</v>
      </c>
      <c r="BA57">
        <v>0</v>
      </c>
      <c r="BD57">
        <f t="shared" si="6"/>
        <v>1.3287126999999999</v>
      </c>
      <c r="BE57">
        <f t="shared" si="6"/>
        <v>1.3592472</v>
      </c>
      <c r="BF57">
        <f t="shared" si="6"/>
        <v>0.54219954999999997</v>
      </c>
      <c r="BG57">
        <f t="shared" si="6"/>
        <v>1.3873152999999998</v>
      </c>
    </row>
    <row r="58" spans="1:67" x14ac:dyDescent="0.25">
      <c r="B58" t="s">
        <v>22</v>
      </c>
      <c r="C58">
        <v>0</v>
      </c>
      <c r="D58">
        <v>0</v>
      </c>
      <c r="E58">
        <v>0</v>
      </c>
      <c r="F58">
        <v>0.01</v>
      </c>
      <c r="G58">
        <v>0</v>
      </c>
      <c r="H58">
        <v>0</v>
      </c>
      <c r="I58">
        <v>0</v>
      </c>
      <c r="L58" t="s">
        <v>22</v>
      </c>
      <c r="M58">
        <v>0</v>
      </c>
      <c r="N58">
        <v>5.9945300000000001E-4</v>
      </c>
      <c r="O58">
        <v>1.8264900000000001E-4</v>
      </c>
      <c r="P58">
        <v>6.619616E-3</v>
      </c>
      <c r="Q58">
        <v>2.1714600000000001E-4</v>
      </c>
      <c r="R58">
        <v>8.0268799999999997E-4</v>
      </c>
      <c r="S58">
        <v>3.2184299999999999E-4</v>
      </c>
      <c r="V58" t="s">
        <v>22</v>
      </c>
      <c r="W58">
        <v>0</v>
      </c>
      <c r="X58">
        <v>9.2580099999999997E-4</v>
      </c>
      <c r="Y58">
        <v>5.1953000000000004E-4</v>
      </c>
      <c r="Z58">
        <v>4.3856920000000001E-3</v>
      </c>
      <c r="AA58">
        <v>2.8541500000000002E-3</v>
      </c>
      <c r="AB58">
        <v>2.5180269999999999E-3</v>
      </c>
      <c r="AC58">
        <v>3.2007210000000001E-3</v>
      </c>
      <c r="AF58" t="s">
        <v>22</v>
      </c>
      <c r="AG58">
        <v>0</v>
      </c>
      <c r="AH58">
        <v>9.0399600000000001E-4</v>
      </c>
      <c r="AI58">
        <v>0</v>
      </c>
      <c r="AJ58">
        <v>2.6987920000000002E-3</v>
      </c>
      <c r="AK58">
        <v>1.8372639999999999E-3</v>
      </c>
      <c r="AL58">
        <v>2.5712999999999999E-3</v>
      </c>
      <c r="AM58">
        <v>2.169584E-3</v>
      </c>
      <c r="AP58" t="s">
        <v>22</v>
      </c>
      <c r="AQ58">
        <v>0</v>
      </c>
      <c r="AR58">
        <f t="shared" si="0"/>
        <v>2.42925E-3</v>
      </c>
      <c r="AS58">
        <f t="shared" si="1"/>
        <v>7.0217900000000004E-4</v>
      </c>
      <c r="AT58">
        <f t="shared" si="2"/>
        <v>1.37041E-2</v>
      </c>
      <c r="AU58">
        <f t="shared" si="3"/>
        <v>4.9085600000000002E-3</v>
      </c>
      <c r="AV58">
        <f t="shared" si="4"/>
        <v>5.8920150000000004E-3</v>
      </c>
      <c r="AW58">
        <f t="shared" si="5"/>
        <v>5.6921480000000002E-3</v>
      </c>
      <c r="AZ58" t="s">
        <v>22</v>
      </c>
      <c r="BA58">
        <v>0</v>
      </c>
      <c r="BD58">
        <f>AT58/F58</f>
        <v>1.3704099999999999</v>
      </c>
    </row>
    <row r="59" spans="1:67" x14ac:dyDescent="0.25">
      <c r="B59" t="s">
        <v>23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L59" t="s">
        <v>23</v>
      </c>
      <c r="M59">
        <v>0</v>
      </c>
      <c r="N59">
        <v>3.6835600000000002E-4</v>
      </c>
      <c r="O59">
        <v>9.2542999999999998E-5</v>
      </c>
      <c r="P59">
        <v>4.7841300000000002E-4</v>
      </c>
      <c r="Q59">
        <v>1.1170100000000001E-4</v>
      </c>
      <c r="R59">
        <v>2.0532609999999998E-3</v>
      </c>
      <c r="S59">
        <v>1.4823500000000001E-4</v>
      </c>
      <c r="V59" t="s">
        <v>23</v>
      </c>
      <c r="W59">
        <v>0</v>
      </c>
      <c r="X59">
        <v>5.5124899999999997E-4</v>
      </c>
      <c r="Y59">
        <v>9.8345599999999996E-4</v>
      </c>
      <c r="Z59">
        <v>1.501161E-3</v>
      </c>
      <c r="AA59">
        <v>1.873967E-3</v>
      </c>
      <c r="AB59">
        <v>1.151294E-3</v>
      </c>
      <c r="AC59">
        <v>1.256313E-3</v>
      </c>
      <c r="AF59" t="s">
        <v>23</v>
      </c>
      <c r="AG59">
        <v>0</v>
      </c>
      <c r="AH59">
        <v>6.3004200000000004E-4</v>
      </c>
      <c r="AI59">
        <v>0</v>
      </c>
      <c r="AJ59">
        <v>2.251065E-3</v>
      </c>
      <c r="AK59">
        <v>9.8643600000000004E-4</v>
      </c>
      <c r="AL59">
        <v>1.1204699999999999E-3</v>
      </c>
      <c r="AM59">
        <v>9.3483300000000004E-4</v>
      </c>
      <c r="AP59" t="s">
        <v>23</v>
      </c>
      <c r="AQ59">
        <v>0</v>
      </c>
      <c r="AR59">
        <f t="shared" si="0"/>
        <v>1.5496469999999999E-3</v>
      </c>
      <c r="AS59">
        <f t="shared" si="1"/>
        <v>1.075999E-3</v>
      </c>
      <c r="AT59">
        <f t="shared" si="2"/>
        <v>4.2306389999999996E-3</v>
      </c>
      <c r="AU59">
        <f t="shared" si="3"/>
        <v>2.9721039999999997E-3</v>
      </c>
      <c r="AV59">
        <f t="shared" si="4"/>
        <v>4.3250249999999997E-3</v>
      </c>
      <c r="AW59">
        <f t="shared" si="5"/>
        <v>2.3393810000000002E-3</v>
      </c>
      <c r="AZ59" t="s">
        <v>23</v>
      </c>
      <c r="BA59">
        <v>0</v>
      </c>
    </row>
    <row r="60" spans="1:67" x14ac:dyDescent="0.25">
      <c r="B60" t="s">
        <v>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L60" t="s">
        <v>24</v>
      </c>
      <c r="M60">
        <v>0</v>
      </c>
      <c r="N60">
        <v>1.50889E-4</v>
      </c>
      <c r="O60">
        <v>4.7131E-5</v>
      </c>
      <c r="P60">
        <v>4.0476999999999999E-4</v>
      </c>
      <c r="Q60">
        <v>5.5201999999999998E-5</v>
      </c>
      <c r="R60">
        <v>2.0357400000000001E-4</v>
      </c>
      <c r="S60">
        <v>6.4239000000000006E-5</v>
      </c>
      <c r="V60" t="s">
        <v>24</v>
      </c>
      <c r="W60">
        <v>0</v>
      </c>
      <c r="X60">
        <v>2.64715E-4</v>
      </c>
      <c r="Y60">
        <v>2.8730100000000001E-4</v>
      </c>
      <c r="Z60">
        <v>6.4312199999999999E-4</v>
      </c>
      <c r="AA60">
        <v>8.1024999999999999E-4</v>
      </c>
      <c r="AB60">
        <v>8.3590400000000005E-4</v>
      </c>
      <c r="AC60">
        <v>8.8768199999999999E-4</v>
      </c>
      <c r="AF60" t="s">
        <v>24</v>
      </c>
      <c r="AG60">
        <v>0</v>
      </c>
      <c r="AH60">
        <v>2.3650900000000001E-4</v>
      </c>
      <c r="AI60">
        <v>0</v>
      </c>
      <c r="AJ60">
        <v>5.8085799999999996E-4</v>
      </c>
      <c r="AK60">
        <v>4.6838899999999999E-4</v>
      </c>
      <c r="AL60">
        <v>7.7125700000000002E-4</v>
      </c>
      <c r="AM60">
        <v>8.4247399999999996E-4</v>
      </c>
      <c r="AP60" t="s">
        <v>24</v>
      </c>
      <c r="AQ60">
        <v>0</v>
      </c>
      <c r="AR60">
        <f t="shared" si="0"/>
        <v>6.5211299999999995E-4</v>
      </c>
      <c r="AS60">
        <f t="shared" si="1"/>
        <v>3.3443200000000001E-4</v>
      </c>
      <c r="AT60">
        <f t="shared" si="2"/>
        <v>1.62875E-3</v>
      </c>
      <c r="AU60">
        <f t="shared" si="3"/>
        <v>1.3338409999999999E-3</v>
      </c>
      <c r="AV60">
        <f t="shared" si="4"/>
        <v>1.8107350000000002E-3</v>
      </c>
      <c r="AW60">
        <f t="shared" si="5"/>
        <v>1.7943949999999998E-3</v>
      </c>
      <c r="AZ60" t="s">
        <v>24</v>
      </c>
      <c r="BA60">
        <v>0</v>
      </c>
    </row>
    <row r="61" spans="1:67" x14ac:dyDescent="0.25">
      <c r="B61" t="s">
        <v>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L61" t="s">
        <v>25</v>
      </c>
      <c r="M61">
        <v>0</v>
      </c>
      <c r="N61">
        <v>1.6503399999999999E-4</v>
      </c>
      <c r="O61">
        <v>2.4008000000000001E-5</v>
      </c>
      <c r="P61">
        <v>8.9041000000000003E-5</v>
      </c>
      <c r="Q61">
        <v>2.773E-5</v>
      </c>
      <c r="R61">
        <v>9.9537999999999995E-5</v>
      </c>
      <c r="S61">
        <v>3.0196999999999999E-5</v>
      </c>
      <c r="V61" t="s">
        <v>25</v>
      </c>
      <c r="W61">
        <v>0</v>
      </c>
      <c r="X61">
        <v>1.4761400000000001E-4</v>
      </c>
      <c r="Y61">
        <v>1.19701E-4</v>
      </c>
      <c r="Z61">
        <v>3.8244E-4</v>
      </c>
      <c r="AA61">
        <v>3.1331399999999998E-4</v>
      </c>
      <c r="AB61">
        <v>3.5675099999999999E-4</v>
      </c>
      <c r="AC61">
        <v>4.8852699999999999E-4</v>
      </c>
      <c r="AF61" t="s">
        <v>25</v>
      </c>
      <c r="AG61">
        <v>0</v>
      </c>
      <c r="AH61">
        <v>1.35289E-4</v>
      </c>
      <c r="AI61">
        <v>0</v>
      </c>
      <c r="AJ61">
        <v>2.91198E-4</v>
      </c>
      <c r="AK61">
        <v>4.2388899999999999E-4</v>
      </c>
      <c r="AL61">
        <v>3.7440900000000003E-4</v>
      </c>
      <c r="AM61">
        <v>6.0342100000000004E-4</v>
      </c>
      <c r="AP61" t="s">
        <v>25</v>
      </c>
      <c r="AQ61">
        <v>0</v>
      </c>
      <c r="AR61">
        <f t="shared" si="0"/>
        <v>4.4793700000000003E-4</v>
      </c>
      <c r="AS61">
        <f t="shared" si="1"/>
        <v>1.43709E-4</v>
      </c>
      <c r="AT61">
        <f t="shared" si="2"/>
        <v>7.6267900000000005E-4</v>
      </c>
      <c r="AU61">
        <f t="shared" si="3"/>
        <v>7.6493299999999998E-4</v>
      </c>
      <c r="AV61">
        <f t="shared" si="4"/>
        <v>8.3069799999999994E-4</v>
      </c>
      <c r="AW61">
        <f t="shared" si="5"/>
        <v>1.1221450000000002E-3</v>
      </c>
      <c r="AZ61" t="s">
        <v>25</v>
      </c>
      <c r="BA61">
        <v>0</v>
      </c>
    </row>
    <row r="62" spans="1:67" x14ac:dyDescent="0.25">
      <c r="B62" t="s">
        <v>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L62" t="s">
        <v>26</v>
      </c>
      <c r="M62">
        <v>0</v>
      </c>
      <c r="N62">
        <v>4.3035999999999999E-5</v>
      </c>
      <c r="O62">
        <v>1.207E-5</v>
      </c>
      <c r="P62">
        <v>4.9563E-5</v>
      </c>
      <c r="Q62">
        <v>1.4958E-5</v>
      </c>
      <c r="R62">
        <v>6.9033000000000001E-5</v>
      </c>
      <c r="S62">
        <v>1.4752999999999999E-5</v>
      </c>
      <c r="V62" t="s">
        <v>26</v>
      </c>
      <c r="W62">
        <v>0</v>
      </c>
      <c r="X62">
        <v>9.9606999999999997E-5</v>
      </c>
      <c r="Y62">
        <v>9.2616999999999998E-5</v>
      </c>
      <c r="Z62">
        <v>2.0509E-4</v>
      </c>
      <c r="AA62">
        <v>2.04883E-4</v>
      </c>
      <c r="AB62">
        <v>1.214253E-3</v>
      </c>
      <c r="AC62">
        <v>1.8549199999999999E-4</v>
      </c>
      <c r="AF62" t="s">
        <v>26</v>
      </c>
      <c r="AG62">
        <v>0</v>
      </c>
      <c r="AH62">
        <v>8.0959999999999997E-5</v>
      </c>
      <c r="AI62">
        <v>0</v>
      </c>
      <c r="AJ62">
        <v>1.6034E-4</v>
      </c>
      <c r="AK62">
        <v>4.4998E-4</v>
      </c>
      <c r="AL62">
        <v>3.946E-4</v>
      </c>
      <c r="AM62">
        <v>1.92511E-4</v>
      </c>
      <c r="AP62" t="s">
        <v>26</v>
      </c>
      <c r="AQ62">
        <v>0</v>
      </c>
      <c r="AR62">
        <f t="shared" si="0"/>
        <v>2.2360300000000001E-4</v>
      </c>
      <c r="AS62">
        <f t="shared" si="1"/>
        <v>1.04687E-4</v>
      </c>
      <c r="AT62">
        <f t="shared" si="2"/>
        <v>4.14993E-4</v>
      </c>
      <c r="AU62">
        <f t="shared" si="3"/>
        <v>6.6982100000000002E-4</v>
      </c>
      <c r="AV62">
        <f t="shared" si="4"/>
        <v>1.677886E-3</v>
      </c>
      <c r="AW62">
        <f t="shared" si="5"/>
        <v>3.9275599999999996E-4</v>
      </c>
      <c r="AZ62" t="s">
        <v>26</v>
      </c>
      <c r="BA62">
        <v>0</v>
      </c>
    </row>
    <row r="63" spans="1:67" x14ac:dyDescent="0.25">
      <c r="B63" t="s">
        <v>27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L63" t="s">
        <v>27</v>
      </c>
      <c r="M63">
        <v>0</v>
      </c>
      <c r="N63">
        <v>2.7583E-5</v>
      </c>
      <c r="O63">
        <v>6.613E-6</v>
      </c>
      <c r="P63">
        <v>7.7894999999999999E-5</v>
      </c>
      <c r="Q63">
        <v>7.2849999999999997E-6</v>
      </c>
      <c r="R63">
        <v>3.9057000000000002E-5</v>
      </c>
      <c r="S63">
        <v>7.5519999999999999E-6</v>
      </c>
      <c r="V63" t="s">
        <v>27</v>
      </c>
      <c r="W63">
        <v>0</v>
      </c>
      <c r="X63">
        <v>6.5409799999999998E-4</v>
      </c>
      <c r="Y63">
        <v>1.22784E-4</v>
      </c>
      <c r="Z63">
        <v>1.0806699999999999E-4</v>
      </c>
      <c r="AA63">
        <v>2.3945699999999999E-4</v>
      </c>
      <c r="AB63">
        <v>1.42247E-4</v>
      </c>
      <c r="AC63">
        <v>2.2245399999999999E-4</v>
      </c>
      <c r="AF63" t="s">
        <v>27</v>
      </c>
      <c r="AG63">
        <v>0</v>
      </c>
      <c r="AH63">
        <v>5.4613E-5</v>
      </c>
      <c r="AI63">
        <v>0</v>
      </c>
      <c r="AJ63">
        <v>8.6407000000000001E-5</v>
      </c>
      <c r="AK63">
        <v>8.3572000000000006E-5</v>
      </c>
      <c r="AL63">
        <v>1.21725E-4</v>
      </c>
      <c r="AM63">
        <v>8.3103999999999996E-5</v>
      </c>
      <c r="AP63" t="s">
        <v>27</v>
      </c>
      <c r="AQ63">
        <v>0</v>
      </c>
      <c r="AR63">
        <f t="shared" si="0"/>
        <v>7.3629399999999997E-4</v>
      </c>
      <c r="AS63">
        <f t="shared" si="1"/>
        <v>1.2939700000000001E-4</v>
      </c>
      <c r="AT63">
        <f t="shared" si="2"/>
        <v>2.7236900000000001E-4</v>
      </c>
      <c r="AU63">
        <f t="shared" si="3"/>
        <v>3.3031400000000001E-4</v>
      </c>
      <c r="AV63">
        <f t="shared" si="4"/>
        <v>3.0302900000000002E-4</v>
      </c>
      <c r="AW63">
        <f t="shared" si="5"/>
        <v>3.1311000000000002E-4</v>
      </c>
      <c r="AZ63" t="s">
        <v>27</v>
      </c>
      <c r="BA63">
        <v>0</v>
      </c>
    </row>
    <row r="64" spans="1:67" x14ac:dyDescent="0.25">
      <c r="B64" t="s">
        <v>28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L64" t="s">
        <v>28</v>
      </c>
      <c r="M64">
        <v>0</v>
      </c>
      <c r="N64">
        <v>1.1698E-5</v>
      </c>
      <c r="O64">
        <v>9.8290000000000003E-6</v>
      </c>
      <c r="P64">
        <v>1.3298999999999999E-5</v>
      </c>
      <c r="Q64">
        <v>3.777E-6</v>
      </c>
      <c r="R64">
        <v>2.1546999999999999E-5</v>
      </c>
      <c r="S64">
        <v>4.8770000000000001E-6</v>
      </c>
      <c r="V64" t="s">
        <v>28</v>
      </c>
      <c r="W64">
        <v>0</v>
      </c>
      <c r="X64">
        <v>4.3510000000000002E-5</v>
      </c>
      <c r="Y64">
        <v>4.0935E-5</v>
      </c>
      <c r="Z64">
        <v>6.9697999999999996E-5</v>
      </c>
      <c r="AA64">
        <v>7.7399999999999998E-5</v>
      </c>
      <c r="AB64">
        <v>1.6185900000000001E-4</v>
      </c>
      <c r="AC64">
        <v>1.2408499999999999E-4</v>
      </c>
      <c r="AF64" t="s">
        <v>28</v>
      </c>
      <c r="AG64">
        <v>0</v>
      </c>
      <c r="AH64">
        <v>3.2243000000000003E-5</v>
      </c>
      <c r="AI64">
        <v>0</v>
      </c>
      <c r="AJ64">
        <v>5.1131000000000002E-5</v>
      </c>
      <c r="AK64">
        <v>5.8492999999999997E-5</v>
      </c>
      <c r="AL64">
        <v>6.0943999999999998E-5</v>
      </c>
      <c r="AM64">
        <v>7.5223999999999997E-5</v>
      </c>
      <c r="AP64" t="s">
        <v>28</v>
      </c>
      <c r="AQ64">
        <v>0</v>
      </c>
      <c r="AR64">
        <f t="shared" si="0"/>
        <v>8.7451E-5</v>
      </c>
      <c r="AS64">
        <f t="shared" si="1"/>
        <v>5.0764000000000004E-5</v>
      </c>
      <c r="AT64">
        <f t="shared" si="2"/>
        <v>1.3412799999999999E-4</v>
      </c>
      <c r="AU64">
        <f t="shared" si="3"/>
        <v>1.3967E-4</v>
      </c>
      <c r="AV64">
        <f t="shared" si="4"/>
        <v>2.4435E-4</v>
      </c>
      <c r="AW64">
        <f t="shared" si="5"/>
        <v>2.0418599999999997E-4</v>
      </c>
      <c r="AZ64" t="s">
        <v>28</v>
      </c>
      <c r="BA64">
        <v>0</v>
      </c>
    </row>
    <row r="65" spans="1:59" x14ac:dyDescent="0.25">
      <c r="B65" t="s">
        <v>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L65" t="s">
        <v>29</v>
      </c>
      <c r="M65">
        <v>0</v>
      </c>
      <c r="N65">
        <v>8.969E-6</v>
      </c>
      <c r="O65">
        <v>2.1720000000000001E-6</v>
      </c>
      <c r="P65">
        <v>1.3902E-5</v>
      </c>
      <c r="Q65">
        <v>2.0140000000000001E-6</v>
      </c>
      <c r="R65">
        <v>1.504E-5</v>
      </c>
      <c r="S65">
        <v>2.334E-6</v>
      </c>
      <c r="V65" t="s">
        <v>29</v>
      </c>
      <c r="W65">
        <v>0</v>
      </c>
      <c r="X65">
        <v>4.0314000000000001E-5</v>
      </c>
      <c r="Y65">
        <v>4.8874E-5</v>
      </c>
      <c r="Z65">
        <v>6.5734000000000005E-5</v>
      </c>
      <c r="AA65">
        <v>6.7113000000000006E-5</v>
      </c>
      <c r="AB65">
        <v>7.2867999999999994E-5</v>
      </c>
      <c r="AC65">
        <v>6.7759E-5</v>
      </c>
      <c r="AF65" t="s">
        <v>29</v>
      </c>
      <c r="AG65">
        <v>0</v>
      </c>
      <c r="AH65">
        <v>2.8500000000000002E-5</v>
      </c>
      <c r="AI65">
        <v>0</v>
      </c>
      <c r="AJ65">
        <v>4.3322000000000003E-5</v>
      </c>
      <c r="AK65">
        <v>3.8006999999999997E-5</v>
      </c>
      <c r="AL65">
        <v>3.8059000000000003E-5</v>
      </c>
      <c r="AM65">
        <v>4.7373000000000002E-5</v>
      </c>
      <c r="AP65" t="s">
        <v>29</v>
      </c>
      <c r="AQ65">
        <v>0</v>
      </c>
      <c r="AR65">
        <f t="shared" si="0"/>
        <v>7.7782999999999997E-5</v>
      </c>
      <c r="AS65">
        <f t="shared" si="1"/>
        <v>5.1045999999999999E-5</v>
      </c>
      <c r="AT65">
        <f t="shared" si="2"/>
        <v>1.22958E-4</v>
      </c>
      <c r="AU65">
        <f t="shared" si="3"/>
        <v>1.0713399999999999E-4</v>
      </c>
      <c r="AV65">
        <f t="shared" si="4"/>
        <v>1.25967E-4</v>
      </c>
      <c r="AW65">
        <f t="shared" si="5"/>
        <v>1.1746599999999999E-4</v>
      </c>
      <c r="AZ65" t="s">
        <v>29</v>
      </c>
      <c r="BA65">
        <v>0</v>
      </c>
    </row>
    <row r="68" spans="1:59" x14ac:dyDescent="0.25">
      <c r="A68" t="s">
        <v>46</v>
      </c>
      <c r="C68" t="s">
        <v>13</v>
      </c>
      <c r="D68" t="s">
        <v>14</v>
      </c>
      <c r="E68" t="s">
        <v>14</v>
      </c>
      <c r="F68" t="s">
        <v>15</v>
      </c>
      <c r="G68" t="s">
        <v>15</v>
      </c>
      <c r="H68" t="s">
        <v>16</v>
      </c>
      <c r="I68" t="s">
        <v>16</v>
      </c>
      <c r="K68" t="s">
        <v>46</v>
      </c>
      <c r="M68" t="s">
        <v>13</v>
      </c>
      <c r="N68" t="s">
        <v>14</v>
      </c>
      <c r="O68" t="s">
        <v>14</v>
      </c>
      <c r="P68" t="s">
        <v>15</v>
      </c>
      <c r="Q68" t="s">
        <v>15</v>
      </c>
      <c r="R68" t="s">
        <v>16</v>
      </c>
      <c r="S68" t="s">
        <v>16</v>
      </c>
      <c r="U68" t="s">
        <v>46</v>
      </c>
      <c r="W68" t="s">
        <v>13</v>
      </c>
      <c r="X68" t="s">
        <v>14</v>
      </c>
      <c r="Y68" t="s">
        <v>14</v>
      </c>
      <c r="Z68" t="s">
        <v>15</v>
      </c>
      <c r="AA68" t="s">
        <v>15</v>
      </c>
      <c r="AB68" t="s">
        <v>16</v>
      </c>
      <c r="AC68" t="s">
        <v>16</v>
      </c>
      <c r="AE68" t="s">
        <v>46</v>
      </c>
      <c r="AG68" t="s">
        <v>13</v>
      </c>
      <c r="AH68" t="s">
        <v>14</v>
      </c>
      <c r="AI68" t="s">
        <v>14</v>
      </c>
      <c r="AJ68" t="s">
        <v>15</v>
      </c>
      <c r="AK68" t="s">
        <v>15</v>
      </c>
      <c r="AL68" t="s">
        <v>16</v>
      </c>
      <c r="AM68" t="s">
        <v>16</v>
      </c>
      <c r="AO68" t="s">
        <v>46</v>
      </c>
      <c r="AQ68" t="s">
        <v>13</v>
      </c>
      <c r="AR68" t="s">
        <v>14</v>
      </c>
      <c r="AS68" t="s">
        <v>14</v>
      </c>
      <c r="AT68" t="s">
        <v>15</v>
      </c>
      <c r="AU68" t="s">
        <v>15</v>
      </c>
      <c r="AV68" t="s">
        <v>16</v>
      </c>
      <c r="AW68" t="s">
        <v>16</v>
      </c>
      <c r="AY68" t="s">
        <v>46</v>
      </c>
      <c r="BA68" t="s">
        <v>13</v>
      </c>
      <c r="BB68" t="s">
        <v>14</v>
      </c>
      <c r="BC68" t="s">
        <v>14</v>
      </c>
      <c r="BD68" t="s">
        <v>15</v>
      </c>
      <c r="BE68" t="s">
        <v>15</v>
      </c>
      <c r="BF68" t="s">
        <v>16</v>
      </c>
      <c r="BG68" t="s">
        <v>16</v>
      </c>
    </row>
    <row r="69" spans="1:59" x14ac:dyDescent="0.25">
      <c r="C69" t="s">
        <v>17</v>
      </c>
      <c r="D69" t="s">
        <v>17</v>
      </c>
      <c r="E69" t="s">
        <v>17</v>
      </c>
      <c r="F69" t="s">
        <v>17</v>
      </c>
      <c r="G69" t="s">
        <v>17</v>
      </c>
      <c r="H69" t="s">
        <v>17</v>
      </c>
      <c r="I69" t="s">
        <v>17</v>
      </c>
      <c r="K69" t="s">
        <v>99</v>
      </c>
      <c r="M69" t="s">
        <v>17</v>
      </c>
      <c r="N69" t="s">
        <v>17</v>
      </c>
      <c r="O69" t="s">
        <v>17</v>
      </c>
      <c r="P69" t="s">
        <v>17</v>
      </c>
      <c r="Q69" t="s">
        <v>17</v>
      </c>
      <c r="R69" t="s">
        <v>17</v>
      </c>
      <c r="S69" t="s">
        <v>17</v>
      </c>
      <c r="U69" t="s">
        <v>259</v>
      </c>
      <c r="W69" t="s">
        <v>17</v>
      </c>
      <c r="X69" t="s">
        <v>17</v>
      </c>
      <c r="Y69" t="s">
        <v>17</v>
      </c>
      <c r="Z69" t="s">
        <v>17</v>
      </c>
      <c r="AA69" t="s">
        <v>17</v>
      </c>
      <c r="AB69" t="s">
        <v>17</v>
      </c>
      <c r="AC69" t="s">
        <v>17</v>
      </c>
      <c r="AE69" t="s">
        <v>457</v>
      </c>
      <c r="AG69" t="s">
        <v>17</v>
      </c>
      <c r="AH69" t="s">
        <v>17</v>
      </c>
      <c r="AI69" t="s">
        <v>17</v>
      </c>
      <c r="AJ69" t="s">
        <v>17</v>
      </c>
      <c r="AK69" t="s">
        <v>17</v>
      </c>
      <c r="AL69" t="s">
        <v>17</v>
      </c>
      <c r="AM69" t="s">
        <v>17</v>
      </c>
      <c r="AQ69" t="s">
        <v>17</v>
      </c>
      <c r="AR69" t="s">
        <v>17</v>
      </c>
      <c r="AS69" t="s">
        <v>17</v>
      </c>
      <c r="AT69" t="s">
        <v>17</v>
      </c>
      <c r="AU69" t="s">
        <v>17</v>
      </c>
      <c r="AV69" t="s">
        <v>17</v>
      </c>
      <c r="AW69" t="s">
        <v>17</v>
      </c>
      <c r="BA69" t="s">
        <v>17</v>
      </c>
      <c r="BB69" t="s">
        <v>17</v>
      </c>
      <c r="BC69" t="s">
        <v>17</v>
      </c>
      <c r="BD69" t="s">
        <v>17</v>
      </c>
      <c r="BE69" t="s">
        <v>17</v>
      </c>
      <c r="BF69" t="s">
        <v>17</v>
      </c>
      <c r="BG69" t="s">
        <v>17</v>
      </c>
    </row>
    <row r="70" spans="1:59" x14ac:dyDescent="0.25">
      <c r="A70" t="s">
        <v>97</v>
      </c>
      <c r="E70" t="s">
        <v>18</v>
      </c>
      <c r="G70" t="s">
        <v>18</v>
      </c>
      <c r="I70" t="s">
        <v>18</v>
      </c>
      <c r="K70" t="s">
        <v>97</v>
      </c>
      <c r="O70" t="s">
        <v>18</v>
      </c>
      <c r="Q70" t="s">
        <v>18</v>
      </c>
      <c r="S70" t="s">
        <v>18</v>
      </c>
      <c r="U70" t="s">
        <v>97</v>
      </c>
      <c r="Y70" t="s">
        <v>18</v>
      </c>
      <c r="AA70" t="s">
        <v>18</v>
      </c>
      <c r="AC70" t="s">
        <v>18</v>
      </c>
      <c r="AE70" t="s">
        <v>97</v>
      </c>
      <c r="AI70" t="s">
        <v>18</v>
      </c>
      <c r="AK70" t="s">
        <v>18</v>
      </c>
      <c r="AM70" t="s">
        <v>18</v>
      </c>
      <c r="AO70" t="s">
        <v>97</v>
      </c>
      <c r="AS70" t="s">
        <v>18</v>
      </c>
      <c r="AU70" t="s">
        <v>18</v>
      </c>
      <c r="AW70" t="s">
        <v>18</v>
      </c>
      <c r="AY70" t="s">
        <v>97</v>
      </c>
      <c r="BC70" t="s">
        <v>18</v>
      </c>
      <c r="BE70" t="s">
        <v>18</v>
      </c>
      <c r="BG70" t="s">
        <v>18</v>
      </c>
    </row>
    <row r="71" spans="1:59" x14ac:dyDescent="0.25">
      <c r="B71" t="s">
        <v>1</v>
      </c>
      <c r="C71" t="s">
        <v>3</v>
      </c>
      <c r="D71" t="s">
        <v>5</v>
      </c>
      <c r="E71" t="s">
        <v>6</v>
      </c>
      <c r="F71" t="s">
        <v>8</v>
      </c>
      <c r="G71" t="s">
        <v>9</v>
      </c>
      <c r="H71" t="s">
        <v>11</v>
      </c>
      <c r="I71" t="s">
        <v>12</v>
      </c>
      <c r="L71" t="s">
        <v>1</v>
      </c>
      <c r="M71" t="s">
        <v>3</v>
      </c>
      <c r="N71" t="s">
        <v>5</v>
      </c>
      <c r="O71" t="s">
        <v>6</v>
      </c>
      <c r="P71" t="s">
        <v>8</v>
      </c>
      <c r="Q71" t="s">
        <v>9</v>
      </c>
      <c r="R71" t="s">
        <v>11</v>
      </c>
      <c r="S71" t="s">
        <v>12</v>
      </c>
      <c r="V71" t="s">
        <v>1</v>
      </c>
      <c r="W71" t="s">
        <v>3</v>
      </c>
      <c r="X71" t="s">
        <v>5</v>
      </c>
      <c r="Y71" t="s">
        <v>6</v>
      </c>
      <c r="Z71" t="s">
        <v>8</v>
      </c>
      <c r="AA71" t="s">
        <v>9</v>
      </c>
      <c r="AB71" t="s">
        <v>11</v>
      </c>
      <c r="AC71" t="s">
        <v>12</v>
      </c>
      <c r="AF71" t="s">
        <v>1</v>
      </c>
      <c r="AG71" t="s">
        <v>3</v>
      </c>
      <c r="AH71" t="s">
        <v>5</v>
      </c>
      <c r="AI71" t="s">
        <v>6</v>
      </c>
      <c r="AJ71" t="s">
        <v>8</v>
      </c>
      <c r="AK71" t="s">
        <v>9</v>
      </c>
      <c r="AL71" t="s">
        <v>11</v>
      </c>
      <c r="AM71" t="s">
        <v>12</v>
      </c>
      <c r="AP71" t="s">
        <v>1</v>
      </c>
      <c r="AQ71" t="s">
        <v>3</v>
      </c>
      <c r="AR71" t="s">
        <v>5</v>
      </c>
      <c r="AS71" t="s">
        <v>6</v>
      </c>
      <c r="AT71" t="s">
        <v>8</v>
      </c>
      <c r="AU71" t="s">
        <v>9</v>
      </c>
      <c r="AV71" t="s">
        <v>11</v>
      </c>
      <c r="AW71" t="s">
        <v>12</v>
      </c>
      <c r="AZ71" t="s">
        <v>1</v>
      </c>
      <c r="BA71" t="s">
        <v>3</v>
      </c>
      <c r="BB71" t="s">
        <v>5</v>
      </c>
      <c r="BC71" t="s">
        <v>6</v>
      </c>
      <c r="BD71" t="s">
        <v>8</v>
      </c>
      <c r="BE71" t="s">
        <v>9</v>
      </c>
      <c r="BF71" t="s">
        <v>11</v>
      </c>
      <c r="BG71" t="s">
        <v>12</v>
      </c>
    </row>
    <row r="72" spans="1:59" x14ac:dyDescent="0.25">
      <c r="B72" t="s">
        <v>19</v>
      </c>
      <c r="C72">
        <v>1.46</v>
      </c>
      <c r="D72">
        <v>1.1399999999999999</v>
      </c>
      <c r="E72">
        <v>0.54</v>
      </c>
      <c r="F72">
        <v>2.02</v>
      </c>
      <c r="G72">
        <v>1.56</v>
      </c>
      <c r="H72">
        <v>1.52</v>
      </c>
      <c r="I72">
        <v>1.01</v>
      </c>
      <c r="L72" t="s">
        <v>19</v>
      </c>
      <c r="M72">
        <v>0</v>
      </c>
      <c r="N72">
        <v>0.27540406699999997</v>
      </c>
      <c r="O72">
        <v>0.15461065099999999</v>
      </c>
      <c r="P72">
        <v>0.32142315599999999</v>
      </c>
      <c r="Q72">
        <v>0.151720455</v>
      </c>
      <c r="R72">
        <v>0.33570185800000002</v>
      </c>
      <c r="S72">
        <v>0.17868643100000001</v>
      </c>
      <c r="V72" t="s">
        <v>19</v>
      </c>
      <c r="W72">
        <v>0</v>
      </c>
      <c r="X72">
        <v>0.34394677800000001</v>
      </c>
      <c r="Y72">
        <v>0.182963564</v>
      </c>
      <c r="Z72">
        <v>0.51162137600000002</v>
      </c>
      <c r="AA72">
        <v>0.51184364800000004</v>
      </c>
      <c r="AB72">
        <v>0.46708645999999998</v>
      </c>
      <c r="AC72">
        <v>0.47369562500000001</v>
      </c>
      <c r="AF72" t="s">
        <v>19</v>
      </c>
      <c r="AG72">
        <v>0</v>
      </c>
      <c r="AH72">
        <v>0.31031064200000003</v>
      </c>
      <c r="AI72">
        <v>0</v>
      </c>
      <c r="AJ72">
        <v>0.462658984</v>
      </c>
      <c r="AK72">
        <v>0.20966113</v>
      </c>
      <c r="AL72">
        <v>0.45338532799999998</v>
      </c>
      <c r="AM72">
        <v>0.21203766099999999</v>
      </c>
      <c r="AP72" t="s">
        <v>19</v>
      </c>
      <c r="AQ72">
        <v>0</v>
      </c>
      <c r="AR72">
        <f t="shared" ref="AR72:AR82" si="7">N72+X72+AH72</f>
        <v>0.92966148700000006</v>
      </c>
      <c r="AS72">
        <f t="shared" ref="AS72:AS82" si="8">O72+Y72+AI72</f>
        <v>0.33757421499999996</v>
      </c>
      <c r="AT72">
        <f t="shared" ref="AT72:AT82" si="9">P72+Z72+AJ72</f>
        <v>1.2957035159999999</v>
      </c>
      <c r="AU72">
        <f t="shared" ref="AU72:AU82" si="10">Q72+AA72+AK72</f>
        <v>0.87322523299999999</v>
      </c>
      <c r="AV72">
        <f t="shared" ref="AV72:AV82" si="11">R72+AB72+AL72</f>
        <v>1.2561736459999999</v>
      </c>
      <c r="AW72">
        <f t="shared" ref="AW72:AW82" si="12">S72+AC72+AM72</f>
        <v>0.86441971699999998</v>
      </c>
      <c r="AZ72" t="s">
        <v>19</v>
      </c>
      <c r="BA72">
        <v>0</v>
      </c>
      <c r="BB72">
        <f t="shared" ref="BB72:BG72" si="13">AR72/D72</f>
        <v>0.81549253245614051</v>
      </c>
      <c r="BC72">
        <f t="shared" si="13"/>
        <v>0.62513743518518505</v>
      </c>
      <c r="BD72">
        <f t="shared" si="13"/>
        <v>0.64143738415841578</v>
      </c>
      <c r="BE72">
        <f t="shared" si="13"/>
        <v>0.55975976474358968</v>
      </c>
      <c r="BF72">
        <f t="shared" si="13"/>
        <v>0.82643003026315787</v>
      </c>
      <c r="BG72">
        <f t="shared" si="13"/>
        <v>0.85586110594059406</v>
      </c>
    </row>
    <row r="73" spans="1:59" x14ac:dyDescent="0.25">
      <c r="B73" t="s">
        <v>20</v>
      </c>
      <c r="C73">
        <v>1.34</v>
      </c>
      <c r="D73">
        <v>1.27</v>
      </c>
      <c r="E73">
        <v>0.51</v>
      </c>
      <c r="F73">
        <v>1.68</v>
      </c>
      <c r="G73">
        <v>1.23</v>
      </c>
      <c r="H73">
        <v>1.43</v>
      </c>
      <c r="I73">
        <v>0.99</v>
      </c>
      <c r="L73" t="s">
        <v>20</v>
      </c>
      <c r="M73">
        <v>0</v>
      </c>
      <c r="N73">
        <v>0.254729239</v>
      </c>
      <c r="O73">
        <v>0.162291818</v>
      </c>
      <c r="P73">
        <v>0.33038406100000001</v>
      </c>
      <c r="Q73">
        <v>0.15353298100000001</v>
      </c>
      <c r="R73">
        <v>0.284604311</v>
      </c>
      <c r="S73">
        <v>0.17331487200000001</v>
      </c>
      <c r="V73" t="s">
        <v>20</v>
      </c>
      <c r="W73">
        <v>0</v>
      </c>
      <c r="X73">
        <v>0.30051025100000001</v>
      </c>
      <c r="Y73">
        <v>0.19295405500000001</v>
      </c>
      <c r="Z73">
        <v>0.51441974400000001</v>
      </c>
      <c r="AA73">
        <v>0.46076034399999999</v>
      </c>
      <c r="AB73">
        <v>0.365663821</v>
      </c>
      <c r="AC73">
        <v>0.46286614300000001</v>
      </c>
      <c r="AF73" t="s">
        <v>20</v>
      </c>
      <c r="AG73">
        <v>0</v>
      </c>
      <c r="AH73">
        <v>0.28427939699999999</v>
      </c>
      <c r="AI73">
        <v>0</v>
      </c>
      <c r="AJ73">
        <v>0.44506679900000001</v>
      </c>
      <c r="AK73">
        <v>0.18873358500000001</v>
      </c>
      <c r="AL73">
        <v>0.36518900900000001</v>
      </c>
      <c r="AM73">
        <v>0.188482873</v>
      </c>
      <c r="AP73" t="s">
        <v>20</v>
      </c>
      <c r="AQ73">
        <v>0</v>
      </c>
      <c r="AR73">
        <f t="shared" si="7"/>
        <v>0.83951888699999988</v>
      </c>
      <c r="AS73">
        <f t="shared" si="8"/>
        <v>0.35524587299999999</v>
      </c>
      <c r="AT73">
        <f t="shared" si="9"/>
        <v>1.2898706039999999</v>
      </c>
      <c r="AU73">
        <f t="shared" si="10"/>
        <v>0.80302691000000004</v>
      </c>
      <c r="AV73">
        <f t="shared" si="11"/>
        <v>1.015457141</v>
      </c>
      <c r="AW73">
        <f t="shared" si="12"/>
        <v>0.82466388800000001</v>
      </c>
      <c r="AZ73" t="s">
        <v>20</v>
      </c>
      <c r="BA73">
        <v>0</v>
      </c>
      <c r="BB73">
        <f t="shared" ref="BB73:BB82" si="14">AR73/D73</f>
        <v>0.66103849370078727</v>
      </c>
      <c r="BC73">
        <f t="shared" ref="BC73:BC82" si="15">AS73/E73</f>
        <v>0.69656053529411766</v>
      </c>
      <c r="BD73">
        <f t="shared" ref="BD73:BD82" si="16">AT73/F73</f>
        <v>0.76778012142857133</v>
      </c>
      <c r="BE73">
        <f t="shared" ref="BE73:BE82" si="17">AU73/G73</f>
        <v>0.65286740650406505</v>
      </c>
      <c r="BF73">
        <f t="shared" ref="BF73:BF82" si="18">AV73/H73</f>
        <v>0.71010988881118886</v>
      </c>
      <c r="BG73">
        <f t="shared" ref="BG73:BG82" si="19">AW73/I73</f>
        <v>0.8329938262626263</v>
      </c>
    </row>
    <row r="74" spans="1:59" x14ac:dyDescent="0.25">
      <c r="B74" t="s">
        <v>21</v>
      </c>
      <c r="C74">
        <v>1.33</v>
      </c>
      <c r="D74">
        <v>1.22</v>
      </c>
      <c r="E74">
        <v>0.53</v>
      </c>
      <c r="F74">
        <v>1.61</v>
      </c>
      <c r="G74">
        <v>1.07</v>
      </c>
      <c r="H74">
        <v>1.63</v>
      </c>
      <c r="I74">
        <v>0.96</v>
      </c>
      <c r="L74" t="s">
        <v>21</v>
      </c>
      <c r="M74">
        <v>0</v>
      </c>
      <c r="N74">
        <v>0.29110565300000002</v>
      </c>
      <c r="O74">
        <v>0.16297333899999999</v>
      </c>
      <c r="P74">
        <v>0.32515399900000003</v>
      </c>
      <c r="Q74">
        <v>0.18338539100000001</v>
      </c>
      <c r="R74">
        <v>0.364786636</v>
      </c>
      <c r="S74">
        <v>0.160939414</v>
      </c>
      <c r="V74" t="s">
        <v>21</v>
      </c>
      <c r="W74">
        <v>0</v>
      </c>
      <c r="X74">
        <v>0.353681735</v>
      </c>
      <c r="Y74">
        <v>0.210045966</v>
      </c>
      <c r="Z74">
        <v>0.48858984700000002</v>
      </c>
      <c r="AA74">
        <v>0.47228589100000001</v>
      </c>
      <c r="AB74">
        <v>0.43982274999999998</v>
      </c>
      <c r="AC74">
        <v>0.41195718100000001</v>
      </c>
      <c r="AF74" t="s">
        <v>21</v>
      </c>
      <c r="AG74">
        <v>0</v>
      </c>
      <c r="AH74">
        <v>0.32977914200000003</v>
      </c>
      <c r="AI74">
        <v>0</v>
      </c>
      <c r="AJ74">
        <v>0.40903930900000002</v>
      </c>
      <c r="AK74">
        <v>0.177870379</v>
      </c>
      <c r="AL74">
        <v>0.44382411900000002</v>
      </c>
      <c r="AM74">
        <v>0.16484295700000001</v>
      </c>
      <c r="AP74" t="s">
        <v>21</v>
      </c>
      <c r="AQ74">
        <v>0</v>
      </c>
      <c r="AR74">
        <f t="shared" si="7"/>
        <v>0.97456653000000004</v>
      </c>
      <c r="AS74">
        <f t="shared" si="8"/>
        <v>0.37301930500000002</v>
      </c>
      <c r="AT74">
        <f t="shared" si="9"/>
        <v>1.2227831550000001</v>
      </c>
      <c r="AU74">
        <f t="shared" si="10"/>
        <v>0.83354166100000004</v>
      </c>
      <c r="AV74">
        <f t="shared" si="11"/>
        <v>1.2484335049999999</v>
      </c>
      <c r="AW74">
        <f t="shared" si="12"/>
        <v>0.73773955200000008</v>
      </c>
      <c r="AZ74" t="s">
        <v>21</v>
      </c>
      <c r="BA74">
        <v>0</v>
      </c>
      <c r="BB74">
        <f t="shared" si="14"/>
        <v>0.79882502459016402</v>
      </c>
      <c r="BC74">
        <f t="shared" si="15"/>
        <v>0.70381000943396232</v>
      </c>
      <c r="BD74">
        <f t="shared" si="16"/>
        <v>0.75949264285714291</v>
      </c>
      <c r="BE74">
        <f t="shared" si="17"/>
        <v>0.77901089813084112</v>
      </c>
      <c r="BF74">
        <f t="shared" si="18"/>
        <v>0.76591012576687123</v>
      </c>
      <c r="BG74">
        <f t="shared" si="19"/>
        <v>0.76847870000000007</v>
      </c>
    </row>
    <row r="75" spans="1:59" x14ac:dyDescent="0.25">
      <c r="B75" t="s">
        <v>22</v>
      </c>
      <c r="C75">
        <v>1.41</v>
      </c>
      <c r="D75">
        <v>1.24</v>
      </c>
      <c r="E75">
        <v>0.61</v>
      </c>
      <c r="F75">
        <v>1.67</v>
      </c>
      <c r="G75">
        <v>1.37</v>
      </c>
      <c r="H75">
        <v>1.56</v>
      </c>
      <c r="I75">
        <v>1</v>
      </c>
      <c r="L75" t="s">
        <v>22</v>
      </c>
      <c r="M75">
        <v>0</v>
      </c>
      <c r="N75">
        <v>0.269754667</v>
      </c>
      <c r="O75">
        <v>0.15380806399999999</v>
      </c>
      <c r="P75">
        <v>0.31378589200000001</v>
      </c>
      <c r="Q75">
        <v>0.20773523399999999</v>
      </c>
      <c r="R75">
        <v>0.357469759</v>
      </c>
      <c r="S75">
        <v>0.17482257100000001</v>
      </c>
      <c r="V75" t="s">
        <v>22</v>
      </c>
      <c r="W75">
        <v>0</v>
      </c>
      <c r="X75">
        <v>0.35299042000000003</v>
      </c>
      <c r="Y75">
        <v>0.21416032700000001</v>
      </c>
      <c r="Z75">
        <v>0.46861957700000001</v>
      </c>
      <c r="AA75">
        <v>0.67412305299999997</v>
      </c>
      <c r="AB75">
        <v>0.45165735299999998</v>
      </c>
      <c r="AC75">
        <v>0.44338329100000001</v>
      </c>
      <c r="AF75" t="s">
        <v>22</v>
      </c>
      <c r="AG75">
        <v>0</v>
      </c>
      <c r="AH75">
        <v>0.34227584</v>
      </c>
      <c r="AI75">
        <v>0</v>
      </c>
      <c r="AJ75">
        <v>0.38696358199999997</v>
      </c>
      <c r="AK75">
        <v>0.196654629</v>
      </c>
      <c r="AL75">
        <v>0.45089424299999997</v>
      </c>
      <c r="AM75">
        <v>0.18306702599999999</v>
      </c>
      <c r="AP75" t="s">
        <v>22</v>
      </c>
      <c r="AQ75">
        <v>0</v>
      </c>
      <c r="AR75">
        <f t="shared" si="7"/>
        <v>0.96502092699999997</v>
      </c>
      <c r="AS75">
        <f t="shared" si="8"/>
        <v>0.36796839100000001</v>
      </c>
      <c r="AT75">
        <f t="shared" si="9"/>
        <v>1.1693690509999999</v>
      </c>
      <c r="AU75">
        <f t="shared" si="10"/>
        <v>1.078512916</v>
      </c>
      <c r="AV75">
        <f t="shared" si="11"/>
        <v>1.2600213549999999</v>
      </c>
      <c r="AW75">
        <f t="shared" si="12"/>
        <v>0.80127288800000007</v>
      </c>
      <c r="AZ75" t="s">
        <v>22</v>
      </c>
      <c r="BA75">
        <v>0</v>
      </c>
      <c r="BB75">
        <f t="shared" si="14"/>
        <v>0.77824268306451616</v>
      </c>
      <c r="BC75">
        <f t="shared" si="15"/>
        <v>0.60322687049180335</v>
      </c>
      <c r="BD75">
        <f t="shared" si="16"/>
        <v>0.7002209886227545</v>
      </c>
      <c r="BE75">
        <f t="shared" si="17"/>
        <v>0.78723570510948893</v>
      </c>
      <c r="BF75">
        <f t="shared" si="18"/>
        <v>0.80770599679487165</v>
      </c>
      <c r="BG75">
        <f t="shared" si="19"/>
        <v>0.80127288800000007</v>
      </c>
    </row>
    <row r="76" spans="1:59" x14ac:dyDescent="0.25">
      <c r="B76" t="s">
        <v>23</v>
      </c>
      <c r="C76">
        <v>1.41</v>
      </c>
      <c r="D76">
        <v>1.46</v>
      </c>
      <c r="E76">
        <v>0.55000000000000004</v>
      </c>
      <c r="F76">
        <v>1.63</v>
      </c>
      <c r="G76">
        <v>1.59</v>
      </c>
      <c r="H76">
        <v>1.67</v>
      </c>
      <c r="I76">
        <v>1.1100000000000001</v>
      </c>
      <c r="L76" t="s">
        <v>23</v>
      </c>
      <c r="M76">
        <v>0</v>
      </c>
      <c r="N76">
        <v>0.28799012800000001</v>
      </c>
      <c r="O76">
        <v>0.165573093</v>
      </c>
      <c r="P76">
        <v>0.32663782600000002</v>
      </c>
      <c r="Q76">
        <v>0.19310527599999999</v>
      </c>
      <c r="R76">
        <v>0.39480808099999998</v>
      </c>
      <c r="S76">
        <v>0.17029175299999999</v>
      </c>
      <c r="V76" t="s">
        <v>23</v>
      </c>
      <c r="W76">
        <v>0</v>
      </c>
      <c r="X76">
        <v>0.417710629</v>
      </c>
      <c r="Y76">
        <v>0.227270844</v>
      </c>
      <c r="Z76">
        <v>0.50057611199999996</v>
      </c>
      <c r="AA76">
        <v>0.61858603099999998</v>
      </c>
      <c r="AB76">
        <v>0.52098591500000002</v>
      </c>
      <c r="AC76">
        <v>0.428916878</v>
      </c>
      <c r="AF76" t="s">
        <v>23</v>
      </c>
      <c r="AG76">
        <v>0</v>
      </c>
      <c r="AH76">
        <v>0.38745840999999998</v>
      </c>
      <c r="AI76">
        <v>0</v>
      </c>
      <c r="AJ76">
        <v>0.38477386499999999</v>
      </c>
      <c r="AK76">
        <v>0.18662076999999999</v>
      </c>
      <c r="AL76">
        <v>0.51182079800000002</v>
      </c>
      <c r="AM76">
        <v>0.180871063</v>
      </c>
      <c r="AP76" t="s">
        <v>23</v>
      </c>
      <c r="AQ76">
        <v>0</v>
      </c>
      <c r="AR76">
        <f t="shared" si="7"/>
        <v>1.093159167</v>
      </c>
      <c r="AS76">
        <f t="shared" si="8"/>
        <v>0.39284393699999998</v>
      </c>
      <c r="AT76">
        <f t="shared" si="9"/>
        <v>1.211987803</v>
      </c>
      <c r="AU76">
        <f t="shared" si="10"/>
        <v>0.99831207700000002</v>
      </c>
      <c r="AV76">
        <f t="shared" si="11"/>
        <v>1.4276147940000001</v>
      </c>
      <c r="AW76">
        <f t="shared" si="12"/>
        <v>0.78007969399999999</v>
      </c>
      <c r="AZ76" t="s">
        <v>23</v>
      </c>
      <c r="BA76">
        <v>0</v>
      </c>
      <c r="BB76">
        <f t="shared" si="14"/>
        <v>0.74873915547945213</v>
      </c>
      <c r="BC76">
        <f t="shared" si="15"/>
        <v>0.71426170363636354</v>
      </c>
      <c r="BD76">
        <f t="shared" si="16"/>
        <v>0.74355079938650315</v>
      </c>
      <c r="BE76">
        <f t="shared" si="17"/>
        <v>0.62786923081761004</v>
      </c>
      <c r="BF76">
        <f t="shared" si="18"/>
        <v>0.8548591580838325</v>
      </c>
      <c r="BG76">
        <f t="shared" si="19"/>
        <v>0.70277449909909906</v>
      </c>
    </row>
    <row r="77" spans="1:59" x14ac:dyDescent="0.25">
      <c r="B77" t="s">
        <v>24</v>
      </c>
      <c r="C77">
        <v>1.57</v>
      </c>
      <c r="D77">
        <v>1.67</v>
      </c>
      <c r="E77">
        <v>0.65</v>
      </c>
      <c r="F77">
        <v>3.18</v>
      </c>
      <c r="G77">
        <v>2.31</v>
      </c>
      <c r="H77">
        <v>1.97</v>
      </c>
      <c r="I77">
        <v>1.28</v>
      </c>
      <c r="L77" t="s">
        <v>24</v>
      </c>
      <c r="M77">
        <v>0</v>
      </c>
      <c r="N77">
        <v>0.25597424600000002</v>
      </c>
      <c r="O77">
        <v>0.18538995999999999</v>
      </c>
      <c r="P77">
        <v>0.35103098500000002</v>
      </c>
      <c r="Q77">
        <v>0.25639204900000001</v>
      </c>
      <c r="R77">
        <v>0.41129406400000001</v>
      </c>
      <c r="S77">
        <v>0.20101597800000001</v>
      </c>
      <c r="V77" t="s">
        <v>24</v>
      </c>
      <c r="W77">
        <v>0</v>
      </c>
      <c r="X77">
        <v>0.36622241</v>
      </c>
      <c r="Y77">
        <v>0.25060089000000002</v>
      </c>
      <c r="Z77">
        <v>1.067396198</v>
      </c>
      <c r="AA77">
        <v>1.0349647420000001</v>
      </c>
      <c r="AB77">
        <v>0.58975192300000001</v>
      </c>
      <c r="AC77">
        <v>0.56095209999999995</v>
      </c>
      <c r="AF77" t="s">
        <v>24</v>
      </c>
      <c r="AG77">
        <v>0</v>
      </c>
      <c r="AH77">
        <v>0.34346390100000002</v>
      </c>
      <c r="AI77">
        <v>0</v>
      </c>
      <c r="AJ77">
        <v>0.48025994799999999</v>
      </c>
      <c r="AK77">
        <v>0.25591009599999998</v>
      </c>
      <c r="AL77">
        <v>0.57583957900000005</v>
      </c>
      <c r="AM77">
        <v>0.25929142100000002</v>
      </c>
      <c r="AP77" t="s">
        <v>24</v>
      </c>
      <c r="AQ77">
        <v>0</v>
      </c>
      <c r="AR77">
        <f t="shared" si="7"/>
        <v>0.96566055700000009</v>
      </c>
      <c r="AS77">
        <f t="shared" si="8"/>
        <v>0.43599085000000004</v>
      </c>
      <c r="AT77">
        <f t="shared" si="9"/>
        <v>1.898687131</v>
      </c>
      <c r="AU77">
        <f t="shared" si="10"/>
        <v>1.5472668870000001</v>
      </c>
      <c r="AV77">
        <f t="shared" si="11"/>
        <v>1.5768855660000001</v>
      </c>
      <c r="AW77">
        <f t="shared" si="12"/>
        <v>1.0212594990000001</v>
      </c>
      <c r="AZ77" t="s">
        <v>24</v>
      </c>
      <c r="BA77">
        <v>0</v>
      </c>
      <c r="BB77">
        <f t="shared" si="14"/>
        <v>0.578239854491018</v>
      </c>
      <c r="BC77">
        <f t="shared" si="15"/>
        <v>0.67075515384615392</v>
      </c>
      <c r="BD77">
        <f t="shared" si="16"/>
        <v>0.59707142484276721</v>
      </c>
      <c r="BE77">
        <f t="shared" si="17"/>
        <v>0.66981250519480529</v>
      </c>
      <c r="BF77">
        <f t="shared" si="18"/>
        <v>0.80044952588832496</v>
      </c>
      <c r="BG77">
        <f t="shared" si="19"/>
        <v>0.79785898359375007</v>
      </c>
    </row>
    <row r="78" spans="1:59" x14ac:dyDescent="0.25">
      <c r="B78" t="s">
        <v>25</v>
      </c>
      <c r="C78">
        <v>2.5499999999999998</v>
      </c>
      <c r="D78">
        <v>2.75</v>
      </c>
      <c r="E78">
        <v>0.98</v>
      </c>
      <c r="F78">
        <v>3.74</v>
      </c>
      <c r="G78">
        <v>2.42</v>
      </c>
      <c r="H78">
        <v>2.68</v>
      </c>
      <c r="I78">
        <v>1.97</v>
      </c>
      <c r="L78" t="s">
        <v>25</v>
      </c>
      <c r="M78">
        <v>0</v>
      </c>
      <c r="N78">
        <v>0.30650347</v>
      </c>
      <c r="O78">
        <v>0.21441447699999999</v>
      </c>
      <c r="P78">
        <v>0.44811715200000002</v>
      </c>
      <c r="Q78">
        <v>0.34897528799999999</v>
      </c>
      <c r="R78">
        <v>0.46590166700000002</v>
      </c>
      <c r="S78">
        <v>0.25514562600000001</v>
      </c>
      <c r="V78" t="s">
        <v>25</v>
      </c>
      <c r="W78">
        <v>0</v>
      </c>
      <c r="X78">
        <v>0.56654268200000002</v>
      </c>
      <c r="Y78">
        <v>0.50067137100000003</v>
      </c>
      <c r="Z78">
        <v>1.258824975</v>
      </c>
      <c r="AA78">
        <v>1.201276008</v>
      </c>
      <c r="AB78">
        <v>1.1390114739999999</v>
      </c>
      <c r="AC78">
        <v>0.92988280400000001</v>
      </c>
      <c r="AF78" t="s">
        <v>25</v>
      </c>
      <c r="AG78">
        <v>0</v>
      </c>
      <c r="AH78">
        <v>0.48777161499999999</v>
      </c>
      <c r="AI78">
        <v>0</v>
      </c>
      <c r="AJ78">
        <v>0.82265267099999995</v>
      </c>
      <c r="AK78">
        <v>0.462456806</v>
      </c>
      <c r="AL78">
        <v>1.132701524</v>
      </c>
      <c r="AM78">
        <v>0.56986166900000002</v>
      </c>
      <c r="AP78" t="s">
        <v>25</v>
      </c>
      <c r="AQ78">
        <v>0</v>
      </c>
      <c r="AR78">
        <f t="shared" si="7"/>
        <v>1.3608177669999999</v>
      </c>
      <c r="AS78">
        <f t="shared" si="8"/>
        <v>0.71508584799999997</v>
      </c>
      <c r="AT78">
        <f t="shared" si="9"/>
        <v>2.5295947979999998</v>
      </c>
      <c r="AU78">
        <f t="shared" si="10"/>
        <v>2.0127081019999999</v>
      </c>
      <c r="AV78">
        <f t="shared" si="11"/>
        <v>2.7376146649999997</v>
      </c>
      <c r="AW78">
        <f t="shared" si="12"/>
        <v>1.754890099</v>
      </c>
      <c r="AZ78" t="s">
        <v>25</v>
      </c>
      <c r="BA78">
        <v>0</v>
      </c>
      <c r="BB78">
        <f t="shared" si="14"/>
        <v>0.4948428243636363</v>
      </c>
      <c r="BC78">
        <f t="shared" si="15"/>
        <v>0.72967943673469382</v>
      </c>
      <c r="BD78">
        <f t="shared" si="16"/>
        <v>0.67636224545454537</v>
      </c>
      <c r="BE78">
        <f t="shared" si="17"/>
        <v>0.83169756280991736</v>
      </c>
      <c r="BF78">
        <f t="shared" si="18"/>
        <v>1.0214980093283581</v>
      </c>
      <c r="BG78">
        <f t="shared" si="19"/>
        <v>0.89080715685279188</v>
      </c>
    </row>
    <row r="79" spans="1:59" x14ac:dyDescent="0.25">
      <c r="B79" t="s">
        <v>26</v>
      </c>
      <c r="C79">
        <v>2.61</v>
      </c>
      <c r="D79">
        <v>3.02</v>
      </c>
      <c r="E79">
        <v>1.04</v>
      </c>
      <c r="F79">
        <v>3.6</v>
      </c>
      <c r="G79">
        <v>3.2</v>
      </c>
      <c r="H79">
        <v>4.13</v>
      </c>
      <c r="I79">
        <v>3.26</v>
      </c>
      <c r="L79" t="s">
        <v>26</v>
      </c>
      <c r="M79">
        <v>0</v>
      </c>
      <c r="N79">
        <v>0.24946322700000001</v>
      </c>
      <c r="O79">
        <v>0.16893136</v>
      </c>
      <c r="P79">
        <v>0.29528632999999999</v>
      </c>
      <c r="Q79">
        <v>0.33660902300000001</v>
      </c>
      <c r="R79">
        <v>0.46012325100000001</v>
      </c>
      <c r="S79">
        <v>0.24740717500000001</v>
      </c>
      <c r="V79" t="s">
        <v>26</v>
      </c>
      <c r="W79">
        <v>0</v>
      </c>
      <c r="X79">
        <v>0.58214860899999998</v>
      </c>
      <c r="Y79">
        <v>0.36417469200000002</v>
      </c>
      <c r="Z79">
        <v>0.916773897</v>
      </c>
      <c r="AA79">
        <v>1.3025731970000001</v>
      </c>
      <c r="AB79">
        <v>1.2694160350000001</v>
      </c>
      <c r="AC79">
        <v>1.2003205180000001</v>
      </c>
      <c r="AF79" t="s">
        <v>26</v>
      </c>
      <c r="AG79">
        <v>0</v>
      </c>
      <c r="AH79">
        <v>0.45406005500000002</v>
      </c>
      <c r="AI79">
        <v>0</v>
      </c>
      <c r="AJ79">
        <v>0.60157880799999996</v>
      </c>
      <c r="AK79">
        <v>0.78331398500000005</v>
      </c>
      <c r="AL79">
        <v>1.225480286</v>
      </c>
      <c r="AM79">
        <v>0.88364536999999999</v>
      </c>
      <c r="AP79" t="s">
        <v>26</v>
      </c>
      <c r="AQ79">
        <v>0</v>
      </c>
      <c r="AR79">
        <f t="shared" si="7"/>
        <v>1.285671891</v>
      </c>
      <c r="AS79">
        <f t="shared" si="8"/>
        <v>0.53310605200000005</v>
      </c>
      <c r="AT79">
        <f t="shared" si="9"/>
        <v>1.813639035</v>
      </c>
      <c r="AU79">
        <f t="shared" si="10"/>
        <v>2.4224962050000003</v>
      </c>
      <c r="AV79">
        <f t="shared" si="11"/>
        <v>2.9550195720000003</v>
      </c>
      <c r="AW79">
        <f t="shared" si="12"/>
        <v>2.331373063</v>
      </c>
      <c r="AZ79" t="s">
        <v>26</v>
      </c>
      <c r="BA79">
        <v>0</v>
      </c>
      <c r="BB79">
        <f t="shared" si="14"/>
        <v>0.42571916920529801</v>
      </c>
      <c r="BC79">
        <f t="shared" si="15"/>
        <v>0.51260197307692312</v>
      </c>
      <c r="BD79">
        <f t="shared" si="16"/>
        <v>0.50378862083333331</v>
      </c>
      <c r="BE79">
        <f t="shared" si="17"/>
        <v>0.75703006406250006</v>
      </c>
      <c r="BF79">
        <f t="shared" si="18"/>
        <v>0.71550110702179182</v>
      </c>
      <c r="BG79">
        <f t="shared" si="19"/>
        <v>0.71514511134969327</v>
      </c>
    </row>
    <row r="80" spans="1:59" x14ac:dyDescent="0.25">
      <c r="B80" t="s">
        <v>27</v>
      </c>
      <c r="C80">
        <v>2.9</v>
      </c>
      <c r="D80">
        <v>3.04</v>
      </c>
      <c r="E80">
        <v>1.1000000000000001</v>
      </c>
      <c r="F80">
        <v>4.17</v>
      </c>
      <c r="G80">
        <v>3.23</v>
      </c>
      <c r="H80">
        <v>4.7</v>
      </c>
      <c r="I80">
        <v>3.54</v>
      </c>
      <c r="L80" t="s">
        <v>27</v>
      </c>
      <c r="M80">
        <v>0</v>
      </c>
      <c r="N80">
        <v>0.37174679300000002</v>
      </c>
      <c r="O80">
        <v>0.275570755</v>
      </c>
      <c r="P80">
        <v>0.39221488999999998</v>
      </c>
      <c r="Q80">
        <v>0.32964248099999999</v>
      </c>
      <c r="R80">
        <v>0.425350958</v>
      </c>
      <c r="S80">
        <v>0.22740163999999999</v>
      </c>
      <c r="V80" t="s">
        <v>27</v>
      </c>
      <c r="W80">
        <v>0</v>
      </c>
      <c r="X80">
        <v>1.3701421030000001</v>
      </c>
      <c r="Y80">
        <v>0.78512388399999999</v>
      </c>
      <c r="Z80">
        <v>1.146945772</v>
      </c>
      <c r="AA80">
        <v>1.3062808910000001</v>
      </c>
      <c r="AB80">
        <v>1.4771240569999999</v>
      </c>
      <c r="AC80">
        <v>1.5182601499999999</v>
      </c>
      <c r="AF80" t="s">
        <v>27</v>
      </c>
      <c r="AG80">
        <v>0</v>
      </c>
      <c r="AH80">
        <v>1.2098423869999999</v>
      </c>
      <c r="AI80">
        <v>0</v>
      </c>
      <c r="AJ80">
        <v>0.84772914700000002</v>
      </c>
      <c r="AK80">
        <v>0.93811461500000004</v>
      </c>
      <c r="AL80">
        <v>1.4103569549999999</v>
      </c>
      <c r="AM80">
        <v>1.1414587780000001</v>
      </c>
      <c r="AP80" t="s">
        <v>27</v>
      </c>
      <c r="AQ80">
        <v>0</v>
      </c>
      <c r="AR80">
        <f t="shared" si="7"/>
        <v>2.951731283</v>
      </c>
      <c r="AS80">
        <f t="shared" si="8"/>
        <v>1.0606946390000001</v>
      </c>
      <c r="AT80">
        <f t="shared" si="9"/>
        <v>2.3868898089999999</v>
      </c>
      <c r="AU80">
        <f t="shared" si="10"/>
        <v>2.5740379870000001</v>
      </c>
      <c r="AV80">
        <f t="shared" si="11"/>
        <v>3.3128319699999995</v>
      </c>
      <c r="AW80">
        <f t="shared" si="12"/>
        <v>2.8871205680000003</v>
      </c>
      <c r="AZ80" t="s">
        <v>27</v>
      </c>
      <c r="BA80">
        <v>0</v>
      </c>
      <c r="BB80">
        <f t="shared" si="14"/>
        <v>0.97096423782894736</v>
      </c>
      <c r="BC80">
        <f t="shared" si="15"/>
        <v>0.96426785363636358</v>
      </c>
      <c r="BD80">
        <f t="shared" si="16"/>
        <v>0.57239563764988011</v>
      </c>
      <c r="BE80">
        <f t="shared" si="17"/>
        <v>0.79691578544891639</v>
      </c>
      <c r="BF80">
        <f t="shared" si="18"/>
        <v>0.70485786595744671</v>
      </c>
      <c r="BG80">
        <f t="shared" si="19"/>
        <v>0.81557078192090404</v>
      </c>
    </row>
    <row r="81" spans="1:59" x14ac:dyDescent="0.25">
      <c r="B81" t="s">
        <v>28</v>
      </c>
      <c r="C81">
        <v>3.13</v>
      </c>
      <c r="D81">
        <v>3.18</v>
      </c>
      <c r="E81">
        <v>1.18</v>
      </c>
      <c r="F81">
        <v>3.83</v>
      </c>
      <c r="G81">
        <v>3.48</v>
      </c>
      <c r="H81">
        <v>4.26</v>
      </c>
      <c r="I81">
        <v>4.4000000000000004</v>
      </c>
      <c r="L81" t="s">
        <v>28</v>
      </c>
      <c r="M81">
        <v>0</v>
      </c>
      <c r="N81">
        <v>0.33348409600000001</v>
      </c>
      <c r="O81">
        <v>0.24253395</v>
      </c>
      <c r="P81">
        <v>0.35123107599999998</v>
      </c>
      <c r="Q81">
        <v>0.365266908</v>
      </c>
      <c r="R81">
        <v>0.45343971999999999</v>
      </c>
      <c r="S81">
        <v>0.316028686</v>
      </c>
      <c r="V81" t="s">
        <v>28</v>
      </c>
      <c r="W81">
        <v>0</v>
      </c>
      <c r="X81">
        <v>1.1411081649999999</v>
      </c>
      <c r="Y81">
        <v>0.71975850799999996</v>
      </c>
      <c r="Z81">
        <v>1.0758481740000001</v>
      </c>
      <c r="AA81">
        <v>1.4269306740000001</v>
      </c>
      <c r="AB81">
        <v>1.691061578</v>
      </c>
      <c r="AC81">
        <v>2.0541442569999999</v>
      </c>
      <c r="AF81" t="s">
        <v>28</v>
      </c>
      <c r="AG81">
        <v>0</v>
      </c>
      <c r="AH81">
        <v>1.0093938339999999</v>
      </c>
      <c r="AI81">
        <v>0</v>
      </c>
      <c r="AJ81">
        <v>0.74291652600000002</v>
      </c>
      <c r="AK81">
        <v>1.1329944350000001</v>
      </c>
      <c r="AL81">
        <v>1.7470402920000001</v>
      </c>
      <c r="AM81">
        <v>2.0187460559999999</v>
      </c>
      <c r="AP81" t="s">
        <v>28</v>
      </c>
      <c r="AQ81">
        <v>0</v>
      </c>
      <c r="AR81">
        <f t="shared" si="7"/>
        <v>2.4839860949999997</v>
      </c>
      <c r="AS81">
        <f t="shared" si="8"/>
        <v>0.96229245799999996</v>
      </c>
      <c r="AT81">
        <f t="shared" si="9"/>
        <v>2.1699957759999999</v>
      </c>
      <c r="AU81">
        <f t="shared" si="10"/>
        <v>2.9251920170000001</v>
      </c>
      <c r="AV81">
        <f t="shared" si="11"/>
        <v>3.8915415900000001</v>
      </c>
      <c r="AW81">
        <f t="shared" si="12"/>
        <v>4.3889189989999995</v>
      </c>
      <c r="AZ81" t="s">
        <v>28</v>
      </c>
      <c r="BA81">
        <v>0</v>
      </c>
      <c r="BB81">
        <f t="shared" si="14"/>
        <v>0.78112770283018851</v>
      </c>
      <c r="BC81">
        <f t="shared" si="15"/>
        <v>0.81550208305084748</v>
      </c>
      <c r="BD81">
        <f t="shared" si="16"/>
        <v>0.56657853159268923</v>
      </c>
      <c r="BE81">
        <f t="shared" si="17"/>
        <v>0.8405724186781609</v>
      </c>
      <c r="BF81">
        <f t="shared" si="18"/>
        <v>0.91350741549295777</v>
      </c>
      <c r="BG81">
        <f t="shared" si="19"/>
        <v>0.99748159068181796</v>
      </c>
    </row>
    <row r="82" spans="1:59" x14ac:dyDescent="0.25">
      <c r="B82" t="s">
        <v>29</v>
      </c>
      <c r="C82">
        <v>3.6</v>
      </c>
      <c r="D82">
        <v>3.29</v>
      </c>
      <c r="E82">
        <v>1.58</v>
      </c>
      <c r="F82">
        <v>4.33</v>
      </c>
      <c r="G82">
        <v>3.66</v>
      </c>
      <c r="H82">
        <v>5.0599999999999996</v>
      </c>
      <c r="I82">
        <v>4.4000000000000004</v>
      </c>
      <c r="L82" t="s">
        <v>29</v>
      </c>
      <c r="M82">
        <v>0</v>
      </c>
      <c r="N82">
        <v>0.42373792700000001</v>
      </c>
      <c r="O82">
        <v>0.23153579099999999</v>
      </c>
      <c r="P82">
        <v>0.436905924</v>
      </c>
      <c r="Q82">
        <v>0.31939351199999999</v>
      </c>
      <c r="R82">
        <v>0.55189924000000001</v>
      </c>
      <c r="S82">
        <v>0.69394260900000004</v>
      </c>
      <c r="V82" t="s">
        <v>29</v>
      </c>
      <c r="W82">
        <v>0</v>
      </c>
      <c r="X82">
        <v>1.50377936</v>
      </c>
      <c r="Y82">
        <v>0.72662385799999996</v>
      </c>
      <c r="Z82">
        <v>1.1432023899999999</v>
      </c>
      <c r="AA82">
        <v>1.2619527779999999</v>
      </c>
      <c r="AB82">
        <v>1.882844322</v>
      </c>
      <c r="AC82">
        <v>1.626236338</v>
      </c>
      <c r="AF82" t="s">
        <v>29</v>
      </c>
      <c r="AG82">
        <v>0</v>
      </c>
      <c r="AH82">
        <v>1.3531341210000001</v>
      </c>
      <c r="AI82">
        <v>0</v>
      </c>
      <c r="AJ82">
        <v>0.91871413000000002</v>
      </c>
      <c r="AK82">
        <v>1.045116972</v>
      </c>
      <c r="AL82">
        <v>2.0224493730000002</v>
      </c>
      <c r="AM82">
        <v>1.615923703</v>
      </c>
      <c r="AP82" t="s">
        <v>29</v>
      </c>
      <c r="AQ82">
        <v>0</v>
      </c>
      <c r="AR82">
        <f t="shared" si="7"/>
        <v>3.2806514080000002</v>
      </c>
      <c r="AS82">
        <f t="shared" si="8"/>
        <v>0.95815964899999995</v>
      </c>
      <c r="AT82">
        <f t="shared" si="9"/>
        <v>2.498822444</v>
      </c>
      <c r="AU82">
        <f t="shared" si="10"/>
        <v>2.6264632619999997</v>
      </c>
      <c r="AV82">
        <f t="shared" si="11"/>
        <v>4.4571929350000001</v>
      </c>
      <c r="AW82">
        <f t="shared" si="12"/>
        <v>3.93610265</v>
      </c>
      <c r="AZ82" t="s">
        <v>29</v>
      </c>
      <c r="BA82">
        <v>0</v>
      </c>
      <c r="BB82">
        <f t="shared" si="14"/>
        <v>0.99715848267477214</v>
      </c>
      <c r="BC82">
        <f t="shared" si="15"/>
        <v>0.60643015759493668</v>
      </c>
      <c r="BD82">
        <f t="shared" si="16"/>
        <v>0.57709525265588912</v>
      </c>
      <c r="BE82">
        <f t="shared" si="17"/>
        <v>0.71761291311475395</v>
      </c>
      <c r="BF82">
        <f t="shared" si="18"/>
        <v>0.88086816897233211</v>
      </c>
      <c r="BG82">
        <f t="shared" si="19"/>
        <v>0.89456878409090901</v>
      </c>
    </row>
    <row r="85" spans="1:59" x14ac:dyDescent="0.25">
      <c r="A85" t="s">
        <v>46</v>
      </c>
      <c r="C85" t="s">
        <v>13</v>
      </c>
      <c r="D85" t="s">
        <v>14</v>
      </c>
      <c r="E85" t="s">
        <v>14</v>
      </c>
      <c r="F85" t="s">
        <v>15</v>
      </c>
      <c r="G85" t="s">
        <v>15</v>
      </c>
      <c r="H85" t="s">
        <v>16</v>
      </c>
      <c r="I85" t="s">
        <v>16</v>
      </c>
      <c r="K85" t="s">
        <v>46</v>
      </c>
      <c r="M85" t="s">
        <v>13</v>
      </c>
      <c r="N85" t="s">
        <v>14</v>
      </c>
      <c r="O85" t="s">
        <v>14</v>
      </c>
      <c r="P85" t="s">
        <v>15</v>
      </c>
      <c r="Q85" t="s">
        <v>15</v>
      </c>
      <c r="R85" t="s">
        <v>16</v>
      </c>
      <c r="S85" t="s">
        <v>16</v>
      </c>
      <c r="U85" t="s">
        <v>46</v>
      </c>
      <c r="W85" t="s">
        <v>13</v>
      </c>
      <c r="X85" t="s">
        <v>14</v>
      </c>
      <c r="Y85" t="s">
        <v>14</v>
      </c>
      <c r="Z85" t="s">
        <v>15</v>
      </c>
      <c r="AA85" t="s">
        <v>15</v>
      </c>
      <c r="AB85" t="s">
        <v>16</v>
      </c>
      <c r="AC85" t="s">
        <v>16</v>
      </c>
      <c r="AE85" t="s">
        <v>46</v>
      </c>
      <c r="AG85" t="s">
        <v>13</v>
      </c>
      <c r="AH85" t="s">
        <v>14</v>
      </c>
      <c r="AI85" t="s">
        <v>14</v>
      </c>
      <c r="AJ85" t="s">
        <v>15</v>
      </c>
      <c r="AK85" t="s">
        <v>15</v>
      </c>
      <c r="AL85" t="s">
        <v>16</v>
      </c>
      <c r="AM85" t="s">
        <v>16</v>
      </c>
      <c r="AO85" t="s">
        <v>46</v>
      </c>
      <c r="AQ85" t="s">
        <v>13</v>
      </c>
      <c r="AR85" t="s">
        <v>14</v>
      </c>
      <c r="AS85" t="s">
        <v>14</v>
      </c>
      <c r="AT85" t="s">
        <v>15</v>
      </c>
      <c r="AU85" t="s">
        <v>15</v>
      </c>
      <c r="AV85" t="s">
        <v>16</v>
      </c>
      <c r="AW85" t="s">
        <v>16</v>
      </c>
      <c r="AY85" t="s">
        <v>46</v>
      </c>
      <c r="BA85" t="s">
        <v>13</v>
      </c>
      <c r="BB85" t="s">
        <v>14</v>
      </c>
      <c r="BC85" t="s">
        <v>14</v>
      </c>
      <c r="BD85" t="s">
        <v>15</v>
      </c>
      <c r="BE85" t="s">
        <v>15</v>
      </c>
      <c r="BF85" t="s">
        <v>16</v>
      </c>
      <c r="BG85" t="s">
        <v>16</v>
      </c>
    </row>
    <row r="86" spans="1:59" x14ac:dyDescent="0.25">
      <c r="C86" t="s">
        <v>17</v>
      </c>
      <c r="D86" t="s">
        <v>17</v>
      </c>
      <c r="E86" t="s">
        <v>17</v>
      </c>
      <c r="F86" t="s">
        <v>17</v>
      </c>
      <c r="G86" t="s">
        <v>17</v>
      </c>
      <c r="H86" t="s">
        <v>17</v>
      </c>
      <c r="I86" t="s">
        <v>17</v>
      </c>
      <c r="K86" t="s">
        <v>99</v>
      </c>
      <c r="M86" t="s">
        <v>17</v>
      </c>
      <c r="N86" t="s">
        <v>17</v>
      </c>
      <c r="O86" t="s">
        <v>17</v>
      </c>
      <c r="P86" t="s">
        <v>17</v>
      </c>
      <c r="Q86" t="s">
        <v>17</v>
      </c>
      <c r="R86" t="s">
        <v>17</v>
      </c>
      <c r="S86" t="s">
        <v>17</v>
      </c>
      <c r="U86" t="s">
        <v>259</v>
      </c>
      <c r="W86" t="s">
        <v>17</v>
      </c>
      <c r="X86" t="s">
        <v>17</v>
      </c>
      <c r="Y86" t="s">
        <v>17</v>
      </c>
      <c r="Z86" t="s">
        <v>17</v>
      </c>
      <c r="AA86" t="s">
        <v>17</v>
      </c>
      <c r="AB86" t="s">
        <v>17</v>
      </c>
      <c r="AC86" t="s">
        <v>17</v>
      </c>
      <c r="AE86" t="s">
        <v>457</v>
      </c>
      <c r="AG86" t="s">
        <v>17</v>
      </c>
      <c r="AH86" t="s">
        <v>17</v>
      </c>
      <c r="AI86" t="s">
        <v>17</v>
      </c>
      <c r="AJ86" t="s">
        <v>17</v>
      </c>
      <c r="AK86" t="s">
        <v>17</v>
      </c>
      <c r="AL86" t="s">
        <v>17</v>
      </c>
      <c r="AM86" t="s">
        <v>17</v>
      </c>
      <c r="AQ86" t="s">
        <v>17</v>
      </c>
      <c r="AR86" t="s">
        <v>17</v>
      </c>
      <c r="AS86" t="s">
        <v>17</v>
      </c>
      <c r="AT86" t="s">
        <v>17</v>
      </c>
      <c r="AU86" t="s">
        <v>17</v>
      </c>
      <c r="AV86" t="s">
        <v>17</v>
      </c>
      <c r="AW86" t="s">
        <v>17</v>
      </c>
      <c r="BA86" t="s">
        <v>17</v>
      </c>
      <c r="BB86" t="s">
        <v>17</v>
      </c>
      <c r="BC86" t="s">
        <v>17</v>
      </c>
      <c r="BD86" t="s">
        <v>17</v>
      </c>
      <c r="BE86" t="s">
        <v>17</v>
      </c>
      <c r="BF86" t="s">
        <v>17</v>
      </c>
      <c r="BG86" t="s">
        <v>17</v>
      </c>
    </row>
    <row r="87" spans="1:59" x14ac:dyDescent="0.25">
      <c r="A87" t="s">
        <v>98</v>
      </c>
      <c r="E87" t="s">
        <v>18</v>
      </c>
      <c r="G87" t="s">
        <v>18</v>
      </c>
      <c r="I87" t="s">
        <v>18</v>
      </c>
      <c r="K87" t="s">
        <v>98</v>
      </c>
      <c r="O87" t="s">
        <v>18</v>
      </c>
      <c r="Q87" t="s">
        <v>18</v>
      </c>
      <c r="S87" t="s">
        <v>18</v>
      </c>
      <c r="U87" t="s">
        <v>98</v>
      </c>
      <c r="Y87" t="s">
        <v>18</v>
      </c>
      <c r="AA87" t="s">
        <v>18</v>
      </c>
      <c r="AC87" t="s">
        <v>18</v>
      </c>
      <c r="AE87" t="s">
        <v>98</v>
      </c>
      <c r="AI87" t="s">
        <v>18</v>
      </c>
      <c r="AK87" t="s">
        <v>18</v>
      </c>
      <c r="AM87" t="s">
        <v>18</v>
      </c>
      <c r="AO87" t="s">
        <v>98</v>
      </c>
      <c r="AS87" t="s">
        <v>18</v>
      </c>
      <c r="AU87" t="s">
        <v>18</v>
      </c>
      <c r="AW87" t="s">
        <v>18</v>
      </c>
      <c r="AY87" t="s">
        <v>98</v>
      </c>
      <c r="BC87" t="s">
        <v>18</v>
      </c>
      <c r="BE87" t="s">
        <v>18</v>
      </c>
      <c r="BG87" t="s">
        <v>18</v>
      </c>
    </row>
    <row r="88" spans="1:59" x14ac:dyDescent="0.25">
      <c r="B88" t="s">
        <v>1</v>
      </c>
      <c r="C88" t="s">
        <v>3</v>
      </c>
      <c r="D88" t="s">
        <v>5</v>
      </c>
      <c r="E88" t="s">
        <v>6</v>
      </c>
      <c r="F88" t="s">
        <v>8</v>
      </c>
      <c r="G88" t="s">
        <v>9</v>
      </c>
      <c r="H88" t="s">
        <v>11</v>
      </c>
      <c r="I88" t="s">
        <v>12</v>
      </c>
      <c r="L88" t="s">
        <v>1</v>
      </c>
      <c r="M88" t="s">
        <v>3</v>
      </c>
      <c r="N88" t="s">
        <v>5</v>
      </c>
      <c r="O88" t="s">
        <v>6</v>
      </c>
      <c r="P88" t="s">
        <v>8</v>
      </c>
      <c r="Q88" t="s">
        <v>9</v>
      </c>
      <c r="R88" t="s">
        <v>11</v>
      </c>
      <c r="S88" t="s">
        <v>12</v>
      </c>
      <c r="V88" t="s">
        <v>1</v>
      </c>
      <c r="W88" t="s">
        <v>3</v>
      </c>
      <c r="X88" t="s">
        <v>5</v>
      </c>
      <c r="Y88" t="s">
        <v>6</v>
      </c>
      <c r="Z88" t="s">
        <v>8</v>
      </c>
      <c r="AA88" t="s">
        <v>9</v>
      </c>
      <c r="AB88" t="s">
        <v>11</v>
      </c>
      <c r="AC88" t="s">
        <v>12</v>
      </c>
      <c r="AF88" t="s">
        <v>1</v>
      </c>
      <c r="AG88" t="s">
        <v>3</v>
      </c>
      <c r="AH88" t="s">
        <v>5</v>
      </c>
      <c r="AI88" t="s">
        <v>6</v>
      </c>
      <c r="AJ88" t="s">
        <v>8</v>
      </c>
      <c r="AK88" t="s">
        <v>9</v>
      </c>
      <c r="AL88" t="s">
        <v>11</v>
      </c>
      <c r="AM88" t="s">
        <v>12</v>
      </c>
      <c r="AP88" t="s">
        <v>1</v>
      </c>
      <c r="AQ88" t="s">
        <v>3</v>
      </c>
      <c r="AR88" t="s">
        <v>5</v>
      </c>
      <c r="AS88" t="s">
        <v>6</v>
      </c>
      <c r="AT88" t="s">
        <v>8</v>
      </c>
      <c r="AU88" t="s">
        <v>9</v>
      </c>
      <c r="AV88" t="s">
        <v>11</v>
      </c>
      <c r="AW88" t="s">
        <v>12</v>
      </c>
      <c r="AZ88" t="s">
        <v>1</v>
      </c>
      <c r="BA88" t="s">
        <v>3</v>
      </c>
      <c r="BB88" t="s">
        <v>5</v>
      </c>
      <c r="BC88" t="s">
        <v>6</v>
      </c>
      <c r="BD88" t="s">
        <v>8</v>
      </c>
      <c r="BE88" t="s">
        <v>9</v>
      </c>
      <c r="BF88" t="s">
        <v>11</v>
      </c>
      <c r="BG88" t="s">
        <v>12</v>
      </c>
    </row>
    <row r="89" spans="1:59" x14ac:dyDescent="0.25">
      <c r="B89" t="s">
        <v>19</v>
      </c>
      <c r="C89">
        <v>2.0299999999999998</v>
      </c>
      <c r="D89">
        <v>1.75</v>
      </c>
      <c r="E89">
        <v>0.8</v>
      </c>
      <c r="F89">
        <v>2.2400000000000002</v>
      </c>
      <c r="G89">
        <v>1.95</v>
      </c>
      <c r="H89">
        <v>2.42</v>
      </c>
      <c r="I89">
        <v>1.26</v>
      </c>
      <c r="L89" t="s">
        <v>19</v>
      </c>
      <c r="M89">
        <v>0</v>
      </c>
      <c r="N89">
        <v>0.42825348400000002</v>
      </c>
      <c r="O89">
        <v>0.187416103</v>
      </c>
      <c r="P89">
        <v>0.53166154099999996</v>
      </c>
      <c r="Q89">
        <v>0.21511145200000001</v>
      </c>
      <c r="R89">
        <v>0.45291569399999998</v>
      </c>
      <c r="S89">
        <v>0.16382653799999999</v>
      </c>
      <c r="V89" t="s">
        <v>19</v>
      </c>
      <c r="W89">
        <v>0</v>
      </c>
      <c r="X89">
        <v>0.38366863499999998</v>
      </c>
      <c r="Y89">
        <v>0.22363556900000001</v>
      </c>
      <c r="Z89">
        <v>0.51862329100000004</v>
      </c>
      <c r="AA89">
        <v>0.56095804900000001</v>
      </c>
      <c r="AB89">
        <v>0.45073195900000002</v>
      </c>
      <c r="AC89">
        <v>0.398417144</v>
      </c>
      <c r="AF89" t="s">
        <v>19</v>
      </c>
      <c r="AG89">
        <v>0</v>
      </c>
      <c r="AH89">
        <v>0.34144908099999999</v>
      </c>
      <c r="AI89">
        <v>0</v>
      </c>
      <c r="AJ89">
        <v>0.44259093799999999</v>
      </c>
      <c r="AK89">
        <v>0.195603999</v>
      </c>
      <c r="AL89">
        <v>0.39173132599999999</v>
      </c>
      <c r="AM89">
        <v>0.13861836399999999</v>
      </c>
      <c r="AP89" t="s">
        <v>19</v>
      </c>
      <c r="AQ89">
        <v>0</v>
      </c>
      <c r="AR89">
        <f t="shared" ref="AR89:AR99" si="20">N89+X89+AH89</f>
        <v>1.1533712</v>
      </c>
      <c r="AS89">
        <f t="shared" ref="AS89:AS99" si="21">O89+Y89+AI89</f>
        <v>0.41105167200000003</v>
      </c>
      <c r="AT89">
        <f t="shared" ref="AT89:AT99" si="22">P89+Z89+AJ89</f>
        <v>1.4928757699999999</v>
      </c>
      <c r="AU89">
        <f t="shared" ref="AU89:AU99" si="23">Q89+AA89+AK89</f>
        <v>0.97167350000000008</v>
      </c>
      <c r="AV89">
        <f t="shared" ref="AV89:AV99" si="24">R89+AB89+AL89</f>
        <v>1.2953789789999999</v>
      </c>
      <c r="AW89">
        <f t="shared" ref="AW89:AW99" si="25">S89+AC89+AM89</f>
        <v>0.70086204599999991</v>
      </c>
      <c r="AZ89" t="s">
        <v>19</v>
      </c>
      <c r="BA89">
        <v>0</v>
      </c>
      <c r="BB89">
        <f t="shared" ref="BB89:BB99" si="26">AR89/D89</f>
        <v>0.65906925714285713</v>
      </c>
      <c r="BC89">
        <f t="shared" ref="BC89:BC99" si="27">AS89/E89</f>
        <v>0.51381458999999996</v>
      </c>
      <c r="BD89">
        <f t="shared" ref="BD89:BD99" si="28">AT89/F89</f>
        <v>0.66646239732142853</v>
      </c>
      <c r="BE89">
        <f t="shared" ref="BE89:BE99" si="29">AU89/G89</f>
        <v>0.49829410256410261</v>
      </c>
      <c r="BF89">
        <f t="shared" ref="BF89:BF99" si="30">AV89/H89</f>
        <v>0.53528056983471073</v>
      </c>
      <c r="BG89">
        <f t="shared" ref="BG89:BG99" si="31">AW89/I89</f>
        <v>0.55623971904761893</v>
      </c>
    </row>
    <row r="90" spans="1:59" x14ac:dyDescent="0.25">
      <c r="B90" t="s">
        <v>20</v>
      </c>
      <c r="C90">
        <v>1.93</v>
      </c>
      <c r="D90">
        <v>1.84</v>
      </c>
      <c r="E90">
        <v>0.83</v>
      </c>
      <c r="F90">
        <v>1.98</v>
      </c>
      <c r="G90">
        <v>1.18</v>
      </c>
      <c r="H90">
        <v>2.27</v>
      </c>
      <c r="I90">
        <v>1.05</v>
      </c>
      <c r="L90" t="s">
        <v>20</v>
      </c>
      <c r="M90">
        <v>0</v>
      </c>
      <c r="N90">
        <v>0.47136436999999998</v>
      </c>
      <c r="O90">
        <v>0.161482763</v>
      </c>
      <c r="P90">
        <v>0.50847569599999998</v>
      </c>
      <c r="Q90">
        <v>0.25954015400000002</v>
      </c>
      <c r="R90">
        <v>0.50268480599999998</v>
      </c>
      <c r="S90">
        <v>0.21257871</v>
      </c>
      <c r="V90" t="s">
        <v>20</v>
      </c>
      <c r="W90">
        <v>0</v>
      </c>
      <c r="X90">
        <v>0.38535895199999998</v>
      </c>
      <c r="Y90">
        <v>0.19105044700000001</v>
      </c>
      <c r="Z90">
        <v>0.49868495499999999</v>
      </c>
      <c r="AA90">
        <v>0.59360395300000002</v>
      </c>
      <c r="AB90">
        <v>0.42963532900000001</v>
      </c>
      <c r="AC90">
        <v>0.45172519100000003</v>
      </c>
      <c r="AF90" t="s">
        <v>20</v>
      </c>
      <c r="AG90">
        <v>0</v>
      </c>
      <c r="AH90">
        <v>0.35212380900000001</v>
      </c>
      <c r="AI90">
        <v>0</v>
      </c>
      <c r="AJ90">
        <v>0.40977184</v>
      </c>
      <c r="AK90">
        <v>0.18039511499999999</v>
      </c>
      <c r="AL90">
        <v>0.39502644799999997</v>
      </c>
      <c r="AM90">
        <v>0.145400585</v>
      </c>
      <c r="AP90" t="s">
        <v>20</v>
      </c>
      <c r="AQ90">
        <v>0</v>
      </c>
      <c r="AR90">
        <f t="shared" si="20"/>
        <v>1.208847131</v>
      </c>
      <c r="AS90">
        <f t="shared" si="21"/>
        <v>0.35253321000000004</v>
      </c>
      <c r="AT90">
        <f t="shared" si="22"/>
        <v>1.4169324909999998</v>
      </c>
      <c r="AU90">
        <f t="shared" si="23"/>
        <v>1.0335392220000001</v>
      </c>
      <c r="AV90">
        <f t="shared" si="24"/>
        <v>1.327346583</v>
      </c>
      <c r="AW90">
        <f t="shared" si="25"/>
        <v>0.809704486</v>
      </c>
      <c r="AZ90" t="s">
        <v>20</v>
      </c>
      <c r="BA90">
        <v>0</v>
      </c>
      <c r="BB90">
        <f t="shared" si="26"/>
        <v>0.65698213641304348</v>
      </c>
      <c r="BC90">
        <f t="shared" si="27"/>
        <v>0.42473880722891572</v>
      </c>
      <c r="BD90">
        <f t="shared" si="28"/>
        <v>0.71562247020202008</v>
      </c>
      <c r="BE90">
        <f t="shared" si="29"/>
        <v>0.87588069661016965</v>
      </c>
      <c r="BF90">
        <f t="shared" si="30"/>
        <v>0.58473417753303958</v>
      </c>
      <c r="BG90">
        <f t="shared" si="31"/>
        <v>0.77114712952380948</v>
      </c>
    </row>
    <row r="91" spans="1:59" x14ac:dyDescent="0.25">
      <c r="B91" t="s">
        <v>21</v>
      </c>
      <c r="C91">
        <v>1.9</v>
      </c>
      <c r="D91">
        <v>1.97</v>
      </c>
      <c r="E91">
        <v>0.84</v>
      </c>
      <c r="F91">
        <v>2.0299999999999998</v>
      </c>
      <c r="G91">
        <v>1.1399999999999999</v>
      </c>
      <c r="H91">
        <v>1.93</v>
      </c>
      <c r="I91">
        <v>1.1000000000000001</v>
      </c>
      <c r="L91" t="s">
        <v>21</v>
      </c>
      <c r="M91">
        <v>0</v>
      </c>
      <c r="N91">
        <v>0.41774593799999998</v>
      </c>
      <c r="O91">
        <v>0.16497761999999999</v>
      </c>
      <c r="P91">
        <v>0.53213909999999998</v>
      </c>
      <c r="Q91">
        <v>0.236404696</v>
      </c>
      <c r="R91">
        <v>0.56656339</v>
      </c>
      <c r="S91">
        <v>0.18903795500000001</v>
      </c>
      <c r="V91" t="s">
        <v>21</v>
      </c>
      <c r="W91">
        <v>0</v>
      </c>
      <c r="X91">
        <v>0.34321585399999999</v>
      </c>
      <c r="Y91">
        <v>0.190932825</v>
      </c>
      <c r="Z91">
        <v>0.51189141199999999</v>
      </c>
      <c r="AA91">
        <v>0.41544100499999997</v>
      </c>
      <c r="AB91">
        <v>0.47465555500000001</v>
      </c>
      <c r="AC91">
        <v>0.42057782900000001</v>
      </c>
      <c r="AF91" t="s">
        <v>21</v>
      </c>
      <c r="AG91">
        <v>0</v>
      </c>
      <c r="AH91">
        <v>0.33092395800000002</v>
      </c>
      <c r="AI91">
        <v>0</v>
      </c>
      <c r="AJ91">
        <v>0.39520377899999998</v>
      </c>
      <c r="AK91">
        <v>0.12606379700000001</v>
      </c>
      <c r="AL91">
        <v>0.44659844199999998</v>
      </c>
      <c r="AM91">
        <v>0.13544982899999999</v>
      </c>
      <c r="AP91" t="s">
        <v>21</v>
      </c>
      <c r="AQ91">
        <v>0</v>
      </c>
      <c r="AR91">
        <f t="shared" si="20"/>
        <v>1.0918857500000001</v>
      </c>
      <c r="AS91">
        <f t="shared" si="21"/>
        <v>0.35591044500000002</v>
      </c>
      <c r="AT91">
        <f t="shared" si="22"/>
        <v>1.439234291</v>
      </c>
      <c r="AU91">
        <f t="shared" si="23"/>
        <v>0.77790949799999998</v>
      </c>
      <c r="AV91">
        <f t="shared" si="24"/>
        <v>1.487817387</v>
      </c>
      <c r="AW91">
        <f t="shared" si="25"/>
        <v>0.74506561300000007</v>
      </c>
      <c r="AZ91" t="s">
        <v>21</v>
      </c>
      <c r="BA91">
        <v>0</v>
      </c>
      <c r="BB91">
        <f t="shared" si="26"/>
        <v>0.55425672588832497</v>
      </c>
      <c r="BC91">
        <f t="shared" si="27"/>
        <v>0.42370291071428573</v>
      </c>
      <c r="BD91">
        <f t="shared" si="28"/>
        <v>0.70898240935960599</v>
      </c>
      <c r="BE91">
        <f t="shared" si="29"/>
        <v>0.68237675263157893</v>
      </c>
      <c r="BF91">
        <f t="shared" si="30"/>
        <v>0.77088983782383425</v>
      </c>
      <c r="BG91">
        <f t="shared" si="31"/>
        <v>0.6773323754545455</v>
      </c>
    </row>
    <row r="92" spans="1:59" x14ac:dyDescent="0.25">
      <c r="B92" t="s">
        <v>22</v>
      </c>
      <c r="C92">
        <v>1.9</v>
      </c>
      <c r="D92">
        <v>1.8</v>
      </c>
      <c r="E92">
        <v>0.8</v>
      </c>
      <c r="F92">
        <v>2.09</v>
      </c>
      <c r="G92">
        <v>1.2</v>
      </c>
      <c r="H92">
        <v>1.97</v>
      </c>
      <c r="I92">
        <v>1.08</v>
      </c>
      <c r="L92" t="s">
        <v>22</v>
      </c>
      <c r="M92">
        <v>0</v>
      </c>
      <c r="N92">
        <v>0.412384376</v>
      </c>
      <c r="O92">
        <v>0.12891761400000001</v>
      </c>
      <c r="P92">
        <v>0.445171027</v>
      </c>
      <c r="Q92">
        <v>0.17863816800000001</v>
      </c>
      <c r="R92">
        <v>0.473109636</v>
      </c>
      <c r="S92">
        <v>0.18776298799999999</v>
      </c>
      <c r="V92" t="s">
        <v>22</v>
      </c>
      <c r="W92">
        <v>0</v>
      </c>
      <c r="X92">
        <v>0.394024341</v>
      </c>
      <c r="Y92">
        <v>0.17036321900000001</v>
      </c>
      <c r="Z92">
        <v>0.45102027900000002</v>
      </c>
      <c r="AA92">
        <v>0.46913780300000002</v>
      </c>
      <c r="AB92">
        <v>0.42251946699999998</v>
      </c>
      <c r="AC92">
        <v>0.41428676399999997</v>
      </c>
      <c r="AF92" t="s">
        <v>22</v>
      </c>
      <c r="AG92">
        <v>0</v>
      </c>
      <c r="AH92">
        <v>0.35747024799999999</v>
      </c>
      <c r="AI92">
        <v>0</v>
      </c>
      <c r="AJ92">
        <v>0.34776487900000003</v>
      </c>
      <c r="AK92">
        <v>0.130951812</v>
      </c>
      <c r="AL92">
        <v>0.39939044899999998</v>
      </c>
      <c r="AM92">
        <v>0.14395877400000001</v>
      </c>
      <c r="AP92" t="s">
        <v>22</v>
      </c>
      <c r="AQ92">
        <v>0</v>
      </c>
      <c r="AR92">
        <f t="shared" si="20"/>
        <v>1.1638789650000001</v>
      </c>
      <c r="AS92">
        <f t="shared" si="21"/>
        <v>0.29928083300000002</v>
      </c>
      <c r="AT92">
        <f t="shared" si="22"/>
        <v>1.243956185</v>
      </c>
      <c r="AU92">
        <f t="shared" si="23"/>
        <v>0.77872778300000012</v>
      </c>
      <c r="AV92">
        <f t="shared" si="24"/>
        <v>1.2950195519999999</v>
      </c>
      <c r="AW92">
        <f t="shared" si="25"/>
        <v>0.74600852600000001</v>
      </c>
      <c r="AZ92" t="s">
        <v>22</v>
      </c>
      <c r="BA92">
        <v>0</v>
      </c>
      <c r="BB92">
        <f t="shared" si="26"/>
        <v>0.64659942500000001</v>
      </c>
      <c r="BC92">
        <f t="shared" si="27"/>
        <v>0.37410104124999999</v>
      </c>
      <c r="BD92">
        <f t="shared" si="28"/>
        <v>0.59519434688995221</v>
      </c>
      <c r="BE92">
        <f t="shared" si="29"/>
        <v>0.64893981916666676</v>
      </c>
      <c r="BF92">
        <f t="shared" si="30"/>
        <v>0.65737033096446695</v>
      </c>
      <c r="BG92">
        <f t="shared" si="31"/>
        <v>0.69074863518518514</v>
      </c>
    </row>
    <row r="93" spans="1:59" x14ac:dyDescent="0.25">
      <c r="B93" t="s">
        <v>23</v>
      </c>
      <c r="C93">
        <v>1.9</v>
      </c>
      <c r="D93">
        <v>2.13</v>
      </c>
      <c r="E93">
        <v>0.89</v>
      </c>
      <c r="F93">
        <v>2.13</v>
      </c>
      <c r="G93">
        <v>1.32</v>
      </c>
      <c r="H93">
        <v>2</v>
      </c>
      <c r="I93">
        <v>1.1599999999999999</v>
      </c>
      <c r="L93" t="s">
        <v>23</v>
      </c>
      <c r="M93">
        <v>0</v>
      </c>
      <c r="N93">
        <v>0.42553427300000002</v>
      </c>
      <c r="O93">
        <v>0.16157862200000001</v>
      </c>
      <c r="P93">
        <v>0.51086924199999995</v>
      </c>
      <c r="Q93">
        <v>0.246335997</v>
      </c>
      <c r="R93">
        <v>0.51065998700000004</v>
      </c>
      <c r="S93">
        <v>0.190298252</v>
      </c>
      <c r="V93" t="s">
        <v>23</v>
      </c>
      <c r="W93">
        <v>0</v>
      </c>
      <c r="X93">
        <v>0.399867535</v>
      </c>
      <c r="Y93">
        <v>0.21148487499999999</v>
      </c>
      <c r="Z93">
        <v>0.50319420500000001</v>
      </c>
      <c r="AA93">
        <v>0.49448726100000001</v>
      </c>
      <c r="AB93">
        <v>0.46656275200000003</v>
      </c>
      <c r="AC93">
        <v>0.44890887800000001</v>
      </c>
      <c r="AF93" t="s">
        <v>23</v>
      </c>
      <c r="AG93">
        <v>0</v>
      </c>
      <c r="AH93">
        <v>0.39307081500000002</v>
      </c>
      <c r="AI93">
        <v>0</v>
      </c>
      <c r="AJ93">
        <v>0.41488054699999999</v>
      </c>
      <c r="AK93">
        <v>0.153106461</v>
      </c>
      <c r="AL93">
        <v>0.45423696299999999</v>
      </c>
      <c r="AM93">
        <v>0.17488980700000001</v>
      </c>
      <c r="AP93" t="s">
        <v>23</v>
      </c>
      <c r="AQ93">
        <v>0</v>
      </c>
      <c r="AR93">
        <f t="shared" si="20"/>
        <v>1.218472623</v>
      </c>
      <c r="AS93">
        <f t="shared" si="21"/>
        <v>0.37306349699999997</v>
      </c>
      <c r="AT93">
        <f t="shared" si="22"/>
        <v>1.4289439939999999</v>
      </c>
      <c r="AU93">
        <f t="shared" si="23"/>
        <v>0.89392971900000007</v>
      </c>
      <c r="AV93">
        <f t="shared" si="24"/>
        <v>1.4314597020000002</v>
      </c>
      <c r="AW93">
        <f t="shared" si="25"/>
        <v>0.81409693699999996</v>
      </c>
      <c r="AZ93" t="s">
        <v>23</v>
      </c>
      <c r="BA93">
        <v>0</v>
      </c>
      <c r="BB93">
        <f t="shared" si="26"/>
        <v>0.57205287464788734</v>
      </c>
      <c r="BC93">
        <f t="shared" si="27"/>
        <v>0.41917246853932577</v>
      </c>
      <c r="BD93">
        <f t="shared" si="28"/>
        <v>0.67086572488262908</v>
      </c>
      <c r="BE93">
        <f t="shared" si="29"/>
        <v>0.67721948409090915</v>
      </c>
      <c r="BF93">
        <f t="shared" si="30"/>
        <v>0.71572985100000008</v>
      </c>
      <c r="BG93">
        <f t="shared" si="31"/>
        <v>0.70180770431034489</v>
      </c>
    </row>
    <row r="94" spans="1:59" x14ac:dyDescent="0.25">
      <c r="B94" t="s">
        <v>24</v>
      </c>
      <c r="C94">
        <v>2.29</v>
      </c>
      <c r="D94">
        <v>2.46</v>
      </c>
      <c r="E94">
        <v>0.88</v>
      </c>
      <c r="F94">
        <v>2.4300000000000002</v>
      </c>
      <c r="G94">
        <v>1.4</v>
      </c>
      <c r="H94">
        <v>2.4300000000000002</v>
      </c>
      <c r="I94">
        <v>1.31</v>
      </c>
      <c r="L94" t="s">
        <v>24</v>
      </c>
      <c r="M94">
        <v>0</v>
      </c>
      <c r="N94">
        <v>0.46109876500000002</v>
      </c>
      <c r="O94">
        <v>0.20179511999999999</v>
      </c>
      <c r="P94">
        <v>0.49707691900000001</v>
      </c>
      <c r="Q94">
        <v>0.23770160600000001</v>
      </c>
      <c r="R94">
        <v>0.52356201999999996</v>
      </c>
      <c r="S94">
        <v>0.289919553</v>
      </c>
      <c r="V94" t="s">
        <v>24</v>
      </c>
      <c r="W94">
        <v>0</v>
      </c>
      <c r="X94">
        <v>0.53221646899999997</v>
      </c>
      <c r="Y94">
        <v>0.27240126599999998</v>
      </c>
      <c r="Z94">
        <v>0.65248750300000002</v>
      </c>
      <c r="AA94">
        <v>0.70981762400000004</v>
      </c>
      <c r="AB94">
        <v>0.588600605</v>
      </c>
      <c r="AC94">
        <v>0.612774869</v>
      </c>
      <c r="AF94" t="s">
        <v>24</v>
      </c>
      <c r="AG94">
        <v>0</v>
      </c>
      <c r="AH94">
        <v>0.47719858799999998</v>
      </c>
      <c r="AI94">
        <v>0</v>
      </c>
      <c r="AJ94">
        <v>0.416025333</v>
      </c>
      <c r="AK94">
        <v>0.19098146699999999</v>
      </c>
      <c r="AL94">
        <v>0.59460423299999998</v>
      </c>
      <c r="AM94">
        <v>0.32095484699999999</v>
      </c>
      <c r="AP94" t="s">
        <v>24</v>
      </c>
      <c r="AQ94">
        <v>0</v>
      </c>
      <c r="AR94">
        <f t="shared" si="20"/>
        <v>1.470513822</v>
      </c>
      <c r="AS94">
        <f t="shared" si="21"/>
        <v>0.47419638599999997</v>
      </c>
      <c r="AT94">
        <f t="shared" si="22"/>
        <v>1.565589755</v>
      </c>
      <c r="AU94">
        <f t="shared" si="23"/>
        <v>1.138500697</v>
      </c>
      <c r="AV94">
        <f t="shared" si="24"/>
        <v>1.7067668579999999</v>
      </c>
      <c r="AW94">
        <f t="shared" si="25"/>
        <v>1.223649269</v>
      </c>
      <c r="AZ94" t="s">
        <v>24</v>
      </c>
      <c r="BA94">
        <v>0</v>
      </c>
      <c r="BB94">
        <f t="shared" si="26"/>
        <v>0.59776984634146346</v>
      </c>
      <c r="BC94">
        <f t="shared" si="27"/>
        <v>0.53885952954545446</v>
      </c>
      <c r="BD94">
        <f t="shared" si="28"/>
        <v>0.64427561934156374</v>
      </c>
      <c r="BE94">
        <f t="shared" si="29"/>
        <v>0.81321478357142862</v>
      </c>
      <c r="BF94">
        <f t="shared" si="30"/>
        <v>0.70237319259259257</v>
      </c>
      <c r="BG94">
        <f t="shared" si="31"/>
        <v>0.93408341145038165</v>
      </c>
    </row>
    <row r="95" spans="1:59" x14ac:dyDescent="0.25">
      <c r="B95" t="s">
        <v>25</v>
      </c>
      <c r="C95">
        <v>2.83</v>
      </c>
      <c r="D95">
        <v>2.6</v>
      </c>
      <c r="E95">
        <v>1.1599999999999999</v>
      </c>
      <c r="F95">
        <v>3.22</v>
      </c>
      <c r="G95">
        <v>2.39</v>
      </c>
      <c r="H95">
        <v>3.33</v>
      </c>
      <c r="I95">
        <v>2.3199999999999998</v>
      </c>
      <c r="L95" t="s">
        <v>25</v>
      </c>
      <c r="M95">
        <v>0</v>
      </c>
      <c r="N95">
        <v>0.45774919400000003</v>
      </c>
      <c r="O95">
        <v>0.14761950099999999</v>
      </c>
      <c r="P95">
        <v>0.48432570699999999</v>
      </c>
      <c r="Q95">
        <v>0.33156450100000001</v>
      </c>
      <c r="R95">
        <v>0.50837384500000005</v>
      </c>
      <c r="S95">
        <v>0.25111599099999998</v>
      </c>
      <c r="V95" t="s">
        <v>25</v>
      </c>
      <c r="W95">
        <v>0</v>
      </c>
      <c r="X95">
        <v>0.723106323</v>
      </c>
      <c r="Y95">
        <v>0.25578670999999997</v>
      </c>
      <c r="Z95">
        <v>1.0511057100000001</v>
      </c>
      <c r="AA95">
        <v>1.17359982</v>
      </c>
      <c r="AB95">
        <v>0.62848516899999995</v>
      </c>
      <c r="AC95">
        <v>0.85701834600000004</v>
      </c>
      <c r="AF95" t="s">
        <v>25</v>
      </c>
      <c r="AG95">
        <v>0</v>
      </c>
      <c r="AH95">
        <v>0.64881113099999999</v>
      </c>
      <c r="AI95">
        <v>0</v>
      </c>
      <c r="AJ95">
        <v>0.64659214600000003</v>
      </c>
      <c r="AK95">
        <v>0.35338703199999999</v>
      </c>
      <c r="AL95">
        <v>0.671939226</v>
      </c>
      <c r="AM95">
        <v>0.47829083300000003</v>
      </c>
      <c r="AP95" t="s">
        <v>25</v>
      </c>
      <c r="AQ95">
        <v>0</v>
      </c>
      <c r="AR95">
        <f t="shared" si="20"/>
        <v>1.8296666479999999</v>
      </c>
      <c r="AS95">
        <f t="shared" si="21"/>
        <v>0.40340621099999996</v>
      </c>
      <c r="AT95">
        <f t="shared" si="22"/>
        <v>2.182023563</v>
      </c>
      <c r="AU95">
        <f t="shared" si="23"/>
        <v>1.8585513530000002</v>
      </c>
      <c r="AV95">
        <f t="shared" si="24"/>
        <v>1.8087982400000002</v>
      </c>
      <c r="AW95">
        <f t="shared" si="25"/>
        <v>1.5864251700000001</v>
      </c>
      <c r="AZ95" t="s">
        <v>25</v>
      </c>
      <c r="BA95">
        <v>0</v>
      </c>
      <c r="BB95">
        <f t="shared" si="26"/>
        <v>0.70371794153846146</v>
      </c>
      <c r="BC95">
        <f t="shared" si="27"/>
        <v>0.347763975</v>
      </c>
      <c r="BD95">
        <f t="shared" si="28"/>
        <v>0.67764706925465834</v>
      </c>
      <c r="BE95">
        <f t="shared" si="29"/>
        <v>0.77763654937238502</v>
      </c>
      <c r="BF95">
        <f t="shared" si="30"/>
        <v>0.54318265465465476</v>
      </c>
      <c r="BG95">
        <f t="shared" si="31"/>
        <v>0.68380395258620696</v>
      </c>
    </row>
    <row r="96" spans="1:59" x14ac:dyDescent="0.25">
      <c r="B96" t="s">
        <v>26</v>
      </c>
      <c r="C96">
        <v>3.17</v>
      </c>
      <c r="D96">
        <v>3.48</v>
      </c>
      <c r="E96">
        <v>1.48</v>
      </c>
      <c r="F96">
        <v>3.71</v>
      </c>
      <c r="G96">
        <v>2.36</v>
      </c>
      <c r="H96">
        <v>4.3600000000000003</v>
      </c>
      <c r="I96">
        <v>2.8</v>
      </c>
      <c r="L96" t="s">
        <v>26</v>
      </c>
      <c r="M96">
        <v>0</v>
      </c>
      <c r="N96">
        <v>0.48440098700000001</v>
      </c>
      <c r="O96">
        <v>0.19188597099999999</v>
      </c>
      <c r="P96">
        <v>0.59380485599999999</v>
      </c>
      <c r="Q96">
        <v>0.35848255800000001</v>
      </c>
      <c r="R96">
        <v>0.60215900499999997</v>
      </c>
      <c r="S96">
        <v>0.27490836299999999</v>
      </c>
      <c r="V96" t="s">
        <v>26</v>
      </c>
      <c r="W96">
        <v>0</v>
      </c>
      <c r="X96">
        <v>1.0890788419999999</v>
      </c>
      <c r="Y96">
        <v>0.59270448799999997</v>
      </c>
      <c r="Z96">
        <v>1.134725319</v>
      </c>
      <c r="AA96">
        <v>1.2636002900000001</v>
      </c>
      <c r="AB96">
        <v>1.3534901269999999</v>
      </c>
      <c r="AC96">
        <v>1.2732522639999999</v>
      </c>
      <c r="AF96" t="s">
        <v>26</v>
      </c>
      <c r="AG96">
        <v>0</v>
      </c>
      <c r="AH96">
        <v>0.96521057799999999</v>
      </c>
      <c r="AI96">
        <v>0</v>
      </c>
      <c r="AJ96">
        <v>0.80627946900000003</v>
      </c>
      <c r="AK96">
        <v>0.58264384300000005</v>
      </c>
      <c r="AL96">
        <v>1.4252369</v>
      </c>
      <c r="AM96">
        <v>0.80892176199999999</v>
      </c>
      <c r="AP96" t="s">
        <v>26</v>
      </c>
      <c r="AQ96">
        <v>0</v>
      </c>
      <c r="AR96">
        <f t="shared" si="20"/>
        <v>2.5386904069999998</v>
      </c>
      <c r="AS96">
        <f t="shared" si="21"/>
        <v>0.78459045899999991</v>
      </c>
      <c r="AT96">
        <f t="shared" si="22"/>
        <v>2.5348096440000001</v>
      </c>
      <c r="AU96">
        <f t="shared" si="23"/>
        <v>2.2047266910000003</v>
      </c>
      <c r="AV96">
        <f t="shared" si="24"/>
        <v>3.3808860320000003</v>
      </c>
      <c r="AW96">
        <f t="shared" si="25"/>
        <v>2.3570823889999999</v>
      </c>
      <c r="AZ96" t="s">
        <v>26</v>
      </c>
      <c r="BA96">
        <v>0</v>
      </c>
      <c r="BB96">
        <f t="shared" si="26"/>
        <v>0.72950873764367807</v>
      </c>
      <c r="BC96">
        <f t="shared" si="27"/>
        <v>0.53012868851351347</v>
      </c>
      <c r="BD96">
        <f t="shared" si="28"/>
        <v>0.68323710080862532</v>
      </c>
      <c r="BE96">
        <f t="shared" si="29"/>
        <v>0.93420622500000017</v>
      </c>
      <c r="BF96">
        <f t="shared" si="30"/>
        <v>0.77543257614678895</v>
      </c>
      <c r="BG96">
        <f t="shared" si="31"/>
        <v>0.8418151389285714</v>
      </c>
    </row>
    <row r="97" spans="2:59" x14ac:dyDescent="0.25">
      <c r="B97" t="s">
        <v>27</v>
      </c>
      <c r="C97">
        <v>3.28</v>
      </c>
      <c r="D97">
        <v>3.66</v>
      </c>
      <c r="E97">
        <v>1.31</v>
      </c>
      <c r="F97">
        <v>4.34</v>
      </c>
      <c r="G97">
        <v>2.69</v>
      </c>
      <c r="H97">
        <v>4.8099999999999996</v>
      </c>
      <c r="I97">
        <v>3.19</v>
      </c>
      <c r="L97" t="s">
        <v>27</v>
      </c>
      <c r="M97">
        <v>0</v>
      </c>
      <c r="N97">
        <v>0.56104161500000005</v>
      </c>
      <c r="O97">
        <v>0.23870730100000001</v>
      </c>
      <c r="P97">
        <v>0.53753748400000001</v>
      </c>
      <c r="Q97">
        <v>0.32333240400000002</v>
      </c>
      <c r="R97">
        <v>0.68431286999999996</v>
      </c>
      <c r="S97">
        <v>0.25213085299999999</v>
      </c>
      <c r="V97" t="s">
        <v>27</v>
      </c>
      <c r="W97">
        <v>0</v>
      </c>
      <c r="X97">
        <v>1.3228108359999999</v>
      </c>
      <c r="Y97">
        <v>0.630648714</v>
      </c>
      <c r="Z97">
        <v>1.122397699</v>
      </c>
      <c r="AA97">
        <v>1.2046690959999999</v>
      </c>
      <c r="AB97">
        <v>1.544565387</v>
      </c>
      <c r="AC97">
        <v>1.3931739430000001</v>
      </c>
      <c r="AF97" t="s">
        <v>27</v>
      </c>
      <c r="AG97">
        <v>0</v>
      </c>
      <c r="AH97">
        <v>1.2737704379999999</v>
      </c>
      <c r="AI97">
        <v>0</v>
      </c>
      <c r="AJ97">
        <v>0.81875813900000005</v>
      </c>
      <c r="AK97">
        <v>0.53508359400000005</v>
      </c>
      <c r="AL97">
        <v>1.6820313090000001</v>
      </c>
      <c r="AM97">
        <v>0.91398970400000001</v>
      </c>
      <c r="AP97" t="s">
        <v>27</v>
      </c>
      <c r="AQ97">
        <v>0</v>
      </c>
      <c r="AR97">
        <f t="shared" si="20"/>
        <v>3.1576228889999998</v>
      </c>
      <c r="AS97">
        <f t="shared" si="21"/>
        <v>0.86935601500000004</v>
      </c>
      <c r="AT97">
        <f t="shared" si="22"/>
        <v>2.4786933219999998</v>
      </c>
      <c r="AU97">
        <f t="shared" si="23"/>
        <v>2.0630850939999998</v>
      </c>
      <c r="AV97">
        <f t="shared" si="24"/>
        <v>3.9109095659999999</v>
      </c>
      <c r="AW97">
        <f t="shared" si="25"/>
        <v>2.5592945</v>
      </c>
      <c r="AZ97" t="s">
        <v>27</v>
      </c>
      <c r="BA97">
        <v>0</v>
      </c>
      <c r="BB97">
        <f t="shared" si="26"/>
        <v>0.86273849426229499</v>
      </c>
      <c r="BC97">
        <f t="shared" si="27"/>
        <v>0.66363054580152669</v>
      </c>
      <c r="BD97">
        <f t="shared" si="28"/>
        <v>0.5711274935483871</v>
      </c>
      <c r="BE97">
        <f t="shared" si="29"/>
        <v>0.76694613159851299</v>
      </c>
      <c r="BF97">
        <f t="shared" si="30"/>
        <v>0.81307891185031189</v>
      </c>
      <c r="BG97">
        <f t="shared" si="31"/>
        <v>0.80228667711598745</v>
      </c>
    </row>
    <row r="98" spans="2:59" x14ac:dyDescent="0.25">
      <c r="B98" t="s">
        <v>28</v>
      </c>
      <c r="C98">
        <v>3.53</v>
      </c>
      <c r="D98">
        <v>4.03</v>
      </c>
      <c r="E98">
        <v>1.5</v>
      </c>
      <c r="F98">
        <v>4.25</v>
      </c>
      <c r="G98">
        <v>2.91</v>
      </c>
      <c r="H98">
        <v>4.71</v>
      </c>
      <c r="I98">
        <v>3.41</v>
      </c>
      <c r="L98" t="s">
        <v>28</v>
      </c>
      <c r="M98">
        <v>0</v>
      </c>
      <c r="N98">
        <v>0.58898826199999998</v>
      </c>
      <c r="O98">
        <v>0.24719598000000001</v>
      </c>
      <c r="P98">
        <v>0.60560666200000002</v>
      </c>
      <c r="Q98">
        <v>0.37986669099999998</v>
      </c>
      <c r="R98">
        <v>0.59561543900000002</v>
      </c>
      <c r="S98">
        <v>0.29587877499999998</v>
      </c>
      <c r="V98" t="s">
        <v>28</v>
      </c>
      <c r="W98">
        <v>0</v>
      </c>
      <c r="X98">
        <v>1.4302034539999999</v>
      </c>
      <c r="Y98">
        <v>0.64554645700000002</v>
      </c>
      <c r="Z98">
        <v>1.131325694</v>
      </c>
      <c r="AA98">
        <v>1.3401651160000001</v>
      </c>
      <c r="AB98">
        <v>1.589971166</v>
      </c>
      <c r="AC98">
        <v>1.6056156130000001</v>
      </c>
      <c r="AF98" t="s">
        <v>28</v>
      </c>
      <c r="AG98">
        <v>0</v>
      </c>
      <c r="AH98">
        <v>1.327232502</v>
      </c>
      <c r="AI98">
        <v>0</v>
      </c>
      <c r="AJ98">
        <v>0.85433305599999998</v>
      </c>
      <c r="AK98">
        <v>0.68185287100000003</v>
      </c>
      <c r="AL98">
        <v>1.7236288989999999</v>
      </c>
      <c r="AM98">
        <v>1.237929949</v>
      </c>
      <c r="AP98" t="s">
        <v>28</v>
      </c>
      <c r="AQ98">
        <v>0</v>
      </c>
      <c r="AR98">
        <f t="shared" si="20"/>
        <v>3.3464242180000001</v>
      </c>
      <c r="AS98">
        <f t="shared" si="21"/>
        <v>0.892742437</v>
      </c>
      <c r="AT98">
        <f t="shared" si="22"/>
        <v>2.5912654120000003</v>
      </c>
      <c r="AU98">
        <f t="shared" si="23"/>
        <v>2.4018846780000001</v>
      </c>
      <c r="AV98">
        <f t="shared" si="24"/>
        <v>3.9092155040000001</v>
      </c>
      <c r="AW98">
        <f t="shared" si="25"/>
        <v>3.1394243370000003</v>
      </c>
      <c r="AZ98" t="s">
        <v>28</v>
      </c>
      <c r="BA98">
        <v>0</v>
      </c>
      <c r="BB98">
        <f t="shared" si="26"/>
        <v>0.83037821786600496</v>
      </c>
      <c r="BC98">
        <f t="shared" si="27"/>
        <v>0.59516162466666667</v>
      </c>
      <c r="BD98">
        <f t="shared" si="28"/>
        <v>0.60970950870588236</v>
      </c>
      <c r="BE98">
        <f t="shared" si="29"/>
        <v>0.82538992371134023</v>
      </c>
      <c r="BF98">
        <f t="shared" si="30"/>
        <v>0.82998206029723998</v>
      </c>
      <c r="BG98">
        <f t="shared" si="31"/>
        <v>0.92065229824046924</v>
      </c>
    </row>
    <row r="99" spans="2:59" x14ac:dyDescent="0.25">
      <c r="B99" t="s">
        <v>29</v>
      </c>
      <c r="C99">
        <v>3.89</v>
      </c>
      <c r="D99">
        <v>3.96</v>
      </c>
      <c r="E99">
        <v>1.59</v>
      </c>
      <c r="F99">
        <v>4.3</v>
      </c>
      <c r="G99">
        <v>3.04</v>
      </c>
      <c r="H99">
        <v>4.71</v>
      </c>
      <c r="I99">
        <v>3.36</v>
      </c>
      <c r="L99" t="s">
        <v>29</v>
      </c>
      <c r="M99">
        <v>0</v>
      </c>
      <c r="N99">
        <v>0.51511894899999999</v>
      </c>
      <c r="O99">
        <v>0.24136584</v>
      </c>
      <c r="P99">
        <v>0.60295158599999998</v>
      </c>
      <c r="Q99">
        <v>0.36086353799999998</v>
      </c>
      <c r="R99">
        <v>0.608105012</v>
      </c>
      <c r="S99">
        <v>0.23101701199999999</v>
      </c>
      <c r="V99" t="s">
        <v>29</v>
      </c>
      <c r="W99">
        <v>0</v>
      </c>
      <c r="X99">
        <v>1.327461132</v>
      </c>
      <c r="Y99">
        <v>0.71268583699999999</v>
      </c>
      <c r="Z99">
        <v>1.208667121</v>
      </c>
      <c r="AA99">
        <v>1.3040675749999999</v>
      </c>
      <c r="AB99">
        <v>1.5434582670000001</v>
      </c>
      <c r="AC99">
        <v>1.4882474020000001</v>
      </c>
      <c r="AF99" t="s">
        <v>29</v>
      </c>
      <c r="AG99">
        <v>0</v>
      </c>
      <c r="AH99">
        <v>1.284722769</v>
      </c>
      <c r="AI99">
        <v>0</v>
      </c>
      <c r="AJ99">
        <v>0.90148887700000002</v>
      </c>
      <c r="AK99">
        <v>0.61209918200000002</v>
      </c>
      <c r="AL99">
        <v>1.6300937499999999</v>
      </c>
      <c r="AM99">
        <v>1.0392230259999999</v>
      </c>
      <c r="AP99" t="s">
        <v>29</v>
      </c>
      <c r="AQ99">
        <v>0</v>
      </c>
      <c r="AR99">
        <f t="shared" si="20"/>
        <v>3.12730285</v>
      </c>
      <c r="AS99">
        <f t="shared" si="21"/>
        <v>0.95405167700000004</v>
      </c>
      <c r="AT99">
        <f t="shared" si="22"/>
        <v>2.7131075840000003</v>
      </c>
      <c r="AU99">
        <f t="shared" si="23"/>
        <v>2.2770302949999999</v>
      </c>
      <c r="AV99">
        <f t="shared" si="24"/>
        <v>3.7816570290000002</v>
      </c>
      <c r="AW99">
        <f t="shared" si="25"/>
        <v>2.7584874399999997</v>
      </c>
      <c r="AZ99" t="s">
        <v>29</v>
      </c>
      <c r="BA99">
        <v>0</v>
      </c>
      <c r="BB99">
        <f t="shared" si="26"/>
        <v>0.7897229419191919</v>
      </c>
      <c r="BC99">
        <f t="shared" si="27"/>
        <v>0.60003250125786167</v>
      </c>
      <c r="BD99">
        <f t="shared" si="28"/>
        <v>0.63095525209302339</v>
      </c>
      <c r="BE99">
        <f t="shared" si="29"/>
        <v>0.74902312335526311</v>
      </c>
      <c r="BF99">
        <f t="shared" si="30"/>
        <v>0.80289958152866248</v>
      </c>
      <c r="BG99">
        <f t="shared" si="31"/>
        <v>0.82097840476190465</v>
      </c>
    </row>
  </sheetData>
  <conditionalFormatting sqref="C5:I15 C22:I32 C39:I49 AQ55:AW65 AQ72:AW82 AQ89:AW9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AH53"/>
  <sheetViews>
    <sheetView zoomScale="85" zoomScaleNormal="85" workbookViewId="0">
      <selection activeCell="W36" sqref="W36"/>
    </sheetView>
  </sheetViews>
  <sheetFormatPr defaultRowHeight="15" x14ac:dyDescent="0.25"/>
  <sheetData>
    <row r="2" spans="2:34" x14ac:dyDescent="0.25">
      <c r="B2" t="s">
        <v>46</v>
      </c>
      <c r="N2" t="s">
        <v>54</v>
      </c>
      <c r="Y2" t="s">
        <v>89</v>
      </c>
    </row>
    <row r="3" spans="2:34" x14ac:dyDescent="0.25">
      <c r="B3" t="s">
        <v>86</v>
      </c>
      <c r="N3" t="s">
        <v>86</v>
      </c>
      <c r="Y3" t="s">
        <v>90</v>
      </c>
    </row>
    <row r="5" spans="2:34" x14ac:dyDescent="0.25">
      <c r="C5" t="s">
        <v>77</v>
      </c>
      <c r="D5" t="s">
        <v>78</v>
      </c>
      <c r="E5" t="s">
        <v>79</v>
      </c>
      <c r="F5" t="s">
        <v>80</v>
      </c>
      <c r="G5" t="s">
        <v>81</v>
      </c>
      <c r="H5" t="s">
        <v>82</v>
      </c>
      <c r="I5" t="s">
        <v>83</v>
      </c>
      <c r="J5" t="s">
        <v>84</v>
      </c>
      <c r="K5" t="s">
        <v>85</v>
      </c>
      <c r="O5" t="s">
        <v>77</v>
      </c>
      <c r="P5" t="s">
        <v>78</v>
      </c>
      <c r="Q5" t="s">
        <v>79</v>
      </c>
      <c r="R5" t="s">
        <v>80</v>
      </c>
      <c r="S5" t="s">
        <v>81</v>
      </c>
      <c r="T5" t="s">
        <v>82</v>
      </c>
      <c r="U5" t="s">
        <v>83</v>
      </c>
      <c r="V5" t="s">
        <v>84</v>
      </c>
      <c r="W5" t="s">
        <v>85</v>
      </c>
      <c r="Z5" t="s">
        <v>77</v>
      </c>
      <c r="AA5" t="s">
        <v>78</v>
      </c>
      <c r="AB5" t="s">
        <v>79</v>
      </c>
      <c r="AC5" t="s">
        <v>80</v>
      </c>
      <c r="AD5" t="s">
        <v>81</v>
      </c>
      <c r="AE5" t="s">
        <v>82</v>
      </c>
      <c r="AF5" t="s">
        <v>83</v>
      </c>
      <c r="AG5" t="s">
        <v>84</v>
      </c>
      <c r="AH5" t="s">
        <v>85</v>
      </c>
    </row>
    <row r="6" spans="2:34" x14ac:dyDescent="0.25">
      <c r="B6" t="s">
        <v>55</v>
      </c>
      <c r="C6">
        <v>260.43</v>
      </c>
      <c r="D6">
        <v>260.14</v>
      </c>
      <c r="E6">
        <v>263.60000000000002</v>
      </c>
      <c r="F6">
        <v>265.02</v>
      </c>
      <c r="G6">
        <v>265.17</v>
      </c>
      <c r="H6">
        <v>265.41000000000003</v>
      </c>
      <c r="I6">
        <v>267.58999999999997</v>
      </c>
      <c r="J6">
        <v>268.86</v>
      </c>
      <c r="K6">
        <v>270.39999999999998</v>
      </c>
      <c r="N6" t="s">
        <v>55</v>
      </c>
      <c r="O6">
        <v>68.45</v>
      </c>
      <c r="P6">
        <v>66.72</v>
      </c>
      <c r="Q6">
        <v>65.790000000000006</v>
      </c>
      <c r="R6">
        <v>66.290000000000006</v>
      </c>
      <c r="S6">
        <v>66.78</v>
      </c>
      <c r="T6">
        <v>67.489999999999995</v>
      </c>
      <c r="U6">
        <v>66.64</v>
      </c>
      <c r="V6">
        <v>65.48</v>
      </c>
      <c r="W6">
        <v>65.540000000000006</v>
      </c>
      <c r="Y6" t="s">
        <v>55</v>
      </c>
      <c r="Z6">
        <v>42.58</v>
      </c>
      <c r="AA6">
        <v>42.31</v>
      </c>
      <c r="AB6">
        <v>42.05</v>
      </c>
      <c r="AC6">
        <v>42.78</v>
      </c>
      <c r="AD6">
        <v>43</v>
      </c>
      <c r="AE6">
        <v>43.58</v>
      </c>
      <c r="AF6">
        <v>43.08</v>
      </c>
      <c r="AG6">
        <v>44.35</v>
      </c>
      <c r="AH6">
        <v>43.75</v>
      </c>
    </row>
    <row r="7" spans="2:34" x14ac:dyDescent="0.25">
      <c r="B7" t="s">
        <v>56</v>
      </c>
      <c r="C7">
        <v>272.55</v>
      </c>
      <c r="D7">
        <v>276.02</v>
      </c>
      <c r="E7">
        <v>272.7</v>
      </c>
      <c r="F7">
        <v>273.24</v>
      </c>
      <c r="G7">
        <v>275.75</v>
      </c>
      <c r="H7">
        <v>274.76</v>
      </c>
      <c r="I7">
        <v>279.27999999999997</v>
      </c>
      <c r="J7">
        <v>272.66000000000003</v>
      </c>
      <c r="K7">
        <v>266.77999999999997</v>
      </c>
      <c r="N7" t="s">
        <v>56</v>
      </c>
      <c r="O7">
        <v>65.849999999999994</v>
      </c>
      <c r="P7">
        <v>64.73</v>
      </c>
      <c r="Q7">
        <v>65.13</v>
      </c>
      <c r="R7">
        <v>64.45</v>
      </c>
      <c r="S7">
        <v>65.64</v>
      </c>
      <c r="T7">
        <v>66.36</v>
      </c>
      <c r="U7">
        <v>65.39</v>
      </c>
      <c r="V7">
        <v>65.12</v>
      </c>
      <c r="W7">
        <v>65.28</v>
      </c>
      <c r="Y7" t="s">
        <v>56</v>
      </c>
      <c r="Z7">
        <v>84.93</v>
      </c>
      <c r="AA7">
        <v>84.21</v>
      </c>
      <c r="AB7">
        <v>83.68</v>
      </c>
      <c r="AC7">
        <v>84.97</v>
      </c>
      <c r="AD7">
        <v>85.35</v>
      </c>
      <c r="AE7">
        <v>87.94</v>
      </c>
      <c r="AF7">
        <v>87.07</v>
      </c>
      <c r="AG7">
        <v>88.16</v>
      </c>
      <c r="AH7">
        <v>87.8</v>
      </c>
    </row>
    <row r="8" spans="2:34" x14ac:dyDescent="0.25">
      <c r="B8" t="s">
        <v>57</v>
      </c>
      <c r="C8">
        <v>279.37</v>
      </c>
      <c r="D8">
        <v>267.76</v>
      </c>
      <c r="E8">
        <v>288.7</v>
      </c>
      <c r="F8">
        <v>277.94</v>
      </c>
      <c r="G8">
        <v>277.86</v>
      </c>
      <c r="H8">
        <v>282.18</v>
      </c>
      <c r="I8">
        <v>280.77999999999997</v>
      </c>
      <c r="J8">
        <v>275.93</v>
      </c>
      <c r="K8">
        <v>276.73</v>
      </c>
      <c r="N8" t="s">
        <v>57</v>
      </c>
      <c r="O8">
        <v>54.21</v>
      </c>
      <c r="P8">
        <v>52.87</v>
      </c>
      <c r="Q8">
        <v>55.65</v>
      </c>
      <c r="R8">
        <v>62.29</v>
      </c>
      <c r="S8">
        <v>61.08</v>
      </c>
      <c r="T8">
        <v>57.34</v>
      </c>
      <c r="U8">
        <v>63.51</v>
      </c>
      <c r="V8">
        <v>62.92</v>
      </c>
      <c r="W8">
        <v>68.599999999999994</v>
      </c>
      <c r="Y8" t="s">
        <v>57</v>
      </c>
      <c r="Z8">
        <v>176.14</v>
      </c>
      <c r="AA8">
        <v>172.94</v>
      </c>
      <c r="AB8">
        <v>176.53</v>
      </c>
      <c r="AC8">
        <v>174.87</v>
      </c>
      <c r="AD8">
        <v>175.93</v>
      </c>
      <c r="AE8">
        <v>175.12</v>
      </c>
      <c r="AF8">
        <v>174.09</v>
      </c>
      <c r="AG8">
        <v>174.68</v>
      </c>
      <c r="AH8">
        <v>176.49</v>
      </c>
    </row>
    <row r="9" spans="2:34" x14ac:dyDescent="0.25">
      <c r="B9" t="s">
        <v>58</v>
      </c>
      <c r="C9">
        <v>212.05</v>
      </c>
      <c r="D9">
        <v>172.96</v>
      </c>
      <c r="E9">
        <v>148.9</v>
      </c>
      <c r="F9">
        <v>144.08000000000001</v>
      </c>
      <c r="G9">
        <v>165.96</v>
      </c>
      <c r="H9">
        <v>211.5</v>
      </c>
      <c r="I9">
        <v>245.19</v>
      </c>
      <c r="J9">
        <v>243.94</v>
      </c>
      <c r="K9">
        <v>283.7</v>
      </c>
      <c r="N9" t="s">
        <v>58</v>
      </c>
      <c r="O9">
        <v>36.82</v>
      </c>
      <c r="P9">
        <v>37.880000000000003</v>
      </c>
      <c r="Q9">
        <v>37.26</v>
      </c>
      <c r="R9">
        <v>42.54</v>
      </c>
      <c r="S9">
        <v>43.29</v>
      </c>
      <c r="T9">
        <v>46.07</v>
      </c>
      <c r="U9">
        <v>42.7</v>
      </c>
      <c r="V9">
        <v>51.6</v>
      </c>
      <c r="W9">
        <v>65.83</v>
      </c>
      <c r="Y9" t="s">
        <v>58</v>
      </c>
      <c r="Z9">
        <v>347.18</v>
      </c>
      <c r="AA9">
        <v>345.52</v>
      </c>
      <c r="AB9">
        <v>348.3</v>
      </c>
      <c r="AC9">
        <v>345.19</v>
      </c>
      <c r="AD9">
        <v>342.58</v>
      </c>
      <c r="AE9">
        <v>341.66</v>
      </c>
      <c r="AF9">
        <v>345.15</v>
      </c>
      <c r="AG9">
        <v>340.49</v>
      </c>
      <c r="AH9">
        <v>339.54</v>
      </c>
    </row>
    <row r="10" spans="2:34" x14ac:dyDescent="0.25">
      <c r="B10" t="s">
        <v>59</v>
      </c>
      <c r="C10">
        <v>45.18</v>
      </c>
      <c r="D10">
        <v>47.25</v>
      </c>
      <c r="E10">
        <v>48.98</v>
      </c>
      <c r="F10">
        <v>53.81</v>
      </c>
      <c r="G10">
        <v>63.51</v>
      </c>
      <c r="H10">
        <v>91.49</v>
      </c>
      <c r="I10">
        <v>150.54</v>
      </c>
      <c r="J10">
        <v>195.75</v>
      </c>
      <c r="K10">
        <v>282.08999999999997</v>
      </c>
      <c r="N10" t="s">
        <v>59</v>
      </c>
      <c r="O10">
        <v>23.95</v>
      </c>
      <c r="P10">
        <v>24.66</v>
      </c>
      <c r="Q10">
        <v>24.23</v>
      </c>
      <c r="R10">
        <v>24.95</v>
      </c>
      <c r="S10">
        <v>26.51</v>
      </c>
      <c r="T10">
        <v>28.35</v>
      </c>
      <c r="U10">
        <v>34.4</v>
      </c>
      <c r="V10">
        <v>46.04</v>
      </c>
      <c r="W10">
        <v>65.31</v>
      </c>
      <c r="Y10" t="s">
        <v>59</v>
      </c>
      <c r="Z10">
        <v>673.28</v>
      </c>
      <c r="AA10">
        <v>672.68</v>
      </c>
      <c r="AB10">
        <v>674.34</v>
      </c>
      <c r="AC10">
        <v>672.06</v>
      </c>
      <c r="AD10">
        <v>671.28</v>
      </c>
      <c r="AE10">
        <v>673.57</v>
      </c>
      <c r="AF10">
        <v>680.12</v>
      </c>
      <c r="AG10">
        <v>667.47</v>
      </c>
      <c r="AH10">
        <v>665.28</v>
      </c>
    </row>
    <row r="11" spans="2:34" x14ac:dyDescent="0.25">
      <c r="B11" t="s">
        <v>60</v>
      </c>
      <c r="C11">
        <v>43.94</v>
      </c>
      <c r="D11">
        <v>44.98</v>
      </c>
      <c r="E11">
        <v>47.1</v>
      </c>
      <c r="F11">
        <v>51.67</v>
      </c>
      <c r="G11">
        <v>60.52</v>
      </c>
      <c r="H11">
        <v>76.97</v>
      </c>
      <c r="I11">
        <v>103.43</v>
      </c>
      <c r="J11">
        <v>162.78</v>
      </c>
      <c r="K11">
        <v>281.58</v>
      </c>
      <c r="N11" t="s">
        <v>60</v>
      </c>
      <c r="O11">
        <v>23.47</v>
      </c>
      <c r="P11">
        <v>23.52</v>
      </c>
      <c r="Q11">
        <v>23.98</v>
      </c>
      <c r="R11">
        <v>25.12</v>
      </c>
      <c r="S11">
        <v>26.2</v>
      </c>
      <c r="T11">
        <v>29.37</v>
      </c>
      <c r="U11">
        <v>34.090000000000003</v>
      </c>
      <c r="V11">
        <v>44.24</v>
      </c>
      <c r="W11">
        <v>66.28</v>
      </c>
      <c r="Y11" t="s">
        <v>60</v>
      </c>
    </row>
    <row r="12" spans="2:34" x14ac:dyDescent="0.25">
      <c r="B12" t="s">
        <v>61</v>
      </c>
      <c r="C12">
        <v>43.85</v>
      </c>
      <c r="D12">
        <v>45.26</v>
      </c>
      <c r="E12">
        <v>47.09</v>
      </c>
      <c r="F12">
        <v>50.51</v>
      </c>
      <c r="G12">
        <v>57.6</v>
      </c>
      <c r="H12">
        <v>71.91</v>
      </c>
      <c r="I12">
        <v>100.32</v>
      </c>
      <c r="J12">
        <v>162.97999999999999</v>
      </c>
      <c r="K12">
        <v>282.33</v>
      </c>
      <c r="N12" t="s">
        <v>61</v>
      </c>
      <c r="O12">
        <v>22.51</v>
      </c>
      <c r="P12">
        <v>22.31</v>
      </c>
      <c r="Q12">
        <v>22.76</v>
      </c>
      <c r="R12">
        <v>23.51</v>
      </c>
      <c r="S12">
        <v>25.08</v>
      </c>
      <c r="T12">
        <v>27.94</v>
      </c>
      <c r="U12">
        <v>33.24</v>
      </c>
      <c r="V12">
        <v>42.86</v>
      </c>
      <c r="W12">
        <v>64.13</v>
      </c>
      <c r="Y12" t="s">
        <v>61</v>
      </c>
    </row>
    <row r="13" spans="2:34" x14ac:dyDescent="0.25">
      <c r="B13" t="s">
        <v>62</v>
      </c>
      <c r="C13">
        <v>41.66</v>
      </c>
      <c r="D13">
        <v>42.3</v>
      </c>
      <c r="E13">
        <v>44.47</v>
      </c>
      <c r="F13">
        <v>48.33</v>
      </c>
      <c r="G13">
        <v>55.6</v>
      </c>
      <c r="H13">
        <v>71.680000000000007</v>
      </c>
      <c r="I13">
        <v>102.8</v>
      </c>
      <c r="J13">
        <v>161.04</v>
      </c>
      <c r="K13">
        <v>280.73</v>
      </c>
      <c r="N13" t="s">
        <v>62</v>
      </c>
      <c r="O13">
        <v>22.22</v>
      </c>
      <c r="P13">
        <v>22.36</v>
      </c>
      <c r="Q13">
        <v>22.61</v>
      </c>
      <c r="R13">
        <v>23.36</v>
      </c>
      <c r="S13">
        <v>24.9</v>
      </c>
      <c r="T13">
        <v>27.39</v>
      </c>
      <c r="U13">
        <v>32.31</v>
      </c>
      <c r="V13">
        <v>43.55</v>
      </c>
      <c r="W13">
        <v>65.39</v>
      </c>
      <c r="Y13" t="s">
        <v>62</v>
      </c>
    </row>
    <row r="14" spans="2:34" x14ac:dyDescent="0.25">
      <c r="B14" t="s">
        <v>63</v>
      </c>
      <c r="C14">
        <v>32.64</v>
      </c>
      <c r="D14">
        <v>32.82</v>
      </c>
      <c r="E14">
        <v>35.159999999999997</v>
      </c>
      <c r="F14">
        <v>39.33</v>
      </c>
      <c r="G14">
        <v>48.15</v>
      </c>
      <c r="H14">
        <v>63.52</v>
      </c>
      <c r="I14">
        <v>94.98</v>
      </c>
      <c r="J14">
        <v>156.47999999999999</v>
      </c>
      <c r="K14">
        <v>286</v>
      </c>
      <c r="N14" t="s">
        <v>63</v>
      </c>
      <c r="O14">
        <v>21.48</v>
      </c>
      <c r="P14">
        <v>22.01</v>
      </c>
      <c r="Q14">
        <v>22.22</v>
      </c>
      <c r="R14">
        <v>22.54</v>
      </c>
      <c r="S14">
        <v>23.91</v>
      </c>
      <c r="T14">
        <v>26.94</v>
      </c>
      <c r="U14">
        <v>31.96</v>
      </c>
      <c r="V14">
        <v>43.54</v>
      </c>
      <c r="W14">
        <v>65.13</v>
      </c>
      <c r="Y14" t="s">
        <v>63</v>
      </c>
    </row>
    <row r="15" spans="2:34" x14ac:dyDescent="0.25">
      <c r="B15" t="s">
        <v>64</v>
      </c>
      <c r="C15">
        <v>25.41</v>
      </c>
      <c r="D15">
        <v>26.4</v>
      </c>
      <c r="E15">
        <v>28.06</v>
      </c>
      <c r="F15">
        <v>32.840000000000003</v>
      </c>
      <c r="G15">
        <v>41.09</v>
      </c>
      <c r="H15">
        <v>55.67</v>
      </c>
      <c r="I15">
        <v>89.44</v>
      </c>
      <c r="J15">
        <v>154.36000000000001</v>
      </c>
      <c r="K15">
        <v>284.20999999999998</v>
      </c>
      <c r="N15" t="s">
        <v>64</v>
      </c>
      <c r="O15">
        <v>16.100000000000001</v>
      </c>
      <c r="P15">
        <v>16.260000000000002</v>
      </c>
      <c r="Q15">
        <v>16.86</v>
      </c>
      <c r="R15">
        <v>17.48</v>
      </c>
      <c r="S15">
        <v>19.09</v>
      </c>
      <c r="T15">
        <v>21.96</v>
      </c>
      <c r="U15">
        <v>28.41</v>
      </c>
      <c r="V15">
        <v>40.83</v>
      </c>
      <c r="W15">
        <v>64.75</v>
      </c>
      <c r="Y15" t="s">
        <v>64</v>
      </c>
    </row>
    <row r="16" spans="2:34" x14ac:dyDescent="0.25">
      <c r="B16" t="s">
        <v>65</v>
      </c>
      <c r="C16">
        <v>17.07</v>
      </c>
      <c r="D16">
        <v>18.05</v>
      </c>
      <c r="E16">
        <v>20.260000000000002</v>
      </c>
      <c r="F16">
        <v>24.09</v>
      </c>
      <c r="G16">
        <v>33.06</v>
      </c>
      <c r="H16">
        <v>48.99</v>
      </c>
      <c r="I16">
        <v>81.25</v>
      </c>
      <c r="J16">
        <v>152.07</v>
      </c>
      <c r="K16">
        <v>287.35000000000002</v>
      </c>
      <c r="N16" t="s">
        <v>65</v>
      </c>
      <c r="O16">
        <v>14.64</v>
      </c>
      <c r="P16">
        <v>14.79</v>
      </c>
      <c r="Q16">
        <v>15.39</v>
      </c>
      <c r="R16">
        <v>16.07</v>
      </c>
      <c r="S16">
        <v>17.690000000000001</v>
      </c>
      <c r="T16">
        <v>21.19</v>
      </c>
      <c r="U16">
        <v>27.75</v>
      </c>
      <c r="V16">
        <v>41.16</v>
      </c>
      <c r="W16">
        <v>66.2</v>
      </c>
      <c r="Y16" t="s">
        <v>65</v>
      </c>
    </row>
    <row r="17" spans="2:34" x14ac:dyDescent="0.25">
      <c r="B17" t="s">
        <v>66</v>
      </c>
      <c r="C17">
        <v>16.12</v>
      </c>
      <c r="D17">
        <v>17.78</v>
      </c>
      <c r="E17">
        <v>19.96</v>
      </c>
      <c r="F17">
        <v>23.98</v>
      </c>
      <c r="G17">
        <v>32.78</v>
      </c>
      <c r="H17">
        <v>51.36</v>
      </c>
      <c r="I17">
        <v>87.84</v>
      </c>
      <c r="J17">
        <v>158.72999999999999</v>
      </c>
      <c r="K17">
        <v>299.61</v>
      </c>
      <c r="N17" t="s">
        <v>66</v>
      </c>
      <c r="O17">
        <v>14.71</v>
      </c>
      <c r="P17">
        <v>15.09</v>
      </c>
      <c r="Q17">
        <v>15.6</v>
      </c>
      <c r="R17">
        <v>16.52</v>
      </c>
      <c r="S17">
        <v>18.21</v>
      </c>
      <c r="T17">
        <v>21.65</v>
      </c>
      <c r="U17">
        <v>29.52</v>
      </c>
      <c r="V17">
        <v>43.95</v>
      </c>
      <c r="W17">
        <v>73.209999999999994</v>
      </c>
      <c r="Y17" t="s">
        <v>66</v>
      </c>
    </row>
    <row r="18" spans="2:34" x14ac:dyDescent="0.25">
      <c r="B18" t="s">
        <v>67</v>
      </c>
      <c r="C18">
        <v>12.79</v>
      </c>
      <c r="D18">
        <v>13.75</v>
      </c>
      <c r="E18">
        <v>15.89</v>
      </c>
      <c r="F18">
        <v>19.940000000000001</v>
      </c>
      <c r="G18">
        <v>28.27</v>
      </c>
      <c r="H18">
        <v>46.39</v>
      </c>
      <c r="I18">
        <v>85.2</v>
      </c>
      <c r="J18">
        <v>156.03</v>
      </c>
      <c r="K18">
        <v>307.26</v>
      </c>
      <c r="N18" t="s">
        <v>67</v>
      </c>
      <c r="O18">
        <v>11.2</v>
      </c>
      <c r="P18">
        <v>11.8</v>
      </c>
      <c r="Q18">
        <v>12.37</v>
      </c>
      <c r="R18">
        <v>13.52</v>
      </c>
      <c r="S18">
        <v>15.54</v>
      </c>
      <c r="T18">
        <v>19.559999999999999</v>
      </c>
      <c r="U18">
        <v>27.54</v>
      </c>
      <c r="V18">
        <v>43.76</v>
      </c>
      <c r="W18">
        <v>76.22</v>
      </c>
      <c r="Y18" t="s">
        <v>67</v>
      </c>
    </row>
    <row r="19" spans="2:34" x14ac:dyDescent="0.25">
      <c r="B19" t="s">
        <v>68</v>
      </c>
      <c r="C19">
        <v>11.62</v>
      </c>
      <c r="D19">
        <v>12.92</v>
      </c>
      <c r="E19">
        <v>15.69</v>
      </c>
      <c r="F19">
        <v>20.14</v>
      </c>
      <c r="G19">
        <v>29.46</v>
      </c>
      <c r="H19">
        <v>51.85</v>
      </c>
      <c r="I19">
        <v>92.69</v>
      </c>
      <c r="J19">
        <v>179.92</v>
      </c>
      <c r="K19">
        <v>343.18</v>
      </c>
      <c r="N19" t="s">
        <v>68</v>
      </c>
      <c r="O19">
        <v>11.26</v>
      </c>
      <c r="P19">
        <v>11.84</v>
      </c>
      <c r="Q19">
        <v>12.28</v>
      </c>
      <c r="R19">
        <v>13.47</v>
      </c>
      <c r="S19">
        <v>15.88</v>
      </c>
      <c r="T19">
        <v>20.05</v>
      </c>
      <c r="U19">
        <v>28.59</v>
      </c>
      <c r="V19">
        <v>46.06</v>
      </c>
      <c r="W19">
        <v>83.35</v>
      </c>
      <c r="Y19" t="s">
        <v>68</v>
      </c>
    </row>
    <row r="20" spans="2:34" x14ac:dyDescent="0.25">
      <c r="B20" t="s">
        <v>69</v>
      </c>
      <c r="C20">
        <v>12.16</v>
      </c>
      <c r="D20">
        <v>14.03</v>
      </c>
      <c r="E20">
        <v>17.13</v>
      </c>
      <c r="F20">
        <v>22.68</v>
      </c>
      <c r="G20">
        <v>35.369999999999997</v>
      </c>
      <c r="H20">
        <v>58.25</v>
      </c>
      <c r="I20">
        <v>112.78</v>
      </c>
      <c r="J20">
        <v>213.44</v>
      </c>
      <c r="K20">
        <v>404.81</v>
      </c>
      <c r="N20" t="s">
        <v>69</v>
      </c>
      <c r="O20">
        <v>11.51</v>
      </c>
      <c r="P20">
        <v>12.05</v>
      </c>
      <c r="Q20">
        <v>12.86</v>
      </c>
      <c r="R20">
        <v>14.39</v>
      </c>
      <c r="S20">
        <v>17.3</v>
      </c>
      <c r="T20">
        <v>22.83</v>
      </c>
      <c r="U20">
        <v>32.93</v>
      </c>
      <c r="V20">
        <v>54.58</v>
      </c>
      <c r="W20">
        <v>97.55</v>
      </c>
      <c r="Y20" t="s">
        <v>69</v>
      </c>
    </row>
    <row r="21" spans="2:34" x14ac:dyDescent="0.25">
      <c r="B21" t="s">
        <v>70</v>
      </c>
      <c r="C21">
        <v>13.34</v>
      </c>
      <c r="D21">
        <v>15.5</v>
      </c>
      <c r="E21">
        <v>19.45</v>
      </c>
      <c r="F21">
        <v>28.07</v>
      </c>
      <c r="G21">
        <v>45.47</v>
      </c>
      <c r="H21">
        <v>75.599999999999994</v>
      </c>
      <c r="I21">
        <v>137.13</v>
      </c>
      <c r="J21">
        <v>271.36</v>
      </c>
      <c r="K21">
        <v>516.51</v>
      </c>
      <c r="N21" t="s">
        <v>70</v>
      </c>
      <c r="O21">
        <v>12.03</v>
      </c>
      <c r="P21">
        <v>12.62</v>
      </c>
      <c r="Q21">
        <v>13.73</v>
      </c>
      <c r="R21">
        <v>15.74</v>
      </c>
      <c r="S21">
        <v>19.27</v>
      </c>
      <c r="T21">
        <v>26.15</v>
      </c>
      <c r="U21">
        <v>41.07</v>
      </c>
      <c r="V21">
        <v>69.709999999999994</v>
      </c>
      <c r="W21">
        <v>128.44</v>
      </c>
      <c r="Y21" t="s">
        <v>70</v>
      </c>
    </row>
    <row r="22" spans="2:34" x14ac:dyDescent="0.25">
      <c r="B22" t="s">
        <v>71</v>
      </c>
      <c r="C22">
        <v>12.48</v>
      </c>
      <c r="D22">
        <v>15.35</v>
      </c>
      <c r="E22">
        <v>21.01</v>
      </c>
      <c r="F22">
        <v>31.98</v>
      </c>
      <c r="G22">
        <v>55.23</v>
      </c>
      <c r="H22">
        <v>103.33</v>
      </c>
      <c r="I22">
        <v>194.98</v>
      </c>
      <c r="J22">
        <v>374.57</v>
      </c>
      <c r="K22">
        <v>742.82</v>
      </c>
      <c r="N22" t="s">
        <v>71</v>
      </c>
      <c r="O22">
        <v>13.19</v>
      </c>
      <c r="P22">
        <v>14.17</v>
      </c>
      <c r="Q22">
        <v>15.75</v>
      </c>
      <c r="R22">
        <v>19.02</v>
      </c>
      <c r="S22">
        <v>24.43</v>
      </c>
      <c r="T22">
        <v>34.659999999999997</v>
      </c>
      <c r="U22">
        <v>53</v>
      </c>
      <c r="V22">
        <v>100.68</v>
      </c>
      <c r="W22">
        <v>186.4</v>
      </c>
      <c r="Y22" t="s">
        <v>71</v>
      </c>
    </row>
    <row r="23" spans="2:34" x14ac:dyDescent="0.25">
      <c r="B23" t="s">
        <v>72</v>
      </c>
      <c r="C23">
        <v>13.09</v>
      </c>
      <c r="D23">
        <v>17.399999999999999</v>
      </c>
      <c r="E23">
        <v>26.09</v>
      </c>
      <c r="F23">
        <v>42.2</v>
      </c>
      <c r="G23">
        <v>71.760000000000005</v>
      </c>
      <c r="H23">
        <v>135.07</v>
      </c>
      <c r="I23">
        <v>254.69</v>
      </c>
      <c r="J23">
        <v>495.74</v>
      </c>
      <c r="K23">
        <v>1029.8499999999999</v>
      </c>
      <c r="N23" t="s">
        <v>72</v>
      </c>
      <c r="O23">
        <v>9.1999999999999993</v>
      </c>
      <c r="P23">
        <v>10.16</v>
      </c>
      <c r="Q23">
        <v>12.27</v>
      </c>
      <c r="R23">
        <v>16.23</v>
      </c>
      <c r="S23">
        <v>24.01</v>
      </c>
      <c r="T23">
        <v>40.76</v>
      </c>
      <c r="U23">
        <v>78.12</v>
      </c>
      <c r="V23">
        <v>155.72</v>
      </c>
      <c r="W23">
        <v>273.72000000000003</v>
      </c>
      <c r="Y23" t="s">
        <v>72</v>
      </c>
    </row>
    <row r="24" spans="2:34" x14ac:dyDescent="0.25">
      <c r="B24" t="s">
        <v>73</v>
      </c>
      <c r="C24">
        <v>13.97</v>
      </c>
      <c r="D24">
        <v>19.39</v>
      </c>
      <c r="E24">
        <v>31.35</v>
      </c>
      <c r="F24">
        <v>53.46</v>
      </c>
      <c r="G24">
        <v>99.13</v>
      </c>
      <c r="H24">
        <v>182.22</v>
      </c>
      <c r="I24">
        <v>363.17</v>
      </c>
      <c r="J24">
        <v>702.12</v>
      </c>
      <c r="K24">
        <v>827.38</v>
      </c>
      <c r="N24" t="s">
        <v>73</v>
      </c>
      <c r="O24">
        <v>9.0500000000000007</v>
      </c>
      <c r="P24">
        <v>10.6</v>
      </c>
      <c r="Q24">
        <v>13.04</v>
      </c>
      <c r="R24">
        <v>18.489999999999998</v>
      </c>
      <c r="S24">
        <v>29.75</v>
      </c>
      <c r="T24">
        <v>54.87</v>
      </c>
      <c r="U24">
        <v>99.03</v>
      </c>
      <c r="V24">
        <v>188.03</v>
      </c>
      <c r="W24">
        <v>336.74</v>
      </c>
      <c r="Y24" t="s">
        <v>73</v>
      </c>
    </row>
    <row r="25" spans="2:34" x14ac:dyDescent="0.25">
      <c r="B25" t="s">
        <v>74</v>
      </c>
      <c r="C25">
        <v>14.29</v>
      </c>
      <c r="D25">
        <v>19.02</v>
      </c>
      <c r="E25">
        <v>26.24</v>
      </c>
      <c r="F25">
        <v>46.19</v>
      </c>
      <c r="G25">
        <v>80.040000000000006</v>
      </c>
      <c r="H25">
        <v>160.91</v>
      </c>
      <c r="I25">
        <v>296.70999999999998</v>
      </c>
      <c r="J25">
        <v>628.96</v>
      </c>
      <c r="K25">
        <v>1231.07</v>
      </c>
      <c r="N25" t="s">
        <v>74</v>
      </c>
      <c r="O25">
        <v>10.1</v>
      </c>
      <c r="P25">
        <v>11.7</v>
      </c>
      <c r="Q25">
        <v>14.12</v>
      </c>
      <c r="R25">
        <v>21.4</v>
      </c>
      <c r="S25">
        <v>38.67</v>
      </c>
      <c r="T25">
        <v>73.489999999999995</v>
      </c>
      <c r="U25">
        <v>132.08000000000001</v>
      </c>
      <c r="V25">
        <v>218.65</v>
      </c>
      <c r="W25">
        <v>578.02</v>
      </c>
      <c r="Y25" t="s">
        <v>74</v>
      </c>
    </row>
    <row r="26" spans="2:34" x14ac:dyDescent="0.25">
      <c r="B26" t="s">
        <v>75</v>
      </c>
      <c r="C26">
        <v>18.03</v>
      </c>
      <c r="D26">
        <v>28.84</v>
      </c>
      <c r="E26">
        <v>42.52</v>
      </c>
      <c r="F26">
        <v>68.55</v>
      </c>
      <c r="G26">
        <v>124.14</v>
      </c>
      <c r="H26">
        <v>232.66</v>
      </c>
      <c r="I26">
        <v>202.41</v>
      </c>
      <c r="J26">
        <v>205.96</v>
      </c>
      <c r="K26">
        <v>209.85</v>
      </c>
      <c r="N26" t="s">
        <v>75</v>
      </c>
      <c r="O26">
        <v>10.92</v>
      </c>
      <c r="P26">
        <v>13.69</v>
      </c>
      <c r="Q26">
        <v>19.21</v>
      </c>
      <c r="R26">
        <v>31.09</v>
      </c>
      <c r="S26">
        <v>56.54</v>
      </c>
      <c r="T26">
        <v>97.47</v>
      </c>
      <c r="U26">
        <v>164.95</v>
      </c>
      <c r="V26">
        <v>304.45</v>
      </c>
      <c r="W26">
        <v>942.49</v>
      </c>
      <c r="Y26" t="s">
        <v>75</v>
      </c>
    </row>
    <row r="27" spans="2:34" x14ac:dyDescent="0.25">
      <c r="B27" t="s">
        <v>76</v>
      </c>
      <c r="C27">
        <v>30.19</v>
      </c>
      <c r="D27">
        <v>45.41</v>
      </c>
      <c r="E27">
        <v>77.83</v>
      </c>
      <c r="F27">
        <v>144.87</v>
      </c>
      <c r="G27">
        <v>274.08999999999997</v>
      </c>
      <c r="H27">
        <v>474.88</v>
      </c>
      <c r="I27">
        <v>954.52</v>
      </c>
      <c r="J27">
        <v>2093.44</v>
      </c>
      <c r="K27">
        <v>4074.28</v>
      </c>
      <c r="N27" t="s">
        <v>76</v>
      </c>
      <c r="O27">
        <v>15.74</v>
      </c>
      <c r="P27">
        <v>20.52</v>
      </c>
      <c r="Q27">
        <v>30.45</v>
      </c>
      <c r="R27">
        <v>49.43</v>
      </c>
      <c r="S27">
        <v>86.23</v>
      </c>
      <c r="T27">
        <v>138.4</v>
      </c>
      <c r="U27">
        <v>196.49</v>
      </c>
      <c r="V27">
        <v>354.39</v>
      </c>
      <c r="W27">
        <v>925.32</v>
      </c>
      <c r="Y27" t="s">
        <v>76</v>
      </c>
    </row>
    <row r="29" spans="2:34" x14ac:dyDescent="0.25">
      <c r="L29">
        <f>SUM(C6:K27) / 60 / 60</f>
        <v>10.237952777777773</v>
      </c>
    </row>
    <row r="30" spans="2:34" x14ac:dyDescent="0.25">
      <c r="B30" t="s">
        <v>87</v>
      </c>
      <c r="N30" t="s">
        <v>87</v>
      </c>
      <c r="Y30" t="s">
        <v>91</v>
      </c>
    </row>
    <row r="31" spans="2:34" x14ac:dyDescent="0.25">
      <c r="C31" t="s">
        <v>77</v>
      </c>
      <c r="D31" t="s">
        <v>78</v>
      </c>
      <c r="E31" t="s">
        <v>79</v>
      </c>
      <c r="F31" t="s">
        <v>80</v>
      </c>
      <c r="G31" t="s">
        <v>81</v>
      </c>
      <c r="H31" t="s">
        <v>82</v>
      </c>
      <c r="I31" t="s">
        <v>83</v>
      </c>
      <c r="J31" t="s">
        <v>84</v>
      </c>
      <c r="K31" t="s">
        <v>85</v>
      </c>
      <c r="O31" t="s">
        <v>77</v>
      </c>
      <c r="P31" t="s">
        <v>78</v>
      </c>
      <c r="Q31" t="s">
        <v>79</v>
      </c>
      <c r="R31" t="s">
        <v>80</v>
      </c>
      <c r="S31" t="s">
        <v>81</v>
      </c>
      <c r="T31" t="s">
        <v>82</v>
      </c>
      <c r="U31" t="s">
        <v>83</v>
      </c>
      <c r="V31" t="s">
        <v>84</v>
      </c>
      <c r="W31" t="s">
        <v>85</v>
      </c>
      <c r="Z31" t="s">
        <v>77</v>
      </c>
      <c r="AA31" t="s">
        <v>78</v>
      </c>
      <c r="AB31" t="s">
        <v>79</v>
      </c>
      <c r="AC31" t="s">
        <v>80</v>
      </c>
      <c r="AD31" t="s">
        <v>81</v>
      </c>
      <c r="AE31" t="s">
        <v>82</v>
      </c>
      <c r="AF31" t="s">
        <v>83</v>
      </c>
      <c r="AG31" t="s">
        <v>84</v>
      </c>
      <c r="AH31" t="s">
        <v>85</v>
      </c>
    </row>
    <row r="32" spans="2:34" x14ac:dyDescent="0.25">
      <c r="B32" t="s">
        <v>55</v>
      </c>
      <c r="C32">
        <v>257.08999999999997</v>
      </c>
      <c r="D32">
        <v>265.5</v>
      </c>
      <c r="E32">
        <v>261.68</v>
      </c>
      <c r="F32">
        <v>264.51</v>
      </c>
      <c r="G32">
        <v>270.27</v>
      </c>
      <c r="H32">
        <v>267.99</v>
      </c>
      <c r="I32">
        <v>272.64</v>
      </c>
      <c r="J32">
        <v>283.51</v>
      </c>
      <c r="K32">
        <v>266.05</v>
      </c>
      <c r="N32" t="s">
        <v>55</v>
      </c>
      <c r="O32">
        <v>72.94</v>
      </c>
      <c r="P32">
        <v>70.84</v>
      </c>
      <c r="Q32">
        <v>72.11</v>
      </c>
      <c r="R32">
        <v>71.19</v>
      </c>
      <c r="S32">
        <v>69.94</v>
      </c>
      <c r="T32">
        <v>72.819999999999993</v>
      </c>
      <c r="U32">
        <v>70.06</v>
      </c>
      <c r="V32">
        <v>71.260000000000005</v>
      </c>
      <c r="W32">
        <v>70.69</v>
      </c>
      <c r="Y32" t="s">
        <v>55</v>
      </c>
    </row>
    <row r="33" spans="2:25" x14ac:dyDescent="0.25">
      <c r="B33" t="s">
        <v>56</v>
      </c>
      <c r="C33">
        <v>499.64</v>
      </c>
      <c r="D33">
        <v>509.54</v>
      </c>
      <c r="E33">
        <v>501.48</v>
      </c>
      <c r="F33">
        <v>487.87</v>
      </c>
      <c r="G33">
        <v>506.73</v>
      </c>
      <c r="H33">
        <v>507.86</v>
      </c>
      <c r="I33">
        <v>516.77</v>
      </c>
      <c r="J33">
        <v>499.98</v>
      </c>
      <c r="K33">
        <v>489.49</v>
      </c>
      <c r="N33" t="s">
        <v>56</v>
      </c>
      <c r="O33">
        <v>143.16</v>
      </c>
      <c r="P33">
        <v>146.85</v>
      </c>
      <c r="Q33">
        <v>149.12</v>
      </c>
      <c r="R33">
        <v>146.63</v>
      </c>
      <c r="S33">
        <v>145.52000000000001</v>
      </c>
      <c r="T33">
        <v>143.69</v>
      </c>
      <c r="U33">
        <v>151.06</v>
      </c>
      <c r="V33">
        <v>149.75</v>
      </c>
      <c r="W33">
        <v>146.19</v>
      </c>
      <c r="Y33" t="s">
        <v>56</v>
      </c>
    </row>
    <row r="34" spans="2:25" x14ac:dyDescent="0.25">
      <c r="B34" t="s">
        <v>57</v>
      </c>
      <c r="C34">
        <v>521.77</v>
      </c>
      <c r="D34">
        <v>522.64</v>
      </c>
      <c r="E34">
        <v>513.26</v>
      </c>
      <c r="F34">
        <v>537.85</v>
      </c>
      <c r="G34">
        <v>540.65</v>
      </c>
      <c r="H34">
        <v>543.1</v>
      </c>
      <c r="I34">
        <v>523.35</v>
      </c>
      <c r="J34">
        <v>510.12</v>
      </c>
      <c r="K34">
        <v>506.37</v>
      </c>
      <c r="N34" t="s">
        <v>57</v>
      </c>
      <c r="O34">
        <v>292.42</v>
      </c>
      <c r="P34">
        <v>309.01</v>
      </c>
      <c r="Q34">
        <v>292.97000000000003</v>
      </c>
      <c r="R34">
        <v>298.17</v>
      </c>
      <c r="S34">
        <v>300.01</v>
      </c>
      <c r="T34">
        <v>297.72000000000003</v>
      </c>
      <c r="U34">
        <v>297.89999999999998</v>
      </c>
      <c r="V34">
        <v>298.94</v>
      </c>
      <c r="W34">
        <v>282.22000000000003</v>
      </c>
      <c r="Y34" t="s">
        <v>57</v>
      </c>
    </row>
    <row r="35" spans="2:25" x14ac:dyDescent="0.25">
      <c r="B35" t="s">
        <v>58</v>
      </c>
      <c r="C35">
        <v>440.19</v>
      </c>
      <c r="D35">
        <v>442.49</v>
      </c>
      <c r="E35">
        <v>455.49</v>
      </c>
      <c r="F35">
        <v>466.27</v>
      </c>
      <c r="G35">
        <v>463.96</v>
      </c>
      <c r="H35">
        <v>465.98</v>
      </c>
      <c r="I35">
        <v>469.64</v>
      </c>
      <c r="J35">
        <v>472.47</v>
      </c>
      <c r="K35">
        <v>465.43</v>
      </c>
      <c r="N35" t="s">
        <v>58</v>
      </c>
      <c r="O35">
        <v>616.08000000000004</v>
      </c>
      <c r="P35">
        <v>590.66</v>
      </c>
      <c r="Q35">
        <v>590.66</v>
      </c>
      <c r="R35">
        <v>593.65</v>
      </c>
      <c r="S35">
        <v>581.28</v>
      </c>
      <c r="T35">
        <v>606.21</v>
      </c>
      <c r="U35">
        <v>621.70000000000005</v>
      </c>
      <c r="V35">
        <v>621.70000000000005</v>
      </c>
      <c r="W35">
        <v>621.70000000000005</v>
      </c>
      <c r="Y35" t="s">
        <v>58</v>
      </c>
    </row>
    <row r="36" spans="2:25" x14ac:dyDescent="0.25">
      <c r="B36" t="s">
        <v>59</v>
      </c>
      <c r="C36">
        <v>216.54</v>
      </c>
      <c r="D36">
        <v>313.99</v>
      </c>
      <c r="E36">
        <v>254.45</v>
      </c>
      <c r="F36">
        <v>358.27</v>
      </c>
      <c r="G36">
        <v>329.15</v>
      </c>
      <c r="H36">
        <v>390.7</v>
      </c>
      <c r="I36">
        <v>419.71</v>
      </c>
      <c r="J36">
        <v>456.25</v>
      </c>
      <c r="K36">
        <v>476.34</v>
      </c>
      <c r="N36" t="s">
        <v>59</v>
      </c>
      <c r="O36">
        <v>1150.93</v>
      </c>
      <c r="P36">
        <v>1144.28</v>
      </c>
      <c r="Y36" t="s">
        <v>59</v>
      </c>
    </row>
    <row r="37" spans="2:25" x14ac:dyDescent="0.25">
      <c r="B37" t="s">
        <v>60</v>
      </c>
      <c r="C37">
        <v>87.28</v>
      </c>
      <c r="D37">
        <v>81.64</v>
      </c>
      <c r="E37">
        <v>84.79</v>
      </c>
      <c r="F37">
        <v>92.13</v>
      </c>
      <c r="G37">
        <v>108.7</v>
      </c>
      <c r="H37">
        <v>156.19</v>
      </c>
      <c r="I37">
        <v>223.02</v>
      </c>
      <c r="J37">
        <v>354.13</v>
      </c>
      <c r="K37">
        <v>472.47</v>
      </c>
      <c r="N37" t="s">
        <v>60</v>
      </c>
      <c r="Y37" t="s">
        <v>60</v>
      </c>
    </row>
    <row r="38" spans="2:25" x14ac:dyDescent="0.25">
      <c r="B38" t="s">
        <v>61</v>
      </c>
      <c r="C38">
        <v>69.069999999999993</v>
      </c>
      <c r="D38">
        <v>70.430000000000007</v>
      </c>
      <c r="E38">
        <v>72.87</v>
      </c>
      <c r="F38">
        <v>80.31</v>
      </c>
      <c r="G38">
        <v>93.53</v>
      </c>
      <c r="H38">
        <v>120</v>
      </c>
      <c r="I38">
        <v>180.85</v>
      </c>
      <c r="J38">
        <v>280.13</v>
      </c>
      <c r="K38">
        <v>470.81</v>
      </c>
      <c r="N38" t="s">
        <v>61</v>
      </c>
      <c r="Y38" t="s">
        <v>61</v>
      </c>
    </row>
    <row r="39" spans="2:25" x14ac:dyDescent="0.25">
      <c r="B39" t="s">
        <v>62</v>
      </c>
      <c r="C39">
        <v>66.17</v>
      </c>
      <c r="D39">
        <v>67.55</v>
      </c>
      <c r="E39">
        <v>72</v>
      </c>
      <c r="F39">
        <v>77.78</v>
      </c>
      <c r="G39">
        <v>90.21</v>
      </c>
      <c r="H39">
        <v>116.1</v>
      </c>
      <c r="I39">
        <v>168.3</v>
      </c>
      <c r="J39">
        <v>269.66000000000003</v>
      </c>
      <c r="K39">
        <v>473.92</v>
      </c>
      <c r="N39" t="s">
        <v>62</v>
      </c>
      <c r="Y39" t="s">
        <v>62</v>
      </c>
    </row>
    <row r="40" spans="2:25" x14ac:dyDescent="0.25">
      <c r="B40" t="s">
        <v>63</v>
      </c>
      <c r="C40">
        <v>58.59</v>
      </c>
      <c r="D40">
        <v>60.63</v>
      </c>
      <c r="E40">
        <v>63.61</v>
      </c>
      <c r="F40">
        <v>69.94</v>
      </c>
      <c r="G40">
        <v>83.27</v>
      </c>
      <c r="H40">
        <v>105.4</v>
      </c>
      <c r="I40">
        <v>158.13</v>
      </c>
      <c r="J40">
        <v>259.57</v>
      </c>
      <c r="K40">
        <v>467.82</v>
      </c>
      <c r="N40" t="s">
        <v>63</v>
      </c>
      <c r="Y40" t="s">
        <v>63</v>
      </c>
    </row>
    <row r="41" spans="2:25" x14ac:dyDescent="0.25">
      <c r="B41" t="s">
        <v>64</v>
      </c>
      <c r="C41">
        <v>42.08</v>
      </c>
      <c r="D41">
        <v>46.28</v>
      </c>
      <c r="E41">
        <v>48.61</v>
      </c>
      <c r="F41">
        <v>55.87</v>
      </c>
      <c r="G41">
        <v>69.5</v>
      </c>
      <c r="H41">
        <v>100.17</v>
      </c>
      <c r="I41">
        <v>157.57</v>
      </c>
      <c r="J41">
        <v>274.33999999999997</v>
      </c>
      <c r="K41">
        <v>490.94</v>
      </c>
      <c r="N41" t="s">
        <v>64</v>
      </c>
      <c r="Y41" t="s">
        <v>64</v>
      </c>
    </row>
    <row r="42" spans="2:25" x14ac:dyDescent="0.25">
      <c r="B42" t="s">
        <v>65</v>
      </c>
      <c r="C42">
        <v>26.6</v>
      </c>
      <c r="D42">
        <v>28.46</v>
      </c>
      <c r="E42">
        <v>32.200000000000003</v>
      </c>
      <c r="F42">
        <v>39.549999999999997</v>
      </c>
      <c r="G42">
        <v>53.41</v>
      </c>
      <c r="H42">
        <v>79.98</v>
      </c>
      <c r="I42">
        <v>138.72999999999999</v>
      </c>
      <c r="J42">
        <v>257.25</v>
      </c>
      <c r="K42">
        <v>500.19</v>
      </c>
      <c r="N42" t="s">
        <v>65</v>
      </c>
      <c r="Y42" t="s">
        <v>65</v>
      </c>
    </row>
    <row r="43" spans="2:25" x14ac:dyDescent="0.25">
      <c r="B43" t="s">
        <v>66</v>
      </c>
      <c r="C43">
        <v>24.45</v>
      </c>
      <c r="D43">
        <v>26.29</v>
      </c>
      <c r="E43">
        <v>29.81</v>
      </c>
      <c r="F43">
        <v>36.44</v>
      </c>
      <c r="G43">
        <v>49.97</v>
      </c>
      <c r="H43">
        <v>75.83</v>
      </c>
      <c r="I43">
        <v>131.22999999999999</v>
      </c>
      <c r="J43">
        <v>250.46</v>
      </c>
      <c r="K43">
        <v>510.87</v>
      </c>
      <c r="N43" t="s">
        <v>66</v>
      </c>
      <c r="Y43" t="s">
        <v>66</v>
      </c>
    </row>
    <row r="44" spans="2:25" x14ac:dyDescent="0.25">
      <c r="B44" t="s">
        <v>67</v>
      </c>
      <c r="C44">
        <v>14.05</v>
      </c>
      <c r="D44">
        <v>15.62</v>
      </c>
      <c r="E44">
        <v>19.04</v>
      </c>
      <c r="F44">
        <v>25.56</v>
      </c>
      <c r="G44">
        <v>39.39</v>
      </c>
      <c r="H44">
        <v>69.569999999999993</v>
      </c>
      <c r="I44">
        <v>134.11000000000001</v>
      </c>
      <c r="J44">
        <v>266.33</v>
      </c>
      <c r="K44">
        <v>533.17999999999995</v>
      </c>
      <c r="N44" t="s">
        <v>67</v>
      </c>
      <c r="Y44" t="s">
        <v>67</v>
      </c>
    </row>
    <row r="45" spans="2:25" x14ac:dyDescent="0.25">
      <c r="B45" t="s">
        <v>68</v>
      </c>
      <c r="C45">
        <v>13.22</v>
      </c>
      <c r="D45">
        <v>15.14</v>
      </c>
      <c r="E45">
        <v>19.21</v>
      </c>
      <c r="F45">
        <v>27.51</v>
      </c>
      <c r="G45">
        <v>44.04</v>
      </c>
      <c r="H45">
        <v>76.78</v>
      </c>
      <c r="I45">
        <v>142.12</v>
      </c>
      <c r="J45">
        <v>274.55</v>
      </c>
      <c r="K45">
        <v>535.05999999999995</v>
      </c>
      <c r="N45" t="s">
        <v>68</v>
      </c>
      <c r="Y45" t="s">
        <v>68</v>
      </c>
    </row>
    <row r="46" spans="2:25" x14ac:dyDescent="0.25">
      <c r="B46" t="s">
        <v>69</v>
      </c>
      <c r="C46">
        <v>13.15</v>
      </c>
      <c r="D46">
        <v>15.36</v>
      </c>
      <c r="E46">
        <v>19.88</v>
      </c>
      <c r="F46">
        <v>28.95</v>
      </c>
      <c r="G46">
        <v>46.69</v>
      </c>
      <c r="H46">
        <v>83.19</v>
      </c>
      <c r="I46">
        <v>154.76</v>
      </c>
      <c r="J46">
        <v>295.93</v>
      </c>
      <c r="K46">
        <v>581.61</v>
      </c>
      <c r="N46" t="s">
        <v>69</v>
      </c>
      <c r="Y46" t="s">
        <v>69</v>
      </c>
    </row>
    <row r="47" spans="2:25" x14ac:dyDescent="0.25">
      <c r="B47" t="s">
        <v>70</v>
      </c>
      <c r="C47">
        <v>13.55</v>
      </c>
      <c r="D47">
        <v>16.260000000000002</v>
      </c>
      <c r="E47">
        <v>20.91</v>
      </c>
      <c r="F47">
        <v>30.93</v>
      </c>
      <c r="G47">
        <v>50.07</v>
      </c>
      <c r="H47">
        <v>89.09</v>
      </c>
      <c r="I47">
        <v>167.83</v>
      </c>
      <c r="J47">
        <v>324.89</v>
      </c>
      <c r="K47">
        <v>636.48</v>
      </c>
      <c r="N47" t="s">
        <v>70</v>
      </c>
      <c r="Y47" t="s">
        <v>70</v>
      </c>
    </row>
    <row r="48" spans="2:25" x14ac:dyDescent="0.25">
      <c r="B48" t="s">
        <v>71</v>
      </c>
      <c r="C48">
        <v>13.38</v>
      </c>
      <c r="D48">
        <v>16.170000000000002</v>
      </c>
      <c r="E48">
        <v>21.67</v>
      </c>
      <c r="F48">
        <v>32.979999999999997</v>
      </c>
      <c r="G48">
        <v>55.03</v>
      </c>
      <c r="H48">
        <v>98.99</v>
      </c>
      <c r="I48">
        <v>188.36</v>
      </c>
      <c r="J48">
        <v>364.05</v>
      </c>
      <c r="K48">
        <v>728.52</v>
      </c>
      <c r="N48" t="s">
        <v>71</v>
      </c>
      <c r="Y48" t="s">
        <v>71</v>
      </c>
    </row>
    <row r="49" spans="2:25" x14ac:dyDescent="0.25">
      <c r="B49" t="s">
        <v>72</v>
      </c>
      <c r="C49">
        <v>12.92</v>
      </c>
      <c r="D49">
        <v>16.579999999999998</v>
      </c>
      <c r="E49">
        <v>23.65</v>
      </c>
      <c r="F49">
        <v>37.700000000000003</v>
      </c>
      <c r="G49">
        <v>65.66</v>
      </c>
      <c r="H49">
        <v>126.1</v>
      </c>
      <c r="I49">
        <v>244.95</v>
      </c>
      <c r="J49">
        <v>457.96</v>
      </c>
      <c r="K49">
        <v>894.63</v>
      </c>
      <c r="N49" t="s">
        <v>72</v>
      </c>
      <c r="Y49" t="s">
        <v>72</v>
      </c>
    </row>
    <row r="50" spans="2:25" x14ac:dyDescent="0.25">
      <c r="B50" t="s">
        <v>73</v>
      </c>
      <c r="C50">
        <v>13.57</v>
      </c>
      <c r="D50">
        <v>18.010000000000002</v>
      </c>
      <c r="E50">
        <v>26.9</v>
      </c>
      <c r="F50">
        <v>44.69</v>
      </c>
      <c r="G50">
        <v>81.150000000000006</v>
      </c>
      <c r="H50">
        <v>150.97999999999999</v>
      </c>
      <c r="I50">
        <v>291.88</v>
      </c>
      <c r="J50">
        <v>571.44000000000005</v>
      </c>
      <c r="K50">
        <v>1121.08</v>
      </c>
      <c r="N50" t="s">
        <v>73</v>
      </c>
      <c r="Y50" t="s">
        <v>73</v>
      </c>
    </row>
    <row r="51" spans="2:25" x14ac:dyDescent="0.25">
      <c r="B51" t="s">
        <v>74</v>
      </c>
      <c r="C51">
        <v>16.09</v>
      </c>
      <c r="D51">
        <v>22.77</v>
      </c>
      <c r="E51">
        <v>36.340000000000003</v>
      </c>
      <c r="F51">
        <v>63.09</v>
      </c>
      <c r="G51">
        <v>117.2</v>
      </c>
      <c r="H51">
        <v>225.54</v>
      </c>
      <c r="I51">
        <v>435.95</v>
      </c>
      <c r="J51">
        <v>866.98</v>
      </c>
      <c r="K51">
        <v>1748.26</v>
      </c>
      <c r="N51" t="s">
        <v>74</v>
      </c>
      <c r="Y51" t="s">
        <v>74</v>
      </c>
    </row>
    <row r="52" spans="2:25" x14ac:dyDescent="0.25">
      <c r="B52" t="s">
        <v>75</v>
      </c>
      <c r="C52">
        <v>22.82</v>
      </c>
      <c r="D52">
        <v>33.15</v>
      </c>
      <c r="E52">
        <v>56.36</v>
      </c>
      <c r="F52">
        <v>101.78</v>
      </c>
      <c r="G52">
        <v>190.6</v>
      </c>
      <c r="H52">
        <v>356.11</v>
      </c>
      <c r="I52">
        <v>682.68</v>
      </c>
      <c r="J52">
        <v>1345.3</v>
      </c>
      <c r="K52">
        <v>2632.42</v>
      </c>
      <c r="N52" t="s">
        <v>75</v>
      </c>
      <c r="Y52" t="s">
        <v>75</v>
      </c>
    </row>
    <row r="53" spans="2:25" x14ac:dyDescent="0.25">
      <c r="B53" t="s">
        <v>76</v>
      </c>
      <c r="C53">
        <v>32.659999999999997</v>
      </c>
      <c r="D53">
        <v>49.55</v>
      </c>
      <c r="E53">
        <v>85.67</v>
      </c>
      <c r="F53">
        <v>159.58000000000001</v>
      </c>
      <c r="G53">
        <v>299.3</v>
      </c>
      <c r="H53">
        <v>467.65</v>
      </c>
      <c r="I53">
        <v>821.11</v>
      </c>
      <c r="J53">
        <v>1529.9</v>
      </c>
      <c r="K53">
        <v>3045.09</v>
      </c>
      <c r="N53" t="s">
        <v>76</v>
      </c>
      <c r="Y53" t="s">
        <v>76</v>
      </c>
    </row>
  </sheetData>
  <conditionalFormatting sqref="C6:K27 O6:W27 Z6:AH9 Z10:AB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:K53 C6:K27 O6:W27 Z6:AH27 O32:W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BC125"/>
  <sheetViews>
    <sheetView tabSelected="1" zoomScale="70" zoomScaleNormal="70" workbookViewId="0">
      <selection activeCell="P16" sqref="P16"/>
    </sheetView>
  </sheetViews>
  <sheetFormatPr defaultRowHeight="15" x14ac:dyDescent="0.25"/>
  <cols>
    <col min="18" max="18" width="7.7109375" customWidth="1"/>
    <col min="24" max="24" width="12.42578125" bestFit="1" customWidth="1"/>
    <col min="26" max="26" width="9.140625" customWidth="1"/>
    <col min="30" max="30" width="10.140625" customWidth="1"/>
  </cols>
  <sheetData>
    <row r="1" spans="2:44" x14ac:dyDescent="0.25">
      <c r="B1" t="s">
        <v>92</v>
      </c>
      <c r="M1" t="s">
        <v>93</v>
      </c>
      <c r="X1" t="s">
        <v>639</v>
      </c>
      <c r="AI1" t="s">
        <v>94</v>
      </c>
    </row>
    <row r="2" spans="2:44" x14ac:dyDescent="0.25">
      <c r="B2" t="s">
        <v>86</v>
      </c>
      <c r="M2" t="s">
        <v>86</v>
      </c>
      <c r="X2" t="s">
        <v>95</v>
      </c>
      <c r="AI2" t="s">
        <v>95</v>
      </c>
    </row>
    <row r="3" spans="2:44" x14ac:dyDescent="0.25">
      <c r="C3" t="s">
        <v>77</v>
      </c>
      <c r="D3" t="s">
        <v>78</v>
      </c>
      <c r="E3" t="s">
        <v>79</v>
      </c>
      <c r="F3" t="s">
        <v>80</v>
      </c>
      <c r="G3" t="s">
        <v>81</v>
      </c>
      <c r="H3" t="s">
        <v>82</v>
      </c>
      <c r="I3" t="s">
        <v>83</v>
      </c>
      <c r="J3" t="s">
        <v>84</v>
      </c>
      <c r="K3" t="s">
        <v>85</v>
      </c>
      <c r="N3" t="s">
        <v>77</v>
      </c>
      <c r="O3" t="s">
        <v>78</v>
      </c>
      <c r="P3" t="s">
        <v>79</v>
      </c>
      <c r="Q3" t="s">
        <v>80</v>
      </c>
      <c r="R3" t="s">
        <v>81</v>
      </c>
      <c r="S3" t="s">
        <v>82</v>
      </c>
      <c r="T3" t="s">
        <v>83</v>
      </c>
      <c r="U3" t="s">
        <v>84</v>
      </c>
      <c r="V3" t="s">
        <v>85</v>
      </c>
      <c r="Y3" t="s">
        <v>77</v>
      </c>
      <c r="Z3" t="s">
        <v>78</v>
      </c>
      <c r="AA3" t="s">
        <v>79</v>
      </c>
      <c r="AB3" t="s">
        <v>80</v>
      </c>
      <c r="AC3" t="s">
        <v>81</v>
      </c>
      <c r="AD3" t="s">
        <v>82</v>
      </c>
      <c r="AE3" t="s">
        <v>83</v>
      </c>
      <c r="AF3" t="s">
        <v>84</v>
      </c>
      <c r="AG3" t="s">
        <v>85</v>
      </c>
      <c r="AJ3" t="s">
        <v>77</v>
      </c>
      <c r="AK3" t="s">
        <v>78</v>
      </c>
      <c r="AL3" t="s">
        <v>79</v>
      </c>
      <c r="AM3" t="s">
        <v>80</v>
      </c>
      <c r="AN3" t="s">
        <v>81</v>
      </c>
      <c r="AO3" t="s">
        <v>82</v>
      </c>
      <c r="AP3" t="s">
        <v>83</v>
      </c>
      <c r="AQ3" t="s">
        <v>84</v>
      </c>
      <c r="AR3" t="s">
        <v>85</v>
      </c>
    </row>
    <row r="4" spans="2:44" x14ac:dyDescent="0.25">
      <c r="B4" t="s">
        <v>61</v>
      </c>
      <c r="C4">
        <v>0.36</v>
      </c>
      <c r="D4">
        <v>0.34</v>
      </c>
      <c r="E4">
        <v>0.36</v>
      </c>
      <c r="F4">
        <v>0.36</v>
      </c>
      <c r="G4">
        <v>0.34</v>
      </c>
      <c r="H4">
        <v>0.34</v>
      </c>
      <c r="I4">
        <v>0.35</v>
      </c>
      <c r="J4" s="2">
        <v>0.35</v>
      </c>
      <c r="K4">
        <v>0.37</v>
      </c>
      <c r="M4" t="s">
        <v>61</v>
      </c>
      <c r="N4">
        <v>0.6</v>
      </c>
      <c r="O4">
        <v>0.62</v>
      </c>
      <c r="P4">
        <v>0.64</v>
      </c>
      <c r="Q4">
        <v>0.59</v>
      </c>
      <c r="R4">
        <v>0.6</v>
      </c>
      <c r="S4">
        <v>0.63</v>
      </c>
      <c r="T4">
        <v>0.59</v>
      </c>
      <c r="U4">
        <v>0.61</v>
      </c>
      <c r="V4">
        <v>0.61</v>
      </c>
      <c r="X4" t="s">
        <v>61</v>
      </c>
      <c r="Y4">
        <v>0.57999999999999996</v>
      </c>
      <c r="Z4">
        <v>0.59</v>
      </c>
      <c r="AA4">
        <v>0.6</v>
      </c>
      <c r="AB4">
        <v>0.6</v>
      </c>
      <c r="AC4">
        <v>0.6</v>
      </c>
      <c r="AD4">
        <v>0.57999999999999996</v>
      </c>
      <c r="AE4">
        <v>0.57999999999999996</v>
      </c>
      <c r="AF4">
        <v>0.57999999999999996</v>
      </c>
      <c r="AG4">
        <v>0.56000000000000005</v>
      </c>
      <c r="AI4" t="s">
        <v>61</v>
      </c>
      <c r="AJ4">
        <v>0.23</v>
      </c>
      <c r="AK4">
        <v>0.22</v>
      </c>
      <c r="AL4">
        <v>0.23</v>
      </c>
      <c r="AM4">
        <v>0.24</v>
      </c>
      <c r="AN4">
        <v>0.22</v>
      </c>
      <c r="AO4">
        <v>0.23</v>
      </c>
      <c r="AP4">
        <v>0.23</v>
      </c>
      <c r="AQ4">
        <v>0.23</v>
      </c>
      <c r="AR4">
        <v>0.23</v>
      </c>
    </row>
    <row r="5" spans="2:44" x14ac:dyDescent="0.25">
      <c r="B5" t="s">
        <v>62</v>
      </c>
      <c r="C5">
        <v>0.33</v>
      </c>
      <c r="D5">
        <v>0.36</v>
      </c>
      <c r="E5">
        <v>0.35</v>
      </c>
      <c r="F5">
        <v>0.35</v>
      </c>
      <c r="G5">
        <v>0.34</v>
      </c>
      <c r="H5">
        <v>0.33</v>
      </c>
      <c r="I5">
        <v>0.36</v>
      </c>
      <c r="J5" s="2">
        <v>0.33</v>
      </c>
      <c r="K5">
        <v>0.37</v>
      </c>
      <c r="M5" t="s">
        <v>62</v>
      </c>
      <c r="N5">
        <v>0.59</v>
      </c>
      <c r="O5">
        <v>0.61</v>
      </c>
      <c r="P5">
        <v>0.62</v>
      </c>
      <c r="Q5">
        <v>0.59</v>
      </c>
      <c r="R5">
        <v>0.65</v>
      </c>
      <c r="S5">
        <v>0.63</v>
      </c>
      <c r="T5">
        <v>0.63</v>
      </c>
      <c r="U5">
        <v>0.61</v>
      </c>
      <c r="V5">
        <v>0.61</v>
      </c>
      <c r="X5" t="s">
        <v>62</v>
      </c>
      <c r="Y5">
        <v>0.56999999999999995</v>
      </c>
      <c r="Z5">
        <v>0.6</v>
      </c>
      <c r="AA5">
        <v>0.6</v>
      </c>
      <c r="AB5">
        <v>0.62</v>
      </c>
      <c r="AC5">
        <v>0.59</v>
      </c>
      <c r="AD5">
        <v>0.61</v>
      </c>
      <c r="AE5">
        <v>0.56999999999999995</v>
      </c>
      <c r="AF5">
        <v>0.6</v>
      </c>
      <c r="AG5">
        <v>0.6</v>
      </c>
      <c r="AI5" t="s">
        <v>62</v>
      </c>
      <c r="AJ5">
        <v>0.22</v>
      </c>
      <c r="AK5">
        <v>0.21</v>
      </c>
      <c r="AL5">
        <v>0.23</v>
      </c>
      <c r="AM5">
        <v>0.22</v>
      </c>
      <c r="AN5">
        <v>0.23</v>
      </c>
      <c r="AO5">
        <v>0.22</v>
      </c>
      <c r="AP5">
        <v>0.23</v>
      </c>
      <c r="AQ5">
        <v>0.24</v>
      </c>
      <c r="AR5">
        <v>0.24</v>
      </c>
    </row>
    <row r="6" spans="2:44" x14ac:dyDescent="0.25">
      <c r="B6" t="s">
        <v>63</v>
      </c>
      <c r="C6">
        <v>0.31</v>
      </c>
      <c r="D6">
        <v>0.32</v>
      </c>
      <c r="E6">
        <v>0.33</v>
      </c>
      <c r="F6">
        <v>0.37</v>
      </c>
      <c r="G6">
        <v>0.36</v>
      </c>
      <c r="H6">
        <v>0.34</v>
      </c>
      <c r="I6">
        <v>0.33</v>
      </c>
      <c r="J6" s="2">
        <v>0.35</v>
      </c>
      <c r="K6">
        <v>0.34</v>
      </c>
      <c r="M6" t="s">
        <v>63</v>
      </c>
      <c r="N6">
        <v>0.5</v>
      </c>
      <c r="O6">
        <v>0.5</v>
      </c>
      <c r="P6">
        <v>0.51</v>
      </c>
      <c r="Q6">
        <v>0.52</v>
      </c>
      <c r="R6">
        <v>0.56999999999999995</v>
      </c>
      <c r="S6">
        <v>0.53</v>
      </c>
      <c r="T6">
        <v>0.55000000000000004</v>
      </c>
      <c r="U6">
        <v>0.56999999999999995</v>
      </c>
      <c r="V6">
        <v>0.64</v>
      </c>
      <c r="X6" t="s">
        <v>63</v>
      </c>
      <c r="Y6">
        <v>0.49</v>
      </c>
      <c r="Z6">
        <v>0.51</v>
      </c>
      <c r="AA6">
        <v>0.53</v>
      </c>
      <c r="AB6">
        <v>0.51</v>
      </c>
      <c r="AC6">
        <v>0.53</v>
      </c>
      <c r="AD6">
        <v>0.5</v>
      </c>
      <c r="AE6">
        <v>0.53</v>
      </c>
      <c r="AF6">
        <v>0.53</v>
      </c>
      <c r="AG6">
        <v>0.6</v>
      </c>
      <c r="AI6" t="s">
        <v>63</v>
      </c>
      <c r="AJ6">
        <v>0.21</v>
      </c>
      <c r="AK6">
        <v>0.21</v>
      </c>
      <c r="AL6">
        <v>0.21</v>
      </c>
      <c r="AM6">
        <v>0.21</v>
      </c>
      <c r="AN6">
        <v>0.21</v>
      </c>
      <c r="AO6">
        <v>0.22</v>
      </c>
      <c r="AP6">
        <v>0.22</v>
      </c>
      <c r="AQ6">
        <v>0.23</v>
      </c>
      <c r="AR6">
        <v>0.24</v>
      </c>
    </row>
    <row r="7" spans="2:44" x14ac:dyDescent="0.25">
      <c r="B7" t="s">
        <v>64</v>
      </c>
      <c r="C7">
        <v>0.24</v>
      </c>
      <c r="D7">
        <v>0.25</v>
      </c>
      <c r="E7">
        <v>0.25</v>
      </c>
      <c r="F7">
        <v>0.26</v>
      </c>
      <c r="G7">
        <v>0.32</v>
      </c>
      <c r="H7">
        <v>0.3</v>
      </c>
      <c r="I7">
        <v>0.28000000000000003</v>
      </c>
      <c r="J7" s="2">
        <v>0.32</v>
      </c>
      <c r="K7">
        <v>0.35</v>
      </c>
      <c r="M7" t="s">
        <v>64</v>
      </c>
      <c r="N7">
        <v>0.41</v>
      </c>
      <c r="O7">
        <v>0.45</v>
      </c>
      <c r="P7">
        <v>0.44</v>
      </c>
      <c r="Q7">
        <v>0.47</v>
      </c>
      <c r="R7">
        <v>0.52</v>
      </c>
      <c r="S7">
        <v>0.46</v>
      </c>
      <c r="T7">
        <v>0.46</v>
      </c>
      <c r="U7">
        <v>0.53</v>
      </c>
      <c r="V7">
        <v>0.61</v>
      </c>
      <c r="X7" t="s">
        <v>64</v>
      </c>
      <c r="Y7">
        <v>0.41</v>
      </c>
      <c r="Z7">
        <v>0.41</v>
      </c>
      <c r="AA7">
        <v>0.43</v>
      </c>
      <c r="AB7">
        <v>0.42</v>
      </c>
      <c r="AC7">
        <v>0.42</v>
      </c>
      <c r="AD7">
        <v>0.43</v>
      </c>
      <c r="AE7">
        <v>0.44</v>
      </c>
      <c r="AF7">
        <v>0.5</v>
      </c>
      <c r="AG7">
        <v>0.63</v>
      </c>
      <c r="AI7" t="s">
        <v>64</v>
      </c>
      <c r="AJ7">
        <v>0.19</v>
      </c>
      <c r="AK7">
        <v>0.19</v>
      </c>
      <c r="AL7">
        <v>0.18</v>
      </c>
      <c r="AM7">
        <v>0.19</v>
      </c>
      <c r="AN7">
        <v>0.2</v>
      </c>
      <c r="AO7">
        <v>0.18</v>
      </c>
      <c r="AP7">
        <v>0.21</v>
      </c>
      <c r="AQ7">
        <v>0.21</v>
      </c>
      <c r="AR7">
        <v>0.23</v>
      </c>
    </row>
    <row r="8" spans="2:44" x14ac:dyDescent="0.25">
      <c r="B8" t="s">
        <v>65</v>
      </c>
      <c r="C8">
        <v>0.22</v>
      </c>
      <c r="D8">
        <v>0.23</v>
      </c>
      <c r="E8">
        <v>0.23</v>
      </c>
      <c r="F8">
        <v>0.23</v>
      </c>
      <c r="G8">
        <v>0.23</v>
      </c>
      <c r="H8">
        <v>0.24</v>
      </c>
      <c r="I8">
        <v>0.26</v>
      </c>
      <c r="J8" s="2">
        <v>0.3</v>
      </c>
      <c r="K8">
        <v>0.35</v>
      </c>
      <c r="M8" t="s">
        <v>65</v>
      </c>
      <c r="N8">
        <v>0.28999999999999998</v>
      </c>
      <c r="O8">
        <v>0.28999999999999998</v>
      </c>
      <c r="P8">
        <v>0.34</v>
      </c>
      <c r="Q8">
        <v>0.33</v>
      </c>
      <c r="R8">
        <v>0.31</v>
      </c>
      <c r="S8">
        <v>0.35</v>
      </c>
      <c r="T8">
        <v>0.38</v>
      </c>
      <c r="U8">
        <v>0.46</v>
      </c>
      <c r="V8">
        <v>0.62</v>
      </c>
      <c r="X8" t="s">
        <v>65</v>
      </c>
      <c r="Y8">
        <v>0.27</v>
      </c>
      <c r="Z8">
        <v>0.28000000000000003</v>
      </c>
      <c r="AA8">
        <v>0.28999999999999998</v>
      </c>
      <c r="AB8">
        <v>0.31</v>
      </c>
      <c r="AC8">
        <v>0.3</v>
      </c>
      <c r="AD8">
        <v>0.31</v>
      </c>
      <c r="AE8">
        <v>0.36</v>
      </c>
      <c r="AF8">
        <v>0.46</v>
      </c>
      <c r="AG8">
        <v>0.62</v>
      </c>
      <c r="AI8" t="s">
        <v>65</v>
      </c>
      <c r="AJ8">
        <v>0.18</v>
      </c>
      <c r="AK8">
        <v>0.19</v>
      </c>
      <c r="AL8">
        <v>0.18</v>
      </c>
      <c r="AM8">
        <v>0.19</v>
      </c>
      <c r="AN8">
        <v>0.18</v>
      </c>
      <c r="AO8">
        <v>0.19</v>
      </c>
      <c r="AP8">
        <v>0.2</v>
      </c>
      <c r="AQ8">
        <v>0.21</v>
      </c>
      <c r="AR8">
        <v>0.23</v>
      </c>
    </row>
    <row r="9" spans="2:44" x14ac:dyDescent="0.25">
      <c r="B9" t="s">
        <v>66</v>
      </c>
      <c r="C9">
        <v>0.23</v>
      </c>
      <c r="D9">
        <v>0.23</v>
      </c>
      <c r="E9">
        <v>0.23</v>
      </c>
      <c r="F9">
        <v>0.23</v>
      </c>
      <c r="G9">
        <v>0.24</v>
      </c>
      <c r="H9">
        <v>0.24</v>
      </c>
      <c r="I9">
        <v>0.25</v>
      </c>
      <c r="J9" s="2">
        <v>0.28000000000000003</v>
      </c>
      <c r="K9">
        <v>0.34</v>
      </c>
      <c r="M9" t="s">
        <v>66</v>
      </c>
      <c r="N9">
        <v>0.26</v>
      </c>
      <c r="O9">
        <v>0.27</v>
      </c>
      <c r="P9">
        <v>0.3</v>
      </c>
      <c r="Q9">
        <v>0.28000000000000003</v>
      </c>
      <c r="R9">
        <v>0.28999999999999998</v>
      </c>
      <c r="S9">
        <v>0.3</v>
      </c>
      <c r="T9">
        <v>0.33</v>
      </c>
      <c r="U9">
        <v>0.44</v>
      </c>
      <c r="V9">
        <v>0.66</v>
      </c>
      <c r="X9" t="s">
        <v>66</v>
      </c>
      <c r="Y9">
        <v>0.24</v>
      </c>
      <c r="Z9">
        <v>0.27</v>
      </c>
      <c r="AA9">
        <v>0.28000000000000003</v>
      </c>
      <c r="AB9">
        <v>0.25</v>
      </c>
      <c r="AC9">
        <v>0.28000000000000003</v>
      </c>
      <c r="AD9">
        <v>0.28999999999999998</v>
      </c>
      <c r="AE9">
        <v>0.35</v>
      </c>
      <c r="AF9">
        <v>0.43</v>
      </c>
      <c r="AG9">
        <v>0.63</v>
      </c>
      <c r="AI9" t="s">
        <v>66</v>
      </c>
      <c r="AJ9">
        <v>0.17</v>
      </c>
      <c r="AK9">
        <v>0.16</v>
      </c>
      <c r="AL9">
        <v>0.17</v>
      </c>
      <c r="AM9">
        <v>0.17</v>
      </c>
      <c r="AN9">
        <v>0.17</v>
      </c>
      <c r="AO9">
        <v>0.17</v>
      </c>
      <c r="AP9">
        <v>0.18</v>
      </c>
      <c r="AQ9">
        <v>0.19</v>
      </c>
      <c r="AR9">
        <v>0.23</v>
      </c>
    </row>
    <row r="10" spans="2:44" x14ac:dyDescent="0.25">
      <c r="B10" t="s">
        <v>67</v>
      </c>
      <c r="C10">
        <v>0.17</v>
      </c>
      <c r="D10">
        <v>0.17</v>
      </c>
      <c r="E10">
        <v>0.17</v>
      </c>
      <c r="F10">
        <v>0.18</v>
      </c>
      <c r="G10">
        <v>0.21</v>
      </c>
      <c r="H10">
        <v>0.2</v>
      </c>
      <c r="I10">
        <v>0.21</v>
      </c>
      <c r="J10" s="2">
        <v>0.25</v>
      </c>
      <c r="K10">
        <v>0.36</v>
      </c>
      <c r="M10" t="s">
        <v>67</v>
      </c>
      <c r="N10">
        <v>0.21</v>
      </c>
      <c r="O10">
        <v>0.2</v>
      </c>
      <c r="P10">
        <v>0.22</v>
      </c>
      <c r="Q10">
        <v>0.21</v>
      </c>
      <c r="R10">
        <v>0.22</v>
      </c>
      <c r="S10">
        <v>0.26</v>
      </c>
      <c r="T10">
        <v>0.32</v>
      </c>
      <c r="U10">
        <v>0.43</v>
      </c>
      <c r="V10">
        <v>0.69</v>
      </c>
      <c r="X10" t="s">
        <v>67</v>
      </c>
      <c r="Y10">
        <v>0.2</v>
      </c>
      <c r="Z10">
        <v>0.21</v>
      </c>
      <c r="AA10">
        <v>0.25</v>
      </c>
      <c r="AB10">
        <v>0.2</v>
      </c>
      <c r="AC10">
        <v>0.22</v>
      </c>
      <c r="AD10">
        <v>0.24</v>
      </c>
      <c r="AE10">
        <v>0.28000000000000003</v>
      </c>
      <c r="AF10">
        <v>0.43</v>
      </c>
      <c r="AG10">
        <v>0.63</v>
      </c>
      <c r="AI10" t="s">
        <v>67</v>
      </c>
      <c r="AJ10">
        <v>0.17</v>
      </c>
      <c r="AK10">
        <v>0.17</v>
      </c>
      <c r="AL10">
        <v>0.16</v>
      </c>
      <c r="AM10">
        <v>0.18</v>
      </c>
      <c r="AN10">
        <v>0.16</v>
      </c>
      <c r="AO10">
        <v>0.19</v>
      </c>
      <c r="AP10">
        <v>0.18</v>
      </c>
      <c r="AQ10">
        <v>0.21</v>
      </c>
      <c r="AR10">
        <v>0.23</v>
      </c>
    </row>
    <row r="11" spans="2:44" x14ac:dyDescent="0.25">
      <c r="B11" t="s">
        <v>68</v>
      </c>
      <c r="C11">
        <v>0.18</v>
      </c>
      <c r="D11">
        <v>0.17</v>
      </c>
      <c r="E11">
        <v>0.18</v>
      </c>
      <c r="F11">
        <v>0.18</v>
      </c>
      <c r="G11">
        <v>0.18</v>
      </c>
      <c r="H11">
        <v>0.2</v>
      </c>
      <c r="I11">
        <v>0.22</v>
      </c>
      <c r="J11" s="2">
        <v>0.26</v>
      </c>
      <c r="K11">
        <v>0.37</v>
      </c>
      <c r="M11" t="s">
        <v>68</v>
      </c>
      <c r="N11">
        <v>0.18</v>
      </c>
      <c r="O11">
        <v>0.21</v>
      </c>
      <c r="P11">
        <v>0.22</v>
      </c>
      <c r="Q11">
        <v>0.21</v>
      </c>
      <c r="R11">
        <v>0.21</v>
      </c>
      <c r="S11">
        <v>0.24</v>
      </c>
      <c r="T11">
        <v>0.3</v>
      </c>
      <c r="U11">
        <v>0.46</v>
      </c>
      <c r="V11">
        <v>0.72</v>
      </c>
      <c r="X11" t="s">
        <v>68</v>
      </c>
      <c r="Y11">
        <v>0.19</v>
      </c>
      <c r="Z11">
        <v>0.18</v>
      </c>
      <c r="AA11">
        <v>0.18</v>
      </c>
      <c r="AB11">
        <v>0.2</v>
      </c>
      <c r="AC11">
        <v>0.2</v>
      </c>
      <c r="AD11">
        <v>0.25</v>
      </c>
      <c r="AE11">
        <v>0.31</v>
      </c>
      <c r="AF11">
        <v>0.44</v>
      </c>
      <c r="AG11">
        <v>0.72</v>
      </c>
      <c r="AI11" t="s">
        <v>68</v>
      </c>
      <c r="AJ11">
        <v>0.16</v>
      </c>
      <c r="AK11">
        <v>0.17</v>
      </c>
      <c r="AL11">
        <v>0.16</v>
      </c>
      <c r="AM11">
        <v>0.16</v>
      </c>
      <c r="AN11">
        <v>0.16</v>
      </c>
      <c r="AO11">
        <v>0.17</v>
      </c>
      <c r="AP11">
        <v>0.18</v>
      </c>
      <c r="AQ11">
        <v>0.2</v>
      </c>
      <c r="AR11">
        <v>0.25</v>
      </c>
    </row>
    <row r="12" spans="2:44" x14ac:dyDescent="0.25">
      <c r="B12" t="s">
        <v>69</v>
      </c>
      <c r="C12">
        <v>0.18</v>
      </c>
      <c r="D12">
        <v>0.18</v>
      </c>
      <c r="E12">
        <v>0.18</v>
      </c>
      <c r="F12">
        <v>0.18</v>
      </c>
      <c r="G12">
        <v>0.19</v>
      </c>
      <c r="H12">
        <v>0.2</v>
      </c>
      <c r="I12">
        <v>0.22</v>
      </c>
      <c r="J12" s="2">
        <v>0.28000000000000003</v>
      </c>
      <c r="K12">
        <v>0.4</v>
      </c>
      <c r="M12" t="s">
        <v>69</v>
      </c>
      <c r="N12">
        <v>0.19</v>
      </c>
      <c r="O12">
        <v>0.2</v>
      </c>
      <c r="P12">
        <v>0.23</v>
      </c>
      <c r="Q12">
        <v>0.2</v>
      </c>
      <c r="R12">
        <v>0.22</v>
      </c>
      <c r="S12">
        <v>0.27</v>
      </c>
      <c r="T12">
        <v>0.33</v>
      </c>
      <c r="U12">
        <v>0.52</v>
      </c>
      <c r="V12">
        <v>0.83</v>
      </c>
      <c r="X12" t="s">
        <v>69</v>
      </c>
      <c r="Y12">
        <v>0.18</v>
      </c>
      <c r="Z12">
        <v>0.19</v>
      </c>
      <c r="AA12">
        <v>0.19</v>
      </c>
      <c r="AB12">
        <v>0.2</v>
      </c>
      <c r="AC12">
        <v>0.21</v>
      </c>
      <c r="AD12">
        <v>0.26</v>
      </c>
      <c r="AE12">
        <v>0.35</v>
      </c>
      <c r="AF12">
        <v>0.51</v>
      </c>
      <c r="AG12">
        <v>0.83</v>
      </c>
      <c r="AI12" t="s">
        <v>69</v>
      </c>
      <c r="AJ12">
        <v>0.17</v>
      </c>
      <c r="AK12">
        <v>0.17</v>
      </c>
      <c r="AL12">
        <v>0.17</v>
      </c>
      <c r="AM12">
        <v>0.17</v>
      </c>
      <c r="AN12">
        <v>0.17</v>
      </c>
      <c r="AO12">
        <v>0.18</v>
      </c>
      <c r="AP12">
        <v>0.18</v>
      </c>
      <c r="AQ12">
        <v>0.2</v>
      </c>
      <c r="AR12">
        <v>0.24</v>
      </c>
    </row>
    <row r="13" spans="2:44" x14ac:dyDescent="0.25">
      <c r="B13" t="s">
        <v>70</v>
      </c>
      <c r="C13">
        <v>0.18</v>
      </c>
      <c r="D13">
        <v>0.19</v>
      </c>
      <c r="E13">
        <v>0.19</v>
      </c>
      <c r="F13">
        <v>0.2</v>
      </c>
      <c r="G13">
        <v>0.2</v>
      </c>
      <c r="H13">
        <v>0.21</v>
      </c>
      <c r="I13">
        <v>0.24</v>
      </c>
      <c r="J13" s="2">
        <v>0.31</v>
      </c>
      <c r="K13">
        <v>0.46</v>
      </c>
      <c r="M13" t="s">
        <v>70</v>
      </c>
      <c r="N13">
        <v>0.19</v>
      </c>
      <c r="O13">
        <v>0.2</v>
      </c>
      <c r="P13">
        <v>0.23</v>
      </c>
      <c r="Q13">
        <v>0.21</v>
      </c>
      <c r="R13">
        <v>0.28999999999999998</v>
      </c>
      <c r="S13">
        <v>0.27</v>
      </c>
      <c r="T13">
        <v>0.41</v>
      </c>
      <c r="U13">
        <v>0.59</v>
      </c>
      <c r="V13">
        <v>1.03</v>
      </c>
      <c r="X13" t="s">
        <v>70</v>
      </c>
      <c r="Y13">
        <v>0.19</v>
      </c>
      <c r="Z13">
        <v>0.21</v>
      </c>
      <c r="AA13">
        <v>0.27</v>
      </c>
      <c r="AB13">
        <v>0.22</v>
      </c>
      <c r="AC13">
        <v>0.34</v>
      </c>
      <c r="AD13">
        <v>0.28999999999999998</v>
      </c>
      <c r="AE13">
        <v>0.38</v>
      </c>
      <c r="AF13">
        <v>0.6</v>
      </c>
      <c r="AG13">
        <v>1.02</v>
      </c>
      <c r="AI13" t="s">
        <v>70</v>
      </c>
      <c r="AJ13">
        <v>0.17</v>
      </c>
      <c r="AK13">
        <v>0.17</v>
      </c>
      <c r="AL13">
        <v>0.18</v>
      </c>
      <c r="AM13">
        <v>0.17</v>
      </c>
      <c r="AN13">
        <v>0.17</v>
      </c>
      <c r="AO13">
        <v>0.18</v>
      </c>
      <c r="AP13">
        <v>0.19</v>
      </c>
      <c r="AQ13">
        <v>0.21</v>
      </c>
      <c r="AR13">
        <v>0.25</v>
      </c>
    </row>
    <row r="14" spans="2:44" x14ac:dyDescent="0.25">
      <c r="B14" t="s">
        <v>71</v>
      </c>
      <c r="C14">
        <v>0.2</v>
      </c>
      <c r="D14">
        <v>0.2</v>
      </c>
      <c r="E14">
        <v>0.24</v>
      </c>
      <c r="F14">
        <v>0.22</v>
      </c>
      <c r="G14">
        <v>0.2</v>
      </c>
      <c r="H14">
        <v>0.21</v>
      </c>
      <c r="I14">
        <v>0.23</v>
      </c>
      <c r="J14" s="2">
        <v>0.31</v>
      </c>
      <c r="K14">
        <v>0.51</v>
      </c>
      <c r="M14" t="s">
        <v>71</v>
      </c>
      <c r="N14">
        <v>0.18</v>
      </c>
      <c r="O14">
        <v>0.2</v>
      </c>
      <c r="P14">
        <v>0.2</v>
      </c>
      <c r="Q14">
        <v>0.28999999999999998</v>
      </c>
      <c r="R14">
        <v>0.27</v>
      </c>
      <c r="S14">
        <v>0.32</v>
      </c>
      <c r="T14">
        <v>0.45</v>
      </c>
      <c r="U14">
        <v>0.77</v>
      </c>
      <c r="V14">
        <v>1.49</v>
      </c>
      <c r="X14" t="s">
        <v>71</v>
      </c>
      <c r="Y14">
        <v>0.18</v>
      </c>
      <c r="Z14">
        <v>0.18</v>
      </c>
      <c r="AA14">
        <v>0.25</v>
      </c>
      <c r="AB14">
        <v>0.22</v>
      </c>
      <c r="AC14">
        <v>0.24</v>
      </c>
      <c r="AD14">
        <v>0.34</v>
      </c>
      <c r="AE14">
        <v>0.44</v>
      </c>
      <c r="AF14">
        <v>0.73</v>
      </c>
      <c r="AG14">
        <v>1.35</v>
      </c>
      <c r="AI14" t="s">
        <v>71</v>
      </c>
      <c r="AJ14">
        <v>0.15</v>
      </c>
      <c r="AK14">
        <v>0.15</v>
      </c>
      <c r="AL14">
        <v>0.15</v>
      </c>
      <c r="AM14">
        <v>0.15</v>
      </c>
      <c r="AN14">
        <v>0.15</v>
      </c>
      <c r="AO14">
        <v>0.15</v>
      </c>
      <c r="AP14">
        <v>0.16</v>
      </c>
      <c r="AQ14">
        <v>0.18</v>
      </c>
      <c r="AR14">
        <v>0.24</v>
      </c>
    </row>
    <row r="15" spans="2:44" x14ac:dyDescent="0.25">
      <c r="B15" t="s">
        <v>72</v>
      </c>
      <c r="C15">
        <v>0.14000000000000001</v>
      </c>
      <c r="D15">
        <v>0.14000000000000001</v>
      </c>
      <c r="E15">
        <v>0.18</v>
      </c>
      <c r="F15">
        <v>0.14000000000000001</v>
      </c>
      <c r="G15">
        <v>0.21</v>
      </c>
      <c r="H15">
        <v>0.17</v>
      </c>
      <c r="I15">
        <v>0.24</v>
      </c>
      <c r="J15" s="2">
        <v>0.36</v>
      </c>
      <c r="K15">
        <v>0.63</v>
      </c>
      <c r="M15" t="s">
        <v>72</v>
      </c>
      <c r="N15">
        <v>0.2</v>
      </c>
      <c r="O15">
        <v>0.24</v>
      </c>
      <c r="P15">
        <v>0.17</v>
      </c>
      <c r="Q15">
        <v>0.47</v>
      </c>
      <c r="R15">
        <v>0.85</v>
      </c>
      <c r="S15">
        <v>0.87</v>
      </c>
      <c r="T15">
        <v>0.59</v>
      </c>
      <c r="U15">
        <v>1.18</v>
      </c>
      <c r="V15">
        <v>2.2000000000000002</v>
      </c>
      <c r="X15" t="s">
        <v>72</v>
      </c>
      <c r="Y15">
        <v>0.17</v>
      </c>
      <c r="Z15">
        <v>0.19</v>
      </c>
      <c r="AA15">
        <v>0.25</v>
      </c>
      <c r="AB15">
        <v>0.21</v>
      </c>
      <c r="AC15">
        <v>0.3</v>
      </c>
      <c r="AD15">
        <v>0.41</v>
      </c>
      <c r="AE15">
        <v>0.56999999999999995</v>
      </c>
      <c r="AF15">
        <v>0.97</v>
      </c>
      <c r="AG15">
        <v>1.98</v>
      </c>
      <c r="AI15" t="s">
        <v>72</v>
      </c>
      <c r="AJ15">
        <v>0.13</v>
      </c>
      <c r="AK15">
        <v>0.13</v>
      </c>
      <c r="AL15">
        <v>0.13</v>
      </c>
      <c r="AM15">
        <v>0.13</v>
      </c>
      <c r="AN15">
        <v>0.13</v>
      </c>
      <c r="AO15">
        <v>0.13</v>
      </c>
      <c r="AP15">
        <v>0.14000000000000001</v>
      </c>
      <c r="AQ15">
        <v>0.16</v>
      </c>
      <c r="AR15">
        <v>0.25</v>
      </c>
    </row>
    <row r="16" spans="2:44" x14ac:dyDescent="0.25">
      <c r="B16" t="s">
        <v>73</v>
      </c>
      <c r="C16">
        <v>0.13</v>
      </c>
      <c r="D16">
        <v>0.19</v>
      </c>
      <c r="E16">
        <v>0.13</v>
      </c>
      <c r="F16">
        <v>0.13</v>
      </c>
      <c r="G16">
        <v>0.16</v>
      </c>
      <c r="H16">
        <v>0.26</v>
      </c>
      <c r="I16">
        <v>0.26</v>
      </c>
      <c r="J16" s="2">
        <v>0.44</v>
      </c>
      <c r="K16">
        <v>0.77</v>
      </c>
      <c r="M16" t="s">
        <v>73</v>
      </c>
      <c r="N16">
        <v>0.2</v>
      </c>
      <c r="O16">
        <v>0.23</v>
      </c>
      <c r="P16">
        <v>0.37</v>
      </c>
      <c r="Q16">
        <v>0.47</v>
      </c>
      <c r="R16">
        <v>0.28000000000000003</v>
      </c>
      <c r="S16">
        <v>0.44</v>
      </c>
      <c r="T16">
        <v>0.8</v>
      </c>
      <c r="U16">
        <v>1.94</v>
      </c>
      <c r="V16">
        <v>4.08</v>
      </c>
      <c r="X16" t="s">
        <v>73</v>
      </c>
      <c r="Y16">
        <v>0.21</v>
      </c>
      <c r="Z16">
        <v>0.24</v>
      </c>
      <c r="AA16">
        <v>0.32</v>
      </c>
      <c r="AB16">
        <v>0.28000000000000003</v>
      </c>
      <c r="AC16">
        <v>0.3</v>
      </c>
      <c r="AD16">
        <v>0.41</v>
      </c>
      <c r="AE16">
        <v>0.82</v>
      </c>
      <c r="AF16">
        <v>1.44</v>
      </c>
      <c r="AG16">
        <v>2.74</v>
      </c>
      <c r="AI16" t="s">
        <v>73</v>
      </c>
      <c r="AJ16">
        <v>0.11</v>
      </c>
      <c r="AK16">
        <v>0.13</v>
      </c>
      <c r="AL16">
        <v>0.12</v>
      </c>
      <c r="AM16">
        <v>0.11</v>
      </c>
      <c r="AN16">
        <v>0.11</v>
      </c>
      <c r="AO16">
        <v>0.12</v>
      </c>
      <c r="AP16">
        <v>0.13</v>
      </c>
      <c r="AQ16">
        <v>0.18</v>
      </c>
      <c r="AR16">
        <v>0.24</v>
      </c>
    </row>
    <row r="17" spans="2:44" x14ac:dyDescent="0.25">
      <c r="B17" t="s">
        <v>74</v>
      </c>
      <c r="C17">
        <v>0.17</v>
      </c>
      <c r="D17">
        <v>0.17</v>
      </c>
      <c r="E17">
        <v>0.21</v>
      </c>
      <c r="F17">
        <v>0.26</v>
      </c>
      <c r="G17">
        <v>0.25</v>
      </c>
      <c r="H17">
        <v>0.27</v>
      </c>
      <c r="I17">
        <v>0.44</v>
      </c>
      <c r="J17" s="2">
        <v>0.56999999999999995</v>
      </c>
      <c r="K17">
        <v>1.2</v>
      </c>
      <c r="M17" t="s">
        <v>74</v>
      </c>
      <c r="N17">
        <v>0.25</v>
      </c>
      <c r="O17">
        <v>0.3</v>
      </c>
      <c r="P17">
        <v>0.35</v>
      </c>
      <c r="Q17">
        <v>0.46</v>
      </c>
      <c r="R17">
        <v>0.87</v>
      </c>
      <c r="S17">
        <v>2.44</v>
      </c>
      <c r="T17">
        <v>2.4900000000000002</v>
      </c>
      <c r="U17">
        <v>8.85</v>
      </c>
      <c r="V17">
        <v>8.16</v>
      </c>
      <c r="X17" t="s">
        <v>74</v>
      </c>
      <c r="Y17">
        <v>0.22</v>
      </c>
      <c r="Z17">
        <v>0.32</v>
      </c>
      <c r="AA17">
        <v>0.31</v>
      </c>
      <c r="AB17">
        <v>0.64</v>
      </c>
      <c r="AC17">
        <v>0.36</v>
      </c>
      <c r="AD17">
        <v>0.99</v>
      </c>
      <c r="AE17">
        <v>2.2799999999999998</v>
      </c>
      <c r="AF17">
        <v>2.81</v>
      </c>
      <c r="AG17">
        <v>4.5199999999999996</v>
      </c>
      <c r="AI17" t="s">
        <v>74</v>
      </c>
      <c r="AJ17">
        <v>0.13</v>
      </c>
      <c r="AK17">
        <v>0.13</v>
      </c>
      <c r="AL17">
        <v>0.12</v>
      </c>
      <c r="AM17">
        <v>0.13</v>
      </c>
      <c r="AN17">
        <v>0.13</v>
      </c>
      <c r="AO17">
        <v>0.12</v>
      </c>
      <c r="AP17">
        <v>0.13</v>
      </c>
      <c r="AQ17">
        <v>0.18</v>
      </c>
      <c r="AR17">
        <v>0.26</v>
      </c>
    </row>
    <row r="18" spans="2:44" x14ac:dyDescent="0.25">
      <c r="B18" t="s">
        <v>75</v>
      </c>
      <c r="C18">
        <v>0.17</v>
      </c>
      <c r="D18">
        <v>0.21</v>
      </c>
      <c r="E18">
        <v>0.28000000000000003</v>
      </c>
      <c r="F18">
        <v>0.39</v>
      </c>
      <c r="G18">
        <v>0.66</v>
      </c>
      <c r="H18">
        <v>0.63</v>
      </c>
      <c r="I18">
        <v>0.7</v>
      </c>
      <c r="J18" s="2">
        <v>0.71</v>
      </c>
      <c r="K18">
        <v>2.3199999999999998</v>
      </c>
      <c r="M18" t="s">
        <v>75</v>
      </c>
      <c r="N18">
        <v>0.28999999999999998</v>
      </c>
      <c r="O18">
        <v>0.39</v>
      </c>
      <c r="P18">
        <v>0.68</v>
      </c>
      <c r="Q18">
        <v>1.08</v>
      </c>
      <c r="R18">
        <v>1.93</v>
      </c>
      <c r="S18">
        <v>3.72</v>
      </c>
      <c r="T18">
        <v>7.65</v>
      </c>
      <c r="U18">
        <v>15</v>
      </c>
      <c r="V18">
        <v>27.88</v>
      </c>
      <c r="X18" t="s">
        <v>75</v>
      </c>
      <c r="Y18">
        <v>0.28000000000000003</v>
      </c>
      <c r="Z18">
        <v>0.42</v>
      </c>
      <c r="AA18">
        <v>0.69</v>
      </c>
      <c r="AB18">
        <v>1.26</v>
      </c>
      <c r="AC18">
        <v>2.16</v>
      </c>
      <c r="AD18">
        <v>4.1900000000000004</v>
      </c>
      <c r="AE18">
        <v>8.11</v>
      </c>
      <c r="AF18">
        <v>16.850000000000001</v>
      </c>
      <c r="AG18">
        <v>24.2</v>
      </c>
      <c r="AI18" t="s">
        <v>75</v>
      </c>
      <c r="AJ18">
        <v>0.12</v>
      </c>
      <c r="AK18">
        <v>0.13</v>
      </c>
      <c r="AL18">
        <v>0.13</v>
      </c>
      <c r="AM18">
        <v>0.12</v>
      </c>
      <c r="AN18">
        <v>0.12</v>
      </c>
      <c r="AO18">
        <v>0.12</v>
      </c>
      <c r="AP18">
        <v>0.13</v>
      </c>
      <c r="AQ18">
        <v>0.18</v>
      </c>
      <c r="AR18">
        <v>0.3</v>
      </c>
    </row>
    <row r="19" spans="2:44" x14ac:dyDescent="0.25">
      <c r="B19" t="s">
        <v>76</v>
      </c>
      <c r="C19">
        <v>0.25</v>
      </c>
      <c r="D19">
        <v>0.34</v>
      </c>
      <c r="E19">
        <v>0.49</v>
      </c>
      <c r="F19">
        <v>0.64</v>
      </c>
      <c r="G19">
        <v>1.29</v>
      </c>
      <c r="H19">
        <v>1.72</v>
      </c>
      <c r="I19">
        <v>1.1399999999999999</v>
      </c>
      <c r="J19" s="2">
        <v>1.06</v>
      </c>
      <c r="K19">
        <v>2.99</v>
      </c>
      <c r="M19" t="s">
        <v>76</v>
      </c>
      <c r="N19">
        <v>0.46</v>
      </c>
      <c r="O19">
        <v>0.71</v>
      </c>
      <c r="P19">
        <v>1.24</v>
      </c>
      <c r="Q19">
        <v>2.27</v>
      </c>
      <c r="R19">
        <v>4.37</v>
      </c>
      <c r="S19">
        <v>7.57</v>
      </c>
      <c r="T19">
        <v>15.3</v>
      </c>
      <c r="U19">
        <v>31.7</v>
      </c>
      <c r="V19">
        <v>62.9</v>
      </c>
      <c r="X19" t="s">
        <v>76</v>
      </c>
      <c r="Y19">
        <v>0.41</v>
      </c>
      <c r="Z19">
        <v>0.57999999999999996</v>
      </c>
      <c r="AA19">
        <v>0.98</v>
      </c>
      <c r="AB19">
        <v>1.8</v>
      </c>
      <c r="AC19">
        <v>3.44</v>
      </c>
      <c r="AD19">
        <v>6.8</v>
      </c>
      <c r="AE19">
        <v>14.75</v>
      </c>
      <c r="AF19">
        <v>30.48</v>
      </c>
      <c r="AG19">
        <v>59.98</v>
      </c>
      <c r="AI19" t="s">
        <v>76</v>
      </c>
      <c r="AJ19">
        <v>0.17</v>
      </c>
      <c r="AK19">
        <v>0.18</v>
      </c>
      <c r="AL19">
        <v>0.17</v>
      </c>
      <c r="AM19">
        <v>0.16</v>
      </c>
      <c r="AN19">
        <v>0.16</v>
      </c>
      <c r="AO19">
        <v>0.15</v>
      </c>
      <c r="AP19">
        <v>0.15</v>
      </c>
      <c r="AQ19">
        <v>0.24</v>
      </c>
      <c r="AR19">
        <v>0.41</v>
      </c>
    </row>
    <row r="23" spans="2:44" x14ac:dyDescent="0.25">
      <c r="B23" t="s">
        <v>87</v>
      </c>
      <c r="M23" t="s">
        <v>87</v>
      </c>
      <c r="X23" t="s">
        <v>96</v>
      </c>
      <c r="AI23" t="s">
        <v>96</v>
      </c>
    </row>
    <row r="24" spans="2:44" x14ac:dyDescent="0.25">
      <c r="C24" t="s">
        <v>77</v>
      </c>
      <c r="D24" t="s">
        <v>78</v>
      </c>
      <c r="E24" t="s">
        <v>79</v>
      </c>
      <c r="F24" t="s">
        <v>80</v>
      </c>
      <c r="G24" t="s">
        <v>81</v>
      </c>
      <c r="H24" t="s">
        <v>82</v>
      </c>
      <c r="I24" t="s">
        <v>83</v>
      </c>
      <c r="J24" t="s">
        <v>84</v>
      </c>
      <c r="K24" t="s">
        <v>85</v>
      </c>
      <c r="N24" t="s">
        <v>77</v>
      </c>
      <c r="O24" t="s">
        <v>78</v>
      </c>
      <c r="P24" t="s">
        <v>79</v>
      </c>
      <c r="Q24" t="s">
        <v>80</v>
      </c>
      <c r="R24" t="s">
        <v>81</v>
      </c>
      <c r="S24" t="s">
        <v>82</v>
      </c>
      <c r="T24" t="s">
        <v>83</v>
      </c>
      <c r="U24" t="s">
        <v>84</v>
      </c>
      <c r="V24" t="s">
        <v>85</v>
      </c>
      <c r="Y24" t="s">
        <v>77</v>
      </c>
      <c r="Z24" t="s">
        <v>78</v>
      </c>
      <c r="AA24" t="s">
        <v>79</v>
      </c>
      <c r="AB24" t="s">
        <v>80</v>
      </c>
      <c r="AC24" t="s">
        <v>81</v>
      </c>
      <c r="AD24" t="s">
        <v>82</v>
      </c>
      <c r="AE24" t="s">
        <v>83</v>
      </c>
      <c r="AF24" t="s">
        <v>84</v>
      </c>
      <c r="AG24" t="s">
        <v>85</v>
      </c>
      <c r="AJ24" t="s">
        <v>77</v>
      </c>
      <c r="AK24" t="s">
        <v>78</v>
      </c>
      <c r="AL24" t="s">
        <v>79</v>
      </c>
      <c r="AM24" t="s">
        <v>80</v>
      </c>
      <c r="AN24" t="s">
        <v>81</v>
      </c>
      <c r="AO24" t="s">
        <v>82</v>
      </c>
      <c r="AP24" t="s">
        <v>83</v>
      </c>
      <c r="AQ24" t="s">
        <v>84</v>
      </c>
      <c r="AR24" t="s">
        <v>85</v>
      </c>
    </row>
    <row r="25" spans="2:44" x14ac:dyDescent="0.25">
      <c r="B25" t="s">
        <v>61</v>
      </c>
      <c r="C25">
        <v>0.35</v>
      </c>
      <c r="D25">
        <v>0.34</v>
      </c>
      <c r="E25">
        <v>0.36</v>
      </c>
      <c r="F25">
        <v>0.34</v>
      </c>
      <c r="G25">
        <v>0.35</v>
      </c>
      <c r="H25">
        <v>0.34</v>
      </c>
      <c r="I25">
        <v>0.36</v>
      </c>
      <c r="J25">
        <v>0.35</v>
      </c>
      <c r="K25">
        <v>0.33</v>
      </c>
      <c r="M25" t="s">
        <v>61</v>
      </c>
      <c r="N25">
        <v>0.61</v>
      </c>
      <c r="O25">
        <v>0.6</v>
      </c>
      <c r="P25">
        <v>0.62</v>
      </c>
      <c r="Q25">
        <v>0.61</v>
      </c>
      <c r="R25">
        <v>0.6</v>
      </c>
      <c r="S25">
        <v>0.57999999999999996</v>
      </c>
      <c r="T25">
        <v>0.59</v>
      </c>
      <c r="U25">
        <v>0.61</v>
      </c>
      <c r="V25">
        <v>0.59</v>
      </c>
      <c r="X25" t="s">
        <v>61</v>
      </c>
      <c r="Y25">
        <v>0.59</v>
      </c>
      <c r="Z25">
        <v>0.59</v>
      </c>
      <c r="AA25">
        <v>0.59</v>
      </c>
      <c r="AB25">
        <v>0.59</v>
      </c>
      <c r="AC25">
        <v>0.61</v>
      </c>
      <c r="AD25">
        <v>0.6</v>
      </c>
      <c r="AE25">
        <v>0.61</v>
      </c>
      <c r="AF25">
        <v>0.57999999999999996</v>
      </c>
      <c r="AG25">
        <v>0.6</v>
      </c>
      <c r="AI25" t="s">
        <v>61</v>
      </c>
      <c r="AJ25">
        <v>0.23</v>
      </c>
      <c r="AK25">
        <v>0.24</v>
      </c>
      <c r="AL25">
        <v>0.24</v>
      </c>
      <c r="AM25">
        <v>0.24</v>
      </c>
      <c r="AN25">
        <v>0.24</v>
      </c>
      <c r="AO25">
        <v>0.23</v>
      </c>
      <c r="AP25">
        <v>0.24</v>
      </c>
      <c r="AQ25">
        <v>0.23</v>
      </c>
      <c r="AR25">
        <v>0.23</v>
      </c>
    </row>
    <row r="26" spans="2:44" x14ac:dyDescent="0.25">
      <c r="B26" t="s">
        <v>62</v>
      </c>
      <c r="C26">
        <v>0.47</v>
      </c>
      <c r="D26">
        <v>0.46</v>
      </c>
      <c r="E26">
        <v>0.47</v>
      </c>
      <c r="F26">
        <v>0.47</v>
      </c>
      <c r="G26">
        <v>0.46</v>
      </c>
      <c r="H26">
        <v>0.49</v>
      </c>
      <c r="I26">
        <v>0.48</v>
      </c>
      <c r="J26">
        <v>0.46</v>
      </c>
      <c r="K26">
        <v>0.48</v>
      </c>
      <c r="M26" t="s">
        <v>62</v>
      </c>
      <c r="N26">
        <v>1.01</v>
      </c>
      <c r="O26">
        <v>1.03</v>
      </c>
      <c r="P26">
        <v>1.1499999999999999</v>
      </c>
      <c r="Q26">
        <v>1.19</v>
      </c>
      <c r="R26">
        <v>1.21</v>
      </c>
      <c r="S26">
        <v>1.17</v>
      </c>
      <c r="T26">
        <v>1.0900000000000001</v>
      </c>
      <c r="U26">
        <v>1</v>
      </c>
      <c r="V26">
        <v>1.05</v>
      </c>
      <c r="X26" t="s">
        <v>62</v>
      </c>
      <c r="Y26">
        <v>0.96</v>
      </c>
      <c r="Z26">
        <v>0.99</v>
      </c>
      <c r="AA26">
        <v>1.01</v>
      </c>
      <c r="AB26">
        <v>1.0900000000000001</v>
      </c>
      <c r="AC26">
        <v>0.99</v>
      </c>
      <c r="AD26">
        <v>0.95</v>
      </c>
      <c r="AE26">
        <v>0.96</v>
      </c>
      <c r="AF26">
        <v>0.98</v>
      </c>
      <c r="AG26">
        <v>0.98</v>
      </c>
      <c r="AI26" t="s">
        <v>62</v>
      </c>
      <c r="AJ26">
        <v>0.64</v>
      </c>
      <c r="AK26">
        <v>0.67</v>
      </c>
      <c r="AL26">
        <v>0.7</v>
      </c>
      <c r="AM26">
        <v>0.66</v>
      </c>
      <c r="AN26">
        <v>0.64</v>
      </c>
      <c r="AO26">
        <v>0.68</v>
      </c>
      <c r="AP26">
        <v>0.68</v>
      </c>
      <c r="AQ26">
        <v>0.7</v>
      </c>
      <c r="AR26">
        <v>0.73</v>
      </c>
    </row>
    <row r="27" spans="2:44" x14ac:dyDescent="0.25">
      <c r="B27" t="s">
        <v>63</v>
      </c>
      <c r="C27">
        <v>0.47</v>
      </c>
      <c r="D27">
        <v>0.46</v>
      </c>
      <c r="E27">
        <v>0.5</v>
      </c>
      <c r="F27">
        <v>0.48</v>
      </c>
      <c r="G27">
        <v>0.52</v>
      </c>
      <c r="H27">
        <v>0.47</v>
      </c>
      <c r="I27">
        <v>0.49</v>
      </c>
      <c r="J27">
        <v>0.49</v>
      </c>
      <c r="K27">
        <v>0.51</v>
      </c>
      <c r="M27" t="s">
        <v>63</v>
      </c>
      <c r="N27">
        <v>0.89</v>
      </c>
      <c r="O27">
        <v>0.9</v>
      </c>
      <c r="P27">
        <v>0.98</v>
      </c>
      <c r="Q27">
        <v>0.99</v>
      </c>
      <c r="R27">
        <v>1.25</v>
      </c>
      <c r="S27">
        <v>1.24</v>
      </c>
      <c r="T27">
        <v>0.94</v>
      </c>
      <c r="U27">
        <v>0.97</v>
      </c>
      <c r="V27">
        <v>1.02</v>
      </c>
      <c r="X27" t="s">
        <v>63</v>
      </c>
      <c r="Y27">
        <v>0.89</v>
      </c>
      <c r="Z27">
        <v>0.84</v>
      </c>
      <c r="AA27">
        <v>0.94</v>
      </c>
      <c r="AB27">
        <v>0.95</v>
      </c>
      <c r="AC27">
        <v>0.94</v>
      </c>
      <c r="AD27">
        <v>0.9</v>
      </c>
      <c r="AE27">
        <v>0.97</v>
      </c>
      <c r="AF27">
        <v>0.94</v>
      </c>
      <c r="AG27">
        <v>1.05</v>
      </c>
      <c r="AI27" t="s">
        <v>63</v>
      </c>
      <c r="AJ27">
        <v>1.19</v>
      </c>
      <c r="AK27">
        <v>1.19</v>
      </c>
      <c r="AL27">
        <v>1.22</v>
      </c>
      <c r="AM27">
        <v>1.26</v>
      </c>
      <c r="AN27">
        <v>1.19</v>
      </c>
      <c r="AO27">
        <v>1.1599999999999999</v>
      </c>
      <c r="AP27">
        <v>1.1399999999999999</v>
      </c>
      <c r="AQ27">
        <v>1.06</v>
      </c>
      <c r="AR27">
        <v>1.1299999999999999</v>
      </c>
    </row>
    <row r="28" spans="2:44" x14ac:dyDescent="0.25">
      <c r="B28" t="s">
        <v>64</v>
      </c>
      <c r="C28">
        <v>0.4</v>
      </c>
      <c r="D28">
        <v>0.42</v>
      </c>
      <c r="E28">
        <v>0.43</v>
      </c>
      <c r="F28">
        <v>0.44</v>
      </c>
      <c r="G28">
        <v>0.43</v>
      </c>
      <c r="H28">
        <v>0.41</v>
      </c>
      <c r="I28">
        <v>0.47</v>
      </c>
      <c r="J28">
        <v>0.48</v>
      </c>
      <c r="K28">
        <v>0.5</v>
      </c>
      <c r="M28" t="s">
        <v>64</v>
      </c>
      <c r="N28">
        <v>0.67</v>
      </c>
      <c r="O28">
        <v>0.68</v>
      </c>
      <c r="P28">
        <v>0.78</v>
      </c>
      <c r="Q28">
        <v>0.88</v>
      </c>
      <c r="R28">
        <v>0.85</v>
      </c>
      <c r="S28">
        <v>0.9</v>
      </c>
      <c r="T28">
        <v>0.8</v>
      </c>
      <c r="U28">
        <v>0.91</v>
      </c>
      <c r="V28">
        <v>1.0900000000000001</v>
      </c>
      <c r="X28" t="s">
        <v>64</v>
      </c>
      <c r="Y28">
        <v>0.69</v>
      </c>
      <c r="Z28">
        <v>0.69</v>
      </c>
      <c r="AA28">
        <v>0.7</v>
      </c>
      <c r="AB28">
        <v>0.75</v>
      </c>
      <c r="AC28">
        <v>0.8</v>
      </c>
      <c r="AD28">
        <v>0.71</v>
      </c>
      <c r="AE28">
        <v>0.75</v>
      </c>
      <c r="AF28">
        <v>0.85</v>
      </c>
      <c r="AG28">
        <v>1.05</v>
      </c>
      <c r="AI28" t="s">
        <v>64</v>
      </c>
      <c r="AJ28">
        <v>1.21</v>
      </c>
      <c r="AK28">
        <v>1.23</v>
      </c>
      <c r="AL28">
        <v>1.26</v>
      </c>
      <c r="AM28">
        <v>1.36</v>
      </c>
      <c r="AN28">
        <v>1.21</v>
      </c>
      <c r="AO28">
        <v>1.38</v>
      </c>
      <c r="AP28">
        <v>1.27</v>
      </c>
      <c r="AQ28">
        <v>1.35</v>
      </c>
      <c r="AR28">
        <v>1.51</v>
      </c>
    </row>
    <row r="29" spans="2:44" x14ac:dyDescent="0.25">
      <c r="B29" t="s">
        <v>65</v>
      </c>
      <c r="C29">
        <v>0.36</v>
      </c>
      <c r="D29">
        <v>0.39</v>
      </c>
      <c r="E29">
        <v>0.38</v>
      </c>
      <c r="F29">
        <v>0.41</v>
      </c>
      <c r="G29">
        <v>0.4</v>
      </c>
      <c r="H29">
        <v>0.39</v>
      </c>
      <c r="I29">
        <v>0.42</v>
      </c>
      <c r="J29">
        <v>0.45</v>
      </c>
      <c r="K29">
        <v>0.53</v>
      </c>
      <c r="M29" t="s">
        <v>65</v>
      </c>
      <c r="N29">
        <v>0.41</v>
      </c>
      <c r="O29">
        <v>0.49</v>
      </c>
      <c r="P29">
        <v>0.51</v>
      </c>
      <c r="Q29">
        <v>0.55000000000000004</v>
      </c>
      <c r="R29">
        <v>0.49</v>
      </c>
      <c r="S29">
        <v>0.51</v>
      </c>
      <c r="T29">
        <v>0.56000000000000005</v>
      </c>
      <c r="U29">
        <v>0.75</v>
      </c>
      <c r="V29">
        <v>1</v>
      </c>
      <c r="X29" t="s">
        <v>65</v>
      </c>
      <c r="Y29">
        <v>0.43</v>
      </c>
      <c r="Z29">
        <v>0.42</v>
      </c>
      <c r="AA29">
        <v>0.48</v>
      </c>
      <c r="AB29">
        <v>0.48</v>
      </c>
      <c r="AC29">
        <v>0.43</v>
      </c>
      <c r="AD29">
        <v>0.49</v>
      </c>
      <c r="AE29">
        <v>0.56000000000000005</v>
      </c>
      <c r="AF29">
        <v>0.71</v>
      </c>
      <c r="AG29">
        <v>0.99</v>
      </c>
      <c r="AI29" t="s">
        <v>65</v>
      </c>
      <c r="AJ29">
        <v>0.85</v>
      </c>
      <c r="AK29">
        <v>0.88</v>
      </c>
      <c r="AL29">
        <v>0.91</v>
      </c>
      <c r="AM29">
        <v>0.92</v>
      </c>
      <c r="AN29">
        <v>0.99</v>
      </c>
      <c r="AO29">
        <v>1.24</v>
      </c>
      <c r="AP29">
        <v>1.06</v>
      </c>
      <c r="AQ29">
        <v>1.2</v>
      </c>
      <c r="AR29">
        <v>1.6</v>
      </c>
    </row>
    <row r="30" spans="2:44" x14ac:dyDescent="0.25">
      <c r="B30" t="s">
        <v>66</v>
      </c>
      <c r="C30">
        <v>0.36</v>
      </c>
      <c r="D30">
        <v>0.37</v>
      </c>
      <c r="E30">
        <v>0.38</v>
      </c>
      <c r="F30">
        <v>0.39</v>
      </c>
      <c r="G30">
        <v>0.38</v>
      </c>
      <c r="H30">
        <v>0.38</v>
      </c>
      <c r="I30">
        <v>0.42</v>
      </c>
      <c r="J30">
        <v>0.45</v>
      </c>
      <c r="K30">
        <v>0.56999999999999995</v>
      </c>
      <c r="M30" t="s">
        <v>66</v>
      </c>
      <c r="N30">
        <v>0.37</v>
      </c>
      <c r="O30">
        <v>0.41</v>
      </c>
      <c r="P30">
        <v>0.44</v>
      </c>
      <c r="Q30">
        <v>0.41</v>
      </c>
      <c r="R30">
        <v>0.4</v>
      </c>
      <c r="S30">
        <v>0.5</v>
      </c>
      <c r="T30">
        <v>0.54</v>
      </c>
      <c r="U30">
        <v>0.72</v>
      </c>
      <c r="V30">
        <v>1.1000000000000001</v>
      </c>
      <c r="X30" t="s">
        <v>66</v>
      </c>
      <c r="Y30">
        <v>0.39</v>
      </c>
      <c r="Z30">
        <v>0.39</v>
      </c>
      <c r="AA30">
        <v>0.44</v>
      </c>
      <c r="AB30">
        <v>0.4</v>
      </c>
      <c r="AC30">
        <v>0.43</v>
      </c>
      <c r="AD30">
        <v>0.46</v>
      </c>
      <c r="AE30">
        <v>0.51</v>
      </c>
      <c r="AF30">
        <v>0.66</v>
      </c>
      <c r="AG30">
        <v>1.04</v>
      </c>
      <c r="AI30" t="s">
        <v>66</v>
      </c>
      <c r="AJ30">
        <v>0.68</v>
      </c>
      <c r="AK30">
        <v>0.75</v>
      </c>
      <c r="AL30">
        <v>0.77</v>
      </c>
      <c r="AM30">
        <v>0.86</v>
      </c>
      <c r="AN30">
        <v>0.93</v>
      </c>
      <c r="AO30">
        <v>1.1299999999999999</v>
      </c>
      <c r="AP30">
        <v>0.94</v>
      </c>
      <c r="AQ30">
        <v>1.1399999999999999</v>
      </c>
      <c r="AR30">
        <v>1.6</v>
      </c>
    </row>
    <row r="31" spans="2:44" x14ac:dyDescent="0.25">
      <c r="B31" t="s">
        <v>67</v>
      </c>
      <c r="C31">
        <v>0.2</v>
      </c>
      <c r="D31">
        <v>0.19</v>
      </c>
      <c r="E31">
        <v>0.21</v>
      </c>
      <c r="F31">
        <v>0.21</v>
      </c>
      <c r="G31">
        <v>0.21</v>
      </c>
      <c r="H31">
        <v>0.24</v>
      </c>
      <c r="I31">
        <v>0.28999999999999998</v>
      </c>
      <c r="J31">
        <v>0.4</v>
      </c>
      <c r="K31">
        <v>0.57999999999999996</v>
      </c>
      <c r="M31" t="s">
        <v>67</v>
      </c>
      <c r="N31">
        <v>0.23</v>
      </c>
      <c r="O31">
        <v>0.24</v>
      </c>
      <c r="P31">
        <v>0.25</v>
      </c>
      <c r="Q31">
        <v>0.25</v>
      </c>
      <c r="R31">
        <v>0.28000000000000003</v>
      </c>
      <c r="S31">
        <v>0.32</v>
      </c>
      <c r="T31">
        <v>0.46</v>
      </c>
      <c r="U31">
        <v>0.79</v>
      </c>
      <c r="V31">
        <v>1.08</v>
      </c>
      <c r="X31" t="s">
        <v>67</v>
      </c>
      <c r="Y31">
        <v>0.22</v>
      </c>
      <c r="Z31">
        <v>0.24</v>
      </c>
      <c r="AA31">
        <v>0.21</v>
      </c>
      <c r="AB31">
        <v>0.24</v>
      </c>
      <c r="AC31">
        <v>0.24</v>
      </c>
      <c r="AD31">
        <v>0.31</v>
      </c>
      <c r="AE31">
        <v>0.41</v>
      </c>
      <c r="AF31">
        <v>0.67</v>
      </c>
      <c r="AG31">
        <v>1.03</v>
      </c>
      <c r="AI31" t="s">
        <v>67</v>
      </c>
      <c r="AJ31">
        <v>0.55000000000000004</v>
      </c>
      <c r="AK31">
        <v>0.61</v>
      </c>
      <c r="AL31">
        <v>0.67</v>
      </c>
      <c r="AM31">
        <v>0.85</v>
      </c>
      <c r="AN31">
        <v>0.69</v>
      </c>
      <c r="AO31">
        <v>0.74</v>
      </c>
      <c r="AP31">
        <v>0.76</v>
      </c>
      <c r="AQ31">
        <v>0.98</v>
      </c>
      <c r="AR31">
        <v>1.55</v>
      </c>
    </row>
    <row r="32" spans="2:44" x14ac:dyDescent="0.25">
      <c r="B32" t="s">
        <v>68</v>
      </c>
      <c r="C32">
        <v>0.19</v>
      </c>
      <c r="D32">
        <v>0.2</v>
      </c>
      <c r="E32">
        <v>0.21</v>
      </c>
      <c r="F32">
        <v>0.19</v>
      </c>
      <c r="G32">
        <v>0.21</v>
      </c>
      <c r="H32">
        <v>0.22</v>
      </c>
      <c r="I32">
        <v>0.28999999999999998</v>
      </c>
      <c r="J32">
        <v>0.4</v>
      </c>
      <c r="K32">
        <v>0.63</v>
      </c>
      <c r="M32" t="s">
        <v>68</v>
      </c>
      <c r="N32">
        <v>0.21</v>
      </c>
      <c r="O32">
        <v>0.24</v>
      </c>
      <c r="P32">
        <v>0.26</v>
      </c>
      <c r="Q32">
        <v>0.26</v>
      </c>
      <c r="R32">
        <v>0.26</v>
      </c>
      <c r="S32">
        <v>0.28999999999999998</v>
      </c>
      <c r="T32">
        <v>0.42</v>
      </c>
      <c r="U32">
        <v>0.68</v>
      </c>
      <c r="V32">
        <v>1.1299999999999999</v>
      </c>
      <c r="X32" t="s">
        <v>68</v>
      </c>
      <c r="Y32">
        <v>0.19</v>
      </c>
      <c r="Z32">
        <v>0.24</v>
      </c>
      <c r="AA32">
        <v>0.28000000000000003</v>
      </c>
      <c r="AB32">
        <v>0.2</v>
      </c>
      <c r="AC32">
        <v>0.3</v>
      </c>
      <c r="AD32">
        <v>0.31</v>
      </c>
      <c r="AE32">
        <v>0.42</v>
      </c>
      <c r="AF32">
        <v>0.68</v>
      </c>
      <c r="AG32">
        <v>1.1499999999999999</v>
      </c>
      <c r="AI32" t="s">
        <v>68</v>
      </c>
      <c r="AJ32">
        <v>0.35</v>
      </c>
      <c r="AK32">
        <v>0.42</v>
      </c>
      <c r="AL32">
        <v>0.42</v>
      </c>
      <c r="AM32">
        <v>0.52</v>
      </c>
      <c r="AN32">
        <v>0.45</v>
      </c>
      <c r="AO32">
        <v>0.62</v>
      </c>
      <c r="AP32">
        <v>0.65</v>
      </c>
      <c r="AQ32">
        <v>0.97</v>
      </c>
      <c r="AR32">
        <v>1.56</v>
      </c>
    </row>
    <row r="33" spans="2:55" x14ac:dyDescent="0.25">
      <c r="B33" t="s">
        <v>69</v>
      </c>
      <c r="C33">
        <v>0.2</v>
      </c>
      <c r="D33">
        <v>0.2</v>
      </c>
      <c r="E33">
        <v>0.2</v>
      </c>
      <c r="F33">
        <v>0.2</v>
      </c>
      <c r="G33">
        <v>0.2</v>
      </c>
      <c r="H33">
        <v>0.24</v>
      </c>
      <c r="I33">
        <v>0.3</v>
      </c>
      <c r="J33">
        <v>0.41</v>
      </c>
      <c r="K33">
        <v>0.67</v>
      </c>
      <c r="M33" t="s">
        <v>69</v>
      </c>
      <c r="N33">
        <v>0.21</v>
      </c>
      <c r="O33">
        <v>0.23</v>
      </c>
      <c r="P33">
        <v>0.3</v>
      </c>
      <c r="Q33">
        <v>0.23</v>
      </c>
      <c r="R33">
        <v>0.32</v>
      </c>
      <c r="S33">
        <v>0.33</v>
      </c>
      <c r="T33">
        <v>0.44</v>
      </c>
      <c r="U33">
        <v>0.67</v>
      </c>
      <c r="V33">
        <v>1.24</v>
      </c>
      <c r="X33" t="s">
        <v>69</v>
      </c>
      <c r="Y33">
        <v>0.2</v>
      </c>
      <c r="Z33">
        <v>0.23</v>
      </c>
      <c r="AA33">
        <v>0.26</v>
      </c>
      <c r="AB33">
        <v>0.23</v>
      </c>
      <c r="AC33">
        <v>0.24</v>
      </c>
      <c r="AD33">
        <v>0.31</v>
      </c>
      <c r="AE33">
        <v>0.47</v>
      </c>
      <c r="AF33">
        <v>0.73</v>
      </c>
      <c r="AG33">
        <v>1.21</v>
      </c>
      <c r="AI33" t="s">
        <v>69</v>
      </c>
      <c r="AJ33">
        <v>0.32</v>
      </c>
      <c r="AK33">
        <v>0.3</v>
      </c>
      <c r="AL33">
        <v>0.43</v>
      </c>
      <c r="AM33">
        <v>0.35</v>
      </c>
      <c r="AN33">
        <v>0.46</v>
      </c>
      <c r="AO33">
        <v>0.55000000000000004</v>
      </c>
      <c r="AP33">
        <v>0.62</v>
      </c>
      <c r="AQ33">
        <v>0.96</v>
      </c>
      <c r="AR33">
        <v>1.53</v>
      </c>
    </row>
    <row r="34" spans="2:55" x14ac:dyDescent="0.25">
      <c r="B34" t="s">
        <v>70</v>
      </c>
      <c r="C34">
        <v>0.21</v>
      </c>
      <c r="D34">
        <v>0.22</v>
      </c>
      <c r="E34">
        <v>0.24</v>
      </c>
      <c r="F34">
        <v>0.22</v>
      </c>
      <c r="G34">
        <v>0.2</v>
      </c>
      <c r="H34">
        <v>0.25</v>
      </c>
      <c r="I34">
        <v>0.33</v>
      </c>
      <c r="J34">
        <v>0.45</v>
      </c>
      <c r="K34">
        <v>0.74</v>
      </c>
      <c r="M34" t="s">
        <v>70</v>
      </c>
      <c r="N34">
        <v>0.21</v>
      </c>
      <c r="O34">
        <v>0.25</v>
      </c>
      <c r="P34">
        <v>0.33</v>
      </c>
      <c r="Q34">
        <v>0.46</v>
      </c>
      <c r="R34">
        <v>0.3</v>
      </c>
      <c r="S34">
        <v>0.33</v>
      </c>
      <c r="T34">
        <v>0.51</v>
      </c>
      <c r="U34">
        <v>0.78</v>
      </c>
      <c r="V34">
        <v>1.61</v>
      </c>
      <c r="X34" t="s">
        <v>70</v>
      </c>
      <c r="Y34">
        <v>0.21</v>
      </c>
      <c r="Z34">
        <v>0.23</v>
      </c>
      <c r="AA34">
        <v>0.27</v>
      </c>
      <c r="AB34">
        <v>0.28999999999999998</v>
      </c>
      <c r="AC34">
        <v>0.27</v>
      </c>
      <c r="AD34">
        <v>0.36</v>
      </c>
      <c r="AE34">
        <v>0.45</v>
      </c>
      <c r="AF34">
        <v>0.78</v>
      </c>
      <c r="AG34">
        <v>1.42</v>
      </c>
      <c r="AI34" t="s">
        <v>70</v>
      </c>
      <c r="AJ34">
        <v>0.28000000000000003</v>
      </c>
      <c r="AK34">
        <v>0.32</v>
      </c>
      <c r="AL34">
        <v>0.37</v>
      </c>
      <c r="AM34">
        <v>0.43</v>
      </c>
      <c r="AN34">
        <v>0.39</v>
      </c>
      <c r="AO34">
        <v>0.45</v>
      </c>
      <c r="AP34">
        <v>0.56999999999999995</v>
      </c>
      <c r="AQ34">
        <v>0.97</v>
      </c>
      <c r="AR34">
        <v>1.62</v>
      </c>
    </row>
    <row r="35" spans="2:55" x14ac:dyDescent="0.25">
      <c r="B35" t="s">
        <v>71</v>
      </c>
      <c r="C35">
        <v>0.19</v>
      </c>
      <c r="D35">
        <v>0.2</v>
      </c>
      <c r="E35">
        <v>0.24</v>
      </c>
      <c r="F35">
        <v>0.19</v>
      </c>
      <c r="G35">
        <v>0.22</v>
      </c>
      <c r="H35">
        <v>0.27</v>
      </c>
      <c r="I35">
        <v>0.34</v>
      </c>
      <c r="J35">
        <v>0.54</v>
      </c>
      <c r="K35">
        <v>0.86</v>
      </c>
      <c r="M35" t="s">
        <v>71</v>
      </c>
      <c r="N35">
        <v>0.21</v>
      </c>
      <c r="O35">
        <v>0.24</v>
      </c>
      <c r="P35">
        <v>0.33</v>
      </c>
      <c r="Q35">
        <v>0.51</v>
      </c>
      <c r="R35">
        <v>0.82</v>
      </c>
      <c r="S35">
        <v>0.37</v>
      </c>
      <c r="T35">
        <v>0.54</v>
      </c>
      <c r="U35">
        <v>1.26</v>
      </c>
      <c r="V35">
        <v>1.59</v>
      </c>
      <c r="X35" t="s">
        <v>71</v>
      </c>
      <c r="Y35">
        <v>0.2</v>
      </c>
      <c r="Z35">
        <v>0.23</v>
      </c>
      <c r="AA35">
        <v>0.25</v>
      </c>
      <c r="AB35">
        <v>0.23</v>
      </c>
      <c r="AC35">
        <v>0.26</v>
      </c>
      <c r="AD35">
        <v>0.39</v>
      </c>
      <c r="AE35">
        <v>0.55000000000000004</v>
      </c>
      <c r="AF35">
        <v>0.95</v>
      </c>
      <c r="AG35">
        <v>1.6</v>
      </c>
      <c r="AI35" t="s">
        <v>71</v>
      </c>
      <c r="AJ35">
        <v>0.24</v>
      </c>
      <c r="AK35">
        <v>0.26</v>
      </c>
      <c r="AL35">
        <v>0.33</v>
      </c>
      <c r="AM35">
        <v>0.28000000000000003</v>
      </c>
      <c r="AN35">
        <v>0.36</v>
      </c>
      <c r="AO35">
        <v>0.41</v>
      </c>
      <c r="AP35">
        <v>0.57999999999999996</v>
      </c>
      <c r="AQ35">
        <v>0.94</v>
      </c>
      <c r="AR35">
        <v>1.65</v>
      </c>
    </row>
    <row r="36" spans="2:55" x14ac:dyDescent="0.25">
      <c r="B36" t="s">
        <v>72</v>
      </c>
      <c r="C36">
        <v>0.17</v>
      </c>
      <c r="D36">
        <v>0.21</v>
      </c>
      <c r="E36">
        <v>0.21</v>
      </c>
      <c r="F36">
        <v>0.22</v>
      </c>
      <c r="G36">
        <v>0.24</v>
      </c>
      <c r="H36">
        <v>0.27</v>
      </c>
      <c r="I36">
        <v>0.4</v>
      </c>
      <c r="J36">
        <v>0.63</v>
      </c>
      <c r="K36">
        <v>1.04</v>
      </c>
      <c r="M36" t="s">
        <v>72</v>
      </c>
      <c r="N36">
        <v>0.21</v>
      </c>
      <c r="O36">
        <v>0.25</v>
      </c>
      <c r="P36">
        <v>0.37</v>
      </c>
      <c r="Q36">
        <v>0.56999999999999995</v>
      </c>
      <c r="R36">
        <v>0.72</v>
      </c>
      <c r="S36">
        <v>1.92</v>
      </c>
      <c r="T36">
        <v>2.84</v>
      </c>
      <c r="U36">
        <v>1.23</v>
      </c>
      <c r="V36">
        <v>2.2999999999999998</v>
      </c>
      <c r="X36" t="s">
        <v>72</v>
      </c>
      <c r="Y36">
        <v>0.2</v>
      </c>
      <c r="Z36">
        <v>0.27</v>
      </c>
      <c r="AA36">
        <v>0.34</v>
      </c>
      <c r="AB36">
        <v>0.26</v>
      </c>
      <c r="AC36">
        <v>0.28000000000000003</v>
      </c>
      <c r="AD36">
        <v>0.48</v>
      </c>
      <c r="AE36">
        <v>0.68</v>
      </c>
      <c r="AF36">
        <v>1.3</v>
      </c>
      <c r="AG36">
        <v>2.2000000000000002</v>
      </c>
      <c r="AI36" t="s">
        <v>72</v>
      </c>
      <c r="AJ36">
        <v>0.2</v>
      </c>
      <c r="AK36">
        <v>0.24</v>
      </c>
      <c r="AL36">
        <v>0.26</v>
      </c>
      <c r="AM36">
        <v>0.32</v>
      </c>
      <c r="AN36">
        <v>0.28000000000000003</v>
      </c>
      <c r="AO36">
        <v>0.39</v>
      </c>
      <c r="AP36">
        <v>0.64</v>
      </c>
      <c r="AQ36">
        <v>1</v>
      </c>
      <c r="AR36">
        <v>1.63</v>
      </c>
    </row>
    <row r="37" spans="2:55" x14ac:dyDescent="0.25">
      <c r="B37" t="s">
        <v>73</v>
      </c>
      <c r="C37">
        <v>0.16</v>
      </c>
      <c r="D37">
        <v>0.19</v>
      </c>
      <c r="E37">
        <v>0.21</v>
      </c>
      <c r="F37">
        <v>0.19</v>
      </c>
      <c r="G37">
        <v>0.22</v>
      </c>
      <c r="H37">
        <v>0.3</v>
      </c>
      <c r="I37">
        <v>0.46</v>
      </c>
      <c r="J37">
        <v>0.76</v>
      </c>
      <c r="K37">
        <v>1.33</v>
      </c>
      <c r="M37" t="s">
        <v>73</v>
      </c>
      <c r="N37">
        <v>0.21</v>
      </c>
      <c r="O37">
        <v>0.28000000000000003</v>
      </c>
      <c r="P37">
        <v>0.42</v>
      </c>
      <c r="Q37">
        <v>0.7</v>
      </c>
      <c r="R37">
        <v>0.38</v>
      </c>
      <c r="S37">
        <v>1.32</v>
      </c>
      <c r="T37">
        <v>1.98</v>
      </c>
      <c r="U37">
        <v>2.85</v>
      </c>
      <c r="V37">
        <v>3.67</v>
      </c>
      <c r="X37" t="s">
        <v>73</v>
      </c>
      <c r="Y37">
        <v>0.21</v>
      </c>
      <c r="Z37">
        <v>0.27</v>
      </c>
      <c r="AA37">
        <v>0.37</v>
      </c>
      <c r="AB37">
        <v>0.37</v>
      </c>
      <c r="AC37">
        <v>0.7</v>
      </c>
      <c r="AD37">
        <v>0.56000000000000005</v>
      </c>
      <c r="AE37">
        <v>1.19</v>
      </c>
      <c r="AF37">
        <v>2.14</v>
      </c>
      <c r="AG37">
        <v>3.14</v>
      </c>
      <c r="AI37" t="s">
        <v>73</v>
      </c>
      <c r="AJ37">
        <v>0.18</v>
      </c>
      <c r="AK37">
        <v>0.23</v>
      </c>
      <c r="AL37">
        <v>0.23</v>
      </c>
      <c r="AM37">
        <v>0.23</v>
      </c>
      <c r="AN37">
        <v>0.27</v>
      </c>
      <c r="AO37">
        <v>0.49</v>
      </c>
      <c r="AP37">
        <v>0.59</v>
      </c>
      <c r="AQ37">
        <v>0.94</v>
      </c>
      <c r="AR37">
        <v>1.58</v>
      </c>
    </row>
    <row r="38" spans="2:55" x14ac:dyDescent="0.25">
      <c r="B38" t="s">
        <v>74</v>
      </c>
      <c r="C38">
        <v>0.17</v>
      </c>
      <c r="D38">
        <v>0.22</v>
      </c>
      <c r="E38">
        <v>0.25</v>
      </c>
      <c r="F38">
        <v>0.2</v>
      </c>
      <c r="G38">
        <v>0.43</v>
      </c>
      <c r="H38">
        <v>0.48</v>
      </c>
      <c r="I38">
        <v>0.65</v>
      </c>
      <c r="J38">
        <v>1.05</v>
      </c>
      <c r="K38">
        <v>1.9</v>
      </c>
      <c r="M38" t="s">
        <v>74</v>
      </c>
      <c r="N38">
        <v>0.23</v>
      </c>
      <c r="O38">
        <v>0.37</v>
      </c>
      <c r="P38">
        <v>0.45</v>
      </c>
      <c r="Q38">
        <v>0.92</v>
      </c>
      <c r="R38">
        <v>1.75</v>
      </c>
      <c r="S38">
        <v>2.69</v>
      </c>
      <c r="T38">
        <v>4.9800000000000004</v>
      </c>
      <c r="U38">
        <v>8.5399999999999991</v>
      </c>
      <c r="V38">
        <v>15.42</v>
      </c>
      <c r="X38" t="s">
        <v>74</v>
      </c>
      <c r="Y38">
        <v>0.25</v>
      </c>
      <c r="Z38">
        <v>0.33</v>
      </c>
      <c r="AA38">
        <v>0.51</v>
      </c>
      <c r="AB38">
        <v>0.89</v>
      </c>
      <c r="AC38">
        <v>1.46</v>
      </c>
      <c r="AD38">
        <v>2.2599999999999998</v>
      </c>
      <c r="AE38">
        <v>3.56</v>
      </c>
      <c r="AF38">
        <v>3.34</v>
      </c>
      <c r="AG38">
        <v>8.64</v>
      </c>
      <c r="AI38" t="s">
        <v>74</v>
      </c>
      <c r="AJ38">
        <v>0.18</v>
      </c>
      <c r="AK38">
        <v>0.21</v>
      </c>
      <c r="AL38">
        <v>0.2</v>
      </c>
      <c r="AM38">
        <v>0.23</v>
      </c>
      <c r="AN38">
        <v>0.31</v>
      </c>
      <c r="AO38">
        <v>0.4</v>
      </c>
      <c r="AP38">
        <v>0.68</v>
      </c>
      <c r="AQ38">
        <v>1.1399999999999999</v>
      </c>
      <c r="AR38">
        <v>1.73</v>
      </c>
    </row>
    <row r="39" spans="2:55" x14ac:dyDescent="0.25">
      <c r="B39" t="s">
        <v>75</v>
      </c>
      <c r="C39">
        <v>0.21</v>
      </c>
      <c r="D39">
        <v>0.28999999999999998</v>
      </c>
      <c r="E39">
        <v>0.32</v>
      </c>
      <c r="F39">
        <v>0.24</v>
      </c>
      <c r="G39">
        <v>0.72</v>
      </c>
      <c r="H39">
        <v>1.41</v>
      </c>
      <c r="I39">
        <v>1.1499999999999999</v>
      </c>
      <c r="J39">
        <v>1.41</v>
      </c>
      <c r="K39">
        <v>2.17</v>
      </c>
      <c r="M39" t="s">
        <v>75</v>
      </c>
      <c r="N39">
        <v>0.33</v>
      </c>
      <c r="O39">
        <v>0.48</v>
      </c>
      <c r="P39">
        <v>0.82</v>
      </c>
      <c r="Q39">
        <v>1.42</v>
      </c>
      <c r="R39">
        <v>2.75</v>
      </c>
      <c r="S39">
        <v>4.9400000000000004</v>
      </c>
      <c r="T39">
        <v>8.66</v>
      </c>
      <c r="U39">
        <v>15.5</v>
      </c>
      <c r="V39">
        <v>28.26</v>
      </c>
      <c r="X39" t="s">
        <v>75</v>
      </c>
      <c r="Y39">
        <v>0.3</v>
      </c>
      <c r="Z39">
        <v>0.44</v>
      </c>
      <c r="AA39">
        <v>0.79</v>
      </c>
      <c r="AB39">
        <v>1.33</v>
      </c>
      <c r="AC39">
        <v>2.4</v>
      </c>
      <c r="AD39">
        <v>4.5</v>
      </c>
      <c r="AE39">
        <v>8.25</v>
      </c>
      <c r="AF39">
        <v>13.68</v>
      </c>
      <c r="AG39">
        <v>27.07</v>
      </c>
      <c r="AI39" t="s">
        <v>75</v>
      </c>
      <c r="AJ39">
        <v>0.19</v>
      </c>
      <c r="AK39">
        <v>0.21</v>
      </c>
      <c r="AL39">
        <v>0.3</v>
      </c>
      <c r="AM39">
        <v>0.26</v>
      </c>
      <c r="AN39">
        <v>0.33</v>
      </c>
      <c r="AO39">
        <v>0.46</v>
      </c>
      <c r="AP39">
        <v>0.71</v>
      </c>
      <c r="AQ39">
        <v>1.07</v>
      </c>
      <c r="AR39">
        <v>1.55</v>
      </c>
    </row>
    <row r="40" spans="2:55" x14ac:dyDescent="0.25">
      <c r="B40" t="s">
        <v>76</v>
      </c>
      <c r="C40">
        <v>0.3</v>
      </c>
      <c r="D40">
        <v>0.42</v>
      </c>
      <c r="E40">
        <v>0.61</v>
      </c>
      <c r="F40">
        <v>1</v>
      </c>
      <c r="G40">
        <v>1.65</v>
      </c>
      <c r="H40">
        <v>2.09</v>
      </c>
      <c r="I40">
        <v>1.77</v>
      </c>
      <c r="J40">
        <v>1.92</v>
      </c>
      <c r="K40">
        <v>3.61</v>
      </c>
      <c r="M40" t="s">
        <v>76</v>
      </c>
      <c r="N40">
        <v>0.51</v>
      </c>
      <c r="O40">
        <v>0.77</v>
      </c>
      <c r="P40">
        <v>1.28</v>
      </c>
      <c r="Q40">
        <v>2.4500000000000002</v>
      </c>
      <c r="R40">
        <v>4.6399999999999997</v>
      </c>
      <c r="S40">
        <v>7.23</v>
      </c>
      <c r="T40">
        <v>12</v>
      </c>
      <c r="U40">
        <v>17.3</v>
      </c>
      <c r="V40">
        <v>38.4</v>
      </c>
      <c r="X40" t="s">
        <v>76</v>
      </c>
      <c r="Y40">
        <v>0.45</v>
      </c>
      <c r="Z40">
        <v>0.72</v>
      </c>
      <c r="AA40">
        <v>1.22</v>
      </c>
      <c r="AB40">
        <v>2.2599999999999998</v>
      </c>
      <c r="AC40">
        <v>4.2699999999999996</v>
      </c>
      <c r="AD40">
        <v>6.4</v>
      </c>
      <c r="AE40">
        <v>11.13</v>
      </c>
      <c r="AF40">
        <v>21.42</v>
      </c>
      <c r="AG40">
        <v>41.46</v>
      </c>
      <c r="AI40" t="s">
        <v>76</v>
      </c>
      <c r="AJ40">
        <v>0.24</v>
      </c>
      <c r="AK40">
        <v>0.33</v>
      </c>
      <c r="AL40">
        <v>0.33</v>
      </c>
      <c r="AM40">
        <v>0.46</v>
      </c>
      <c r="AN40">
        <v>0.48</v>
      </c>
      <c r="AO40">
        <v>0.48</v>
      </c>
      <c r="AP40">
        <v>0.71</v>
      </c>
      <c r="AQ40">
        <v>1.23</v>
      </c>
      <c r="AR40">
        <v>1.92</v>
      </c>
    </row>
    <row r="43" spans="2:55" x14ac:dyDescent="0.25">
      <c r="B43" t="s">
        <v>628</v>
      </c>
      <c r="M43" t="s">
        <v>630</v>
      </c>
      <c r="X43" t="s">
        <v>629</v>
      </c>
      <c r="AI43" t="s">
        <v>633</v>
      </c>
      <c r="AT43" t="s">
        <v>634</v>
      </c>
    </row>
    <row r="44" spans="2:55" x14ac:dyDescent="0.25">
      <c r="B44" t="s">
        <v>86</v>
      </c>
      <c r="M44" t="s">
        <v>86</v>
      </c>
      <c r="X44" t="s">
        <v>86</v>
      </c>
      <c r="AI44" t="s">
        <v>86</v>
      </c>
      <c r="AT44" t="s">
        <v>86</v>
      </c>
    </row>
    <row r="45" spans="2:55" x14ac:dyDescent="0.25">
      <c r="C45" t="s">
        <v>77</v>
      </c>
      <c r="D45" t="s">
        <v>78</v>
      </c>
      <c r="E45" t="s">
        <v>79</v>
      </c>
      <c r="F45" t="s">
        <v>80</v>
      </c>
      <c r="G45" t="s">
        <v>81</v>
      </c>
      <c r="H45" t="s">
        <v>82</v>
      </c>
      <c r="I45" t="s">
        <v>83</v>
      </c>
      <c r="J45" t="s">
        <v>84</v>
      </c>
      <c r="K45" t="s">
        <v>85</v>
      </c>
      <c r="N45" t="s">
        <v>77</v>
      </c>
      <c r="O45" t="s">
        <v>78</v>
      </c>
      <c r="P45" t="s">
        <v>79</v>
      </c>
      <c r="Q45" t="s">
        <v>80</v>
      </c>
      <c r="R45" t="s">
        <v>81</v>
      </c>
      <c r="S45" t="s">
        <v>82</v>
      </c>
      <c r="T45" t="s">
        <v>83</v>
      </c>
      <c r="U45" t="s">
        <v>84</v>
      </c>
      <c r="V45" t="s">
        <v>85</v>
      </c>
      <c r="Y45" t="s">
        <v>77</v>
      </c>
      <c r="Z45" t="s">
        <v>78</v>
      </c>
      <c r="AA45" t="s">
        <v>79</v>
      </c>
      <c r="AB45" t="s">
        <v>80</v>
      </c>
      <c r="AC45" t="s">
        <v>81</v>
      </c>
      <c r="AD45" t="s">
        <v>82</v>
      </c>
      <c r="AE45" t="s">
        <v>83</v>
      </c>
      <c r="AF45" t="s">
        <v>84</v>
      </c>
      <c r="AG45" t="s">
        <v>85</v>
      </c>
      <c r="AJ45" t="s">
        <v>77</v>
      </c>
      <c r="AK45" t="s">
        <v>78</v>
      </c>
      <c r="AL45" t="s">
        <v>79</v>
      </c>
      <c r="AM45" t="s">
        <v>80</v>
      </c>
      <c r="AN45" t="s">
        <v>81</v>
      </c>
      <c r="AO45" t="s">
        <v>82</v>
      </c>
      <c r="AP45" t="s">
        <v>83</v>
      </c>
      <c r="AQ45" t="s">
        <v>84</v>
      </c>
      <c r="AR45" t="s">
        <v>85</v>
      </c>
      <c r="AU45" t="s">
        <v>77</v>
      </c>
      <c r="AV45" t="s">
        <v>78</v>
      </c>
      <c r="AW45" t="s">
        <v>79</v>
      </c>
      <c r="AX45" t="s">
        <v>80</v>
      </c>
      <c r="AY45" t="s">
        <v>81</v>
      </c>
      <c r="AZ45" t="s">
        <v>82</v>
      </c>
      <c r="BA45" t="s">
        <v>83</v>
      </c>
      <c r="BB45" t="s">
        <v>84</v>
      </c>
      <c r="BC45" t="s">
        <v>85</v>
      </c>
    </row>
    <row r="46" spans="2:55" x14ac:dyDescent="0.25">
      <c r="B46" t="s">
        <v>61</v>
      </c>
      <c r="C46">
        <f t="shared" ref="C46:K46" si="0">C88/1000000000</f>
        <v>5.3098700000000004E-3</v>
      </c>
      <c r="D46">
        <f t="shared" si="0"/>
        <v>4.89121E-3</v>
      </c>
      <c r="E46">
        <f t="shared" si="0"/>
        <v>6.2851950000000004E-3</v>
      </c>
      <c r="F46">
        <f t="shared" si="0"/>
        <v>4.4663990000000002E-3</v>
      </c>
      <c r="G46">
        <f t="shared" si="0"/>
        <v>4.6111279999999999E-3</v>
      </c>
      <c r="H46">
        <f t="shared" si="0"/>
        <v>4.8638120000000003E-3</v>
      </c>
      <c r="I46">
        <f t="shared" si="0"/>
        <v>4.7347300000000004E-3</v>
      </c>
      <c r="J46">
        <f t="shared" si="0"/>
        <v>4.6401639999999996E-3</v>
      </c>
      <c r="K46">
        <f t="shared" si="0"/>
        <v>4.6878930000000003E-3</v>
      </c>
      <c r="M46" t="s">
        <v>61</v>
      </c>
      <c r="N46">
        <f t="shared" ref="N46:V46" si="1">N88/1000000000</f>
        <v>3.7016606000000001E-2</v>
      </c>
      <c r="O46">
        <f t="shared" si="1"/>
        <v>3.0117508000000001E-2</v>
      </c>
      <c r="P46">
        <f t="shared" si="1"/>
        <v>3.5649134999999998E-2</v>
      </c>
      <c r="Q46">
        <f t="shared" si="1"/>
        <v>2.8915301000000001E-2</v>
      </c>
      <c r="R46">
        <f t="shared" si="1"/>
        <v>3.0180648000000001E-2</v>
      </c>
      <c r="S46">
        <f t="shared" si="1"/>
        <v>3.0800089999999999E-2</v>
      </c>
      <c r="T46">
        <f t="shared" si="1"/>
        <v>3.4244085E-2</v>
      </c>
      <c r="U46">
        <f t="shared" si="1"/>
        <v>2.9166523999999999E-2</v>
      </c>
      <c r="V46">
        <f t="shared" si="1"/>
        <v>3.0962087999999999E-2</v>
      </c>
      <c r="X46" t="s">
        <v>61</v>
      </c>
      <c r="Y46">
        <f t="shared" ref="Y46:AG46" si="2">Y88/1000000000</f>
        <v>0</v>
      </c>
      <c r="Z46">
        <f t="shared" si="2"/>
        <v>0</v>
      </c>
      <c r="AA46">
        <f t="shared" si="2"/>
        <v>0</v>
      </c>
      <c r="AB46">
        <f t="shared" si="2"/>
        <v>0</v>
      </c>
      <c r="AC46">
        <f t="shared" si="2"/>
        <v>0</v>
      </c>
      <c r="AD46">
        <f t="shared" si="2"/>
        <v>0</v>
      </c>
      <c r="AE46">
        <f t="shared" si="2"/>
        <v>0</v>
      </c>
      <c r="AF46">
        <f t="shared" si="2"/>
        <v>0</v>
      </c>
      <c r="AG46">
        <f t="shared" si="2"/>
        <v>0</v>
      </c>
      <c r="AI46" t="s">
        <v>61</v>
      </c>
      <c r="AJ46">
        <f t="shared" ref="AJ46:AJ61" si="3">C46+N46+Y46</f>
        <v>4.2326476000000002E-2</v>
      </c>
      <c r="AK46">
        <f t="shared" ref="AK46:AK61" si="4">D46+O46+Z46</f>
        <v>3.5008718000000001E-2</v>
      </c>
      <c r="AL46">
        <f t="shared" ref="AL46:AL61" si="5">E46+P46+AA46</f>
        <v>4.1934329999999999E-2</v>
      </c>
      <c r="AM46">
        <f t="shared" ref="AM46:AM61" si="6">F46+Q46+AB46</f>
        <v>3.33817E-2</v>
      </c>
      <c r="AN46">
        <f t="shared" ref="AN46:AN61" si="7">G46+R46+AC46</f>
        <v>3.4791776000000003E-2</v>
      </c>
      <c r="AO46">
        <f t="shared" ref="AO46:AO61" si="8">H46+S46+AD46</f>
        <v>3.5663901999999997E-2</v>
      </c>
      <c r="AP46">
        <f t="shared" ref="AP46:AP61" si="9">I46+T46+AE46</f>
        <v>3.8978815E-2</v>
      </c>
      <c r="AQ46">
        <f t="shared" ref="AQ46:AQ61" si="10">J46+U46+AF46</f>
        <v>3.3806688000000001E-2</v>
      </c>
      <c r="AR46">
        <f t="shared" ref="AR46:AR61" si="11">K46+V46+AG46</f>
        <v>3.5649980999999997E-2</v>
      </c>
      <c r="AT46" t="s">
        <v>61</v>
      </c>
      <c r="AU46">
        <f t="shared" ref="AU46:AU61" si="12">AJ46/N4</f>
        <v>7.0544126666666679E-2</v>
      </c>
      <c r="AV46">
        <f t="shared" ref="AV46:AV61" si="13">AK46/O4</f>
        <v>5.6465674193548386E-2</v>
      </c>
      <c r="AW46">
        <f t="shared" ref="AW46:AW61" si="14">AL46/P4</f>
        <v>6.5522390624999996E-2</v>
      </c>
      <c r="AX46">
        <f t="shared" ref="AX46:AX61" si="15">AM46/Q4</f>
        <v>5.6579152542372883E-2</v>
      </c>
      <c r="AY46">
        <f t="shared" ref="AY46:AY61" si="16">AN46/R4</f>
        <v>5.7986293333333341E-2</v>
      </c>
      <c r="AZ46">
        <f t="shared" ref="AZ46:AZ61" si="17">AO46/S4</f>
        <v>5.6609368253968249E-2</v>
      </c>
      <c r="BA46">
        <f t="shared" ref="BA46:BA61" si="18">AP46/T4</f>
        <v>6.6065788135593218E-2</v>
      </c>
      <c r="BB46">
        <f t="shared" ref="BB46:BB61" si="19">AQ46/U4</f>
        <v>5.5420800000000006E-2</v>
      </c>
      <c r="BC46">
        <f t="shared" ref="BC46:BC61" si="20">AR46/V4</f>
        <v>5.8442591803278689E-2</v>
      </c>
    </row>
    <row r="47" spans="2:55" x14ac:dyDescent="0.25">
      <c r="B47" t="s">
        <v>62</v>
      </c>
      <c r="C47">
        <f t="shared" ref="C47:K47" si="21">C89/1000000000</f>
        <v>5.9776359999999997E-3</v>
      </c>
      <c r="D47">
        <f t="shared" si="21"/>
        <v>4.5568730000000003E-3</v>
      </c>
      <c r="E47">
        <f t="shared" si="21"/>
        <v>4.7108180000000003E-3</v>
      </c>
      <c r="F47">
        <f t="shared" si="21"/>
        <v>4.5352409999999998E-3</v>
      </c>
      <c r="G47">
        <f t="shared" si="21"/>
        <v>4.5297000000000002E-3</v>
      </c>
      <c r="H47">
        <f t="shared" si="21"/>
        <v>5.0278190000000002E-3</v>
      </c>
      <c r="I47">
        <f t="shared" si="21"/>
        <v>4.7457589999999996E-3</v>
      </c>
      <c r="J47">
        <f t="shared" si="21"/>
        <v>4.7426020000000003E-3</v>
      </c>
      <c r="K47">
        <f t="shared" si="21"/>
        <v>5.3819669999999997E-3</v>
      </c>
      <c r="M47" t="s">
        <v>62</v>
      </c>
      <c r="N47">
        <f t="shared" ref="N47:V47" si="22">N89/1000000000</f>
        <v>3.1282782000000002E-2</v>
      </c>
      <c r="O47">
        <f t="shared" si="22"/>
        <v>2.9448107000000001E-2</v>
      </c>
      <c r="P47">
        <f t="shared" si="22"/>
        <v>2.7519384000000001E-2</v>
      </c>
      <c r="Q47">
        <f t="shared" si="22"/>
        <v>2.9227992000000001E-2</v>
      </c>
      <c r="R47">
        <f t="shared" si="22"/>
        <v>2.880891E-2</v>
      </c>
      <c r="S47">
        <f t="shared" si="22"/>
        <v>3.2510776999999998E-2</v>
      </c>
      <c r="T47">
        <f t="shared" si="22"/>
        <v>3.2274899000000003E-2</v>
      </c>
      <c r="U47">
        <f t="shared" si="22"/>
        <v>3.0406945000000001E-2</v>
      </c>
      <c r="V47">
        <f t="shared" si="22"/>
        <v>3.7392142000000003E-2</v>
      </c>
      <c r="X47" t="s">
        <v>62</v>
      </c>
      <c r="Y47">
        <f t="shared" ref="Y47:AG47" si="23">Y89/1000000000</f>
        <v>0</v>
      </c>
      <c r="Z47">
        <f t="shared" si="23"/>
        <v>0</v>
      </c>
      <c r="AA47">
        <f t="shared" si="23"/>
        <v>0</v>
      </c>
      <c r="AB47">
        <f t="shared" si="23"/>
        <v>0</v>
      </c>
      <c r="AC47">
        <f t="shared" si="23"/>
        <v>0</v>
      </c>
      <c r="AD47">
        <f t="shared" si="23"/>
        <v>0</v>
      </c>
      <c r="AE47">
        <f t="shared" si="23"/>
        <v>0</v>
      </c>
      <c r="AF47">
        <f t="shared" si="23"/>
        <v>0</v>
      </c>
      <c r="AG47">
        <f t="shared" si="23"/>
        <v>0</v>
      </c>
      <c r="AI47" t="s">
        <v>62</v>
      </c>
      <c r="AJ47">
        <f t="shared" si="3"/>
        <v>3.7260418000000003E-2</v>
      </c>
      <c r="AK47">
        <f t="shared" si="4"/>
        <v>3.4004980000000004E-2</v>
      </c>
      <c r="AL47">
        <f t="shared" si="5"/>
        <v>3.2230201999999999E-2</v>
      </c>
      <c r="AM47">
        <f t="shared" si="6"/>
        <v>3.3763233000000004E-2</v>
      </c>
      <c r="AN47">
        <f t="shared" si="7"/>
        <v>3.3338609999999998E-2</v>
      </c>
      <c r="AO47">
        <f t="shared" si="8"/>
        <v>3.7538596E-2</v>
      </c>
      <c r="AP47">
        <f t="shared" si="9"/>
        <v>3.7020658000000005E-2</v>
      </c>
      <c r="AQ47">
        <f t="shared" si="10"/>
        <v>3.5149547000000003E-2</v>
      </c>
      <c r="AR47">
        <f t="shared" si="11"/>
        <v>4.2774109000000005E-2</v>
      </c>
      <c r="AT47" t="s">
        <v>62</v>
      </c>
      <c r="AU47">
        <f t="shared" si="12"/>
        <v>6.315325084745764E-2</v>
      </c>
      <c r="AV47">
        <f t="shared" si="13"/>
        <v>5.5745868852459024E-2</v>
      </c>
      <c r="AW47">
        <f t="shared" si="14"/>
        <v>5.1984196774193546E-2</v>
      </c>
      <c r="AX47">
        <f t="shared" si="15"/>
        <v>5.7225818644067804E-2</v>
      </c>
      <c r="AY47">
        <f t="shared" si="16"/>
        <v>5.1290169230769227E-2</v>
      </c>
      <c r="AZ47">
        <f t="shared" si="17"/>
        <v>5.9585073015873014E-2</v>
      </c>
      <c r="BA47">
        <f t="shared" si="18"/>
        <v>5.876294920634921E-2</v>
      </c>
      <c r="BB47">
        <f t="shared" si="19"/>
        <v>5.7622208196721321E-2</v>
      </c>
      <c r="BC47">
        <f t="shared" si="20"/>
        <v>7.012149016393443E-2</v>
      </c>
    </row>
    <row r="48" spans="2:55" x14ac:dyDescent="0.25">
      <c r="B48" t="s">
        <v>63</v>
      </c>
      <c r="C48">
        <f t="shared" ref="C48:K48" si="24">C90/1000000000</f>
        <v>4.9563960000000001E-3</v>
      </c>
      <c r="D48">
        <f t="shared" si="24"/>
        <v>4.9315009999999996E-3</v>
      </c>
      <c r="E48">
        <f t="shared" si="24"/>
        <v>4.7185500000000002E-3</v>
      </c>
      <c r="F48">
        <f t="shared" si="24"/>
        <v>5.4765120000000002E-3</v>
      </c>
      <c r="G48">
        <f t="shared" si="24"/>
        <v>5.0425510000000002E-3</v>
      </c>
      <c r="H48">
        <f t="shared" si="24"/>
        <v>5.5973000000000004E-3</v>
      </c>
      <c r="I48">
        <f t="shared" si="24"/>
        <v>6.0732470000000004E-3</v>
      </c>
      <c r="J48">
        <f t="shared" si="24"/>
        <v>5.273158E-3</v>
      </c>
      <c r="K48">
        <f t="shared" si="24"/>
        <v>4.8162370000000001E-3</v>
      </c>
      <c r="M48" t="s">
        <v>63</v>
      </c>
      <c r="N48">
        <f t="shared" ref="N48:V48" si="25">N90/1000000000</f>
        <v>3.0771145E-2</v>
      </c>
      <c r="O48">
        <f t="shared" si="25"/>
        <v>2.9167278000000001E-2</v>
      </c>
      <c r="P48">
        <f t="shared" si="25"/>
        <v>2.9870160999999999E-2</v>
      </c>
      <c r="Q48">
        <f t="shared" si="25"/>
        <v>3.0940328E-2</v>
      </c>
      <c r="R48">
        <f t="shared" si="25"/>
        <v>3.2472622E-2</v>
      </c>
      <c r="S48">
        <f t="shared" si="25"/>
        <v>3.0697694000000001E-2</v>
      </c>
      <c r="T48">
        <f t="shared" si="25"/>
        <v>3.0859358999999999E-2</v>
      </c>
      <c r="U48">
        <f t="shared" si="25"/>
        <v>3.0063485000000001E-2</v>
      </c>
      <c r="V48">
        <f t="shared" si="25"/>
        <v>3.1510007E-2</v>
      </c>
      <c r="X48" t="s">
        <v>63</v>
      </c>
      <c r="Y48">
        <f t="shared" ref="Y48:AG48" si="26">Y90/1000000000</f>
        <v>0</v>
      </c>
      <c r="Z48">
        <f t="shared" si="26"/>
        <v>0</v>
      </c>
      <c r="AA48">
        <f t="shared" si="26"/>
        <v>0</v>
      </c>
      <c r="AB48">
        <f t="shared" si="26"/>
        <v>0</v>
      </c>
      <c r="AC48">
        <f t="shared" si="26"/>
        <v>0</v>
      </c>
      <c r="AD48">
        <f t="shared" si="26"/>
        <v>0</v>
      </c>
      <c r="AE48">
        <f t="shared" si="26"/>
        <v>0</v>
      </c>
      <c r="AF48">
        <f t="shared" si="26"/>
        <v>0</v>
      </c>
      <c r="AG48">
        <f t="shared" si="26"/>
        <v>0</v>
      </c>
      <c r="AI48" t="s">
        <v>63</v>
      </c>
      <c r="AJ48">
        <f t="shared" si="3"/>
        <v>3.5727541000000002E-2</v>
      </c>
      <c r="AK48">
        <f t="shared" si="4"/>
        <v>3.4098779000000003E-2</v>
      </c>
      <c r="AL48">
        <f t="shared" si="5"/>
        <v>3.4588711000000001E-2</v>
      </c>
      <c r="AM48">
        <f t="shared" si="6"/>
        <v>3.6416839999999999E-2</v>
      </c>
      <c r="AN48">
        <f t="shared" si="7"/>
        <v>3.7515172999999999E-2</v>
      </c>
      <c r="AO48">
        <f t="shared" si="8"/>
        <v>3.6294994000000004E-2</v>
      </c>
      <c r="AP48">
        <f t="shared" si="9"/>
        <v>3.6932606E-2</v>
      </c>
      <c r="AQ48">
        <f t="shared" si="10"/>
        <v>3.5336643000000001E-2</v>
      </c>
      <c r="AR48">
        <f t="shared" si="11"/>
        <v>3.6326244000000001E-2</v>
      </c>
      <c r="AT48" t="s">
        <v>63</v>
      </c>
      <c r="AU48">
        <f t="shared" si="12"/>
        <v>7.1455082000000003E-2</v>
      </c>
      <c r="AV48">
        <f t="shared" si="13"/>
        <v>6.8197558000000005E-2</v>
      </c>
      <c r="AW48">
        <f t="shared" si="14"/>
        <v>6.7821001960784319E-2</v>
      </c>
      <c r="AX48">
        <f t="shared" si="15"/>
        <v>7.0032384615384607E-2</v>
      </c>
      <c r="AY48">
        <f t="shared" si="16"/>
        <v>6.5816092982456151E-2</v>
      </c>
      <c r="AZ48">
        <f t="shared" si="17"/>
        <v>6.848112075471699E-2</v>
      </c>
      <c r="BA48">
        <f t="shared" si="18"/>
        <v>6.7150192727272726E-2</v>
      </c>
      <c r="BB48">
        <f t="shared" si="19"/>
        <v>6.1994110526315795E-2</v>
      </c>
      <c r="BC48">
        <f t="shared" si="20"/>
        <v>5.6759756250000001E-2</v>
      </c>
    </row>
    <row r="49" spans="2:55" x14ac:dyDescent="0.25">
      <c r="B49" t="s">
        <v>64</v>
      </c>
      <c r="C49">
        <f t="shared" ref="C49:K49" si="27">C91/1000000000</f>
        <v>5.1929020000000001E-3</v>
      </c>
      <c r="D49">
        <f t="shared" si="27"/>
        <v>4.7197790000000003E-3</v>
      </c>
      <c r="E49">
        <f t="shared" si="27"/>
        <v>6.8102190000000002E-3</v>
      </c>
      <c r="F49">
        <f t="shared" si="27"/>
        <v>4.8862369999999999E-3</v>
      </c>
      <c r="G49">
        <f t="shared" si="27"/>
        <v>5.6271669999999998E-3</v>
      </c>
      <c r="H49">
        <f t="shared" si="27"/>
        <v>4.9250320000000002E-3</v>
      </c>
      <c r="I49">
        <f t="shared" si="27"/>
        <v>6.5152589999999998E-3</v>
      </c>
      <c r="J49">
        <f t="shared" si="27"/>
        <v>4.6905439999999996E-3</v>
      </c>
      <c r="K49">
        <f t="shared" si="27"/>
        <v>4.9538189999999999E-3</v>
      </c>
      <c r="M49" t="s">
        <v>64</v>
      </c>
      <c r="N49">
        <f t="shared" ref="N49:V49" si="28">N91/1000000000</f>
        <v>3.0207049E-2</v>
      </c>
      <c r="O49">
        <f t="shared" si="28"/>
        <v>3.0234382000000001E-2</v>
      </c>
      <c r="P49">
        <f t="shared" si="28"/>
        <v>4.0652889999999997E-2</v>
      </c>
      <c r="Q49">
        <f t="shared" si="28"/>
        <v>3.0019888000000002E-2</v>
      </c>
      <c r="R49">
        <f t="shared" si="28"/>
        <v>2.8778407999999998E-2</v>
      </c>
      <c r="S49">
        <f t="shared" si="28"/>
        <v>3.2807623000000001E-2</v>
      </c>
      <c r="T49">
        <f t="shared" si="28"/>
        <v>3.6174956000000001E-2</v>
      </c>
      <c r="U49">
        <f t="shared" si="28"/>
        <v>2.9412629999999999E-2</v>
      </c>
      <c r="V49">
        <f t="shared" si="28"/>
        <v>3.3602041999999999E-2</v>
      </c>
      <c r="X49" t="s">
        <v>64</v>
      </c>
      <c r="Y49">
        <f t="shared" ref="Y49:AG49" si="29">Y91/1000000000</f>
        <v>0</v>
      </c>
      <c r="Z49">
        <f t="shared" si="29"/>
        <v>0</v>
      </c>
      <c r="AA49">
        <f t="shared" si="29"/>
        <v>0</v>
      </c>
      <c r="AB49">
        <f t="shared" si="29"/>
        <v>0</v>
      </c>
      <c r="AC49">
        <f t="shared" si="29"/>
        <v>0</v>
      </c>
      <c r="AD49">
        <f t="shared" si="29"/>
        <v>0</v>
      </c>
      <c r="AE49">
        <f t="shared" si="29"/>
        <v>0</v>
      </c>
      <c r="AF49">
        <f t="shared" si="29"/>
        <v>0</v>
      </c>
      <c r="AG49">
        <f t="shared" si="29"/>
        <v>0</v>
      </c>
      <c r="AI49" t="s">
        <v>64</v>
      </c>
      <c r="AJ49">
        <f t="shared" si="3"/>
        <v>3.5399950999999999E-2</v>
      </c>
      <c r="AK49">
        <f t="shared" si="4"/>
        <v>3.4954160999999997E-2</v>
      </c>
      <c r="AL49">
        <f t="shared" si="5"/>
        <v>4.7463108999999996E-2</v>
      </c>
      <c r="AM49">
        <f t="shared" si="6"/>
        <v>3.4906125000000003E-2</v>
      </c>
      <c r="AN49">
        <f t="shared" si="7"/>
        <v>3.4405575000000001E-2</v>
      </c>
      <c r="AO49">
        <f t="shared" si="8"/>
        <v>3.7732655000000004E-2</v>
      </c>
      <c r="AP49">
        <f t="shared" si="9"/>
        <v>4.2690215000000004E-2</v>
      </c>
      <c r="AQ49">
        <f t="shared" si="10"/>
        <v>3.4103174E-2</v>
      </c>
      <c r="AR49">
        <f t="shared" si="11"/>
        <v>3.8555860999999997E-2</v>
      </c>
      <c r="AT49" t="s">
        <v>64</v>
      </c>
      <c r="AU49">
        <f t="shared" si="12"/>
        <v>8.6341343902439027E-2</v>
      </c>
      <c r="AV49">
        <f t="shared" si="13"/>
        <v>7.7675913333333332E-2</v>
      </c>
      <c r="AW49">
        <f t="shared" si="14"/>
        <v>0.10787070227272727</v>
      </c>
      <c r="AX49">
        <f t="shared" si="15"/>
        <v>7.4268351063829799E-2</v>
      </c>
      <c r="AY49">
        <f t="shared" si="16"/>
        <v>6.616456730769231E-2</v>
      </c>
      <c r="AZ49">
        <f t="shared" si="17"/>
        <v>8.2027510869565223E-2</v>
      </c>
      <c r="BA49">
        <f t="shared" si="18"/>
        <v>9.2804815217391312E-2</v>
      </c>
      <c r="BB49">
        <f t="shared" si="19"/>
        <v>6.4345611320754711E-2</v>
      </c>
      <c r="BC49">
        <f t="shared" si="20"/>
        <v>6.3206329508196712E-2</v>
      </c>
    </row>
    <row r="50" spans="2:55" x14ac:dyDescent="0.25">
      <c r="B50" t="s">
        <v>65</v>
      </c>
      <c r="C50">
        <f t="shared" ref="C50:K50" si="30">C92/1000000000</f>
        <v>5.2177669999999999E-3</v>
      </c>
      <c r="D50">
        <f t="shared" si="30"/>
        <v>4.7527649999999999E-3</v>
      </c>
      <c r="E50">
        <f t="shared" si="30"/>
        <v>5.1056019999999999E-3</v>
      </c>
      <c r="F50">
        <f t="shared" si="30"/>
        <v>4.8576579999999999E-3</v>
      </c>
      <c r="G50">
        <f t="shared" si="30"/>
        <v>4.9952729999999997E-3</v>
      </c>
      <c r="H50">
        <f t="shared" si="30"/>
        <v>4.8081590000000002E-3</v>
      </c>
      <c r="I50">
        <f t="shared" si="30"/>
        <v>5.155097E-3</v>
      </c>
      <c r="J50">
        <f t="shared" si="30"/>
        <v>4.9079390000000001E-3</v>
      </c>
      <c r="K50">
        <f t="shared" si="30"/>
        <v>4.9211350000000001E-3</v>
      </c>
      <c r="M50" t="s">
        <v>65</v>
      </c>
      <c r="N50">
        <f t="shared" ref="N50:V50" si="31">N92/1000000000</f>
        <v>3.2658213999999998E-2</v>
      </c>
      <c r="O50">
        <f t="shared" si="31"/>
        <v>2.8823501000000001E-2</v>
      </c>
      <c r="P50">
        <f t="shared" si="31"/>
        <v>3.2508796E-2</v>
      </c>
      <c r="Q50">
        <f t="shared" si="31"/>
        <v>3.0567563999999998E-2</v>
      </c>
      <c r="R50">
        <f t="shared" si="31"/>
        <v>3.0621966E-2</v>
      </c>
      <c r="S50">
        <f t="shared" si="31"/>
        <v>2.9076344E-2</v>
      </c>
      <c r="T50">
        <f t="shared" si="31"/>
        <v>3.0702150000000001E-2</v>
      </c>
      <c r="U50">
        <f t="shared" si="31"/>
        <v>2.7990810000000001E-2</v>
      </c>
      <c r="V50">
        <f t="shared" si="31"/>
        <v>2.9898940999999998E-2</v>
      </c>
      <c r="X50" t="s">
        <v>65</v>
      </c>
      <c r="Y50">
        <f t="shared" ref="Y50:AG50" si="32">Y92/1000000000</f>
        <v>0</v>
      </c>
      <c r="Z50">
        <f t="shared" si="32"/>
        <v>0</v>
      </c>
      <c r="AA50">
        <f t="shared" si="32"/>
        <v>0</v>
      </c>
      <c r="AB50">
        <f t="shared" si="32"/>
        <v>0</v>
      </c>
      <c r="AC50">
        <f t="shared" si="32"/>
        <v>0</v>
      </c>
      <c r="AD50">
        <f t="shared" si="32"/>
        <v>0</v>
      </c>
      <c r="AE50">
        <f t="shared" si="32"/>
        <v>0</v>
      </c>
      <c r="AF50">
        <f t="shared" si="32"/>
        <v>0</v>
      </c>
      <c r="AG50">
        <f t="shared" si="32"/>
        <v>0</v>
      </c>
      <c r="AI50" t="s">
        <v>65</v>
      </c>
      <c r="AJ50">
        <f t="shared" si="3"/>
        <v>3.7875980999999996E-2</v>
      </c>
      <c r="AK50">
        <f t="shared" si="4"/>
        <v>3.3576266E-2</v>
      </c>
      <c r="AL50">
        <f t="shared" si="5"/>
        <v>3.7614398E-2</v>
      </c>
      <c r="AM50">
        <f t="shared" si="6"/>
        <v>3.5425221999999999E-2</v>
      </c>
      <c r="AN50">
        <f t="shared" si="7"/>
        <v>3.5617239000000002E-2</v>
      </c>
      <c r="AO50">
        <f t="shared" si="8"/>
        <v>3.3884503000000003E-2</v>
      </c>
      <c r="AP50">
        <f t="shared" si="9"/>
        <v>3.5857247000000002E-2</v>
      </c>
      <c r="AQ50">
        <f t="shared" si="10"/>
        <v>3.2898749000000005E-2</v>
      </c>
      <c r="AR50">
        <f t="shared" si="11"/>
        <v>3.4820075999999998E-2</v>
      </c>
      <c r="AT50" t="s">
        <v>65</v>
      </c>
      <c r="AU50">
        <f t="shared" si="12"/>
        <v>0.13060683103448276</v>
      </c>
      <c r="AV50">
        <f t="shared" si="13"/>
        <v>0.1157802275862069</v>
      </c>
      <c r="AW50">
        <f t="shared" si="14"/>
        <v>0.11063058235294117</v>
      </c>
      <c r="AX50">
        <f t="shared" si="15"/>
        <v>0.10734915757575757</v>
      </c>
      <c r="AY50">
        <f t="shared" si="16"/>
        <v>0.11489431935483872</v>
      </c>
      <c r="AZ50">
        <f t="shared" si="17"/>
        <v>9.6812865714285726E-2</v>
      </c>
      <c r="BA50">
        <f t="shared" si="18"/>
        <v>9.4361176315789483E-2</v>
      </c>
      <c r="BB50">
        <f t="shared" si="19"/>
        <v>7.1519019565217404E-2</v>
      </c>
      <c r="BC50">
        <f t="shared" si="20"/>
        <v>5.6161412903225807E-2</v>
      </c>
    </row>
    <row r="51" spans="2:55" x14ac:dyDescent="0.25">
      <c r="B51" t="s">
        <v>66</v>
      </c>
      <c r="C51">
        <f t="shared" ref="C51:K51" si="33">C93/1000000000</f>
        <v>4.944253E-3</v>
      </c>
      <c r="D51">
        <f t="shared" si="33"/>
        <v>5.0838769999999997E-3</v>
      </c>
      <c r="E51">
        <f t="shared" si="33"/>
        <v>4.7502810000000003E-3</v>
      </c>
      <c r="F51">
        <f t="shared" si="33"/>
        <v>5.4996940000000003E-3</v>
      </c>
      <c r="G51">
        <f t="shared" si="33"/>
        <v>5.0014980000000001E-3</v>
      </c>
      <c r="H51">
        <f t="shared" si="33"/>
        <v>5.403499E-3</v>
      </c>
      <c r="I51">
        <f t="shared" si="33"/>
        <v>4.8192599999999997E-3</v>
      </c>
      <c r="J51">
        <f t="shared" si="33"/>
        <v>6.4460639999999996E-3</v>
      </c>
      <c r="K51">
        <f t="shared" si="33"/>
        <v>5.7310030000000001E-3</v>
      </c>
      <c r="M51" t="s">
        <v>66</v>
      </c>
      <c r="N51">
        <f t="shared" ref="N51:V51" si="34">N93/1000000000</f>
        <v>2.8710143E-2</v>
      </c>
      <c r="O51">
        <f t="shared" si="34"/>
        <v>3.2060173999999997E-2</v>
      </c>
      <c r="P51">
        <f t="shared" si="34"/>
        <v>2.9906401999999999E-2</v>
      </c>
      <c r="Q51">
        <f t="shared" si="34"/>
        <v>3.3151807999999998E-2</v>
      </c>
      <c r="R51">
        <f t="shared" si="34"/>
        <v>2.9565724000000002E-2</v>
      </c>
      <c r="S51">
        <f t="shared" si="34"/>
        <v>3.3676597000000003E-2</v>
      </c>
      <c r="T51">
        <f t="shared" si="34"/>
        <v>3.0319177999999999E-2</v>
      </c>
      <c r="U51">
        <f t="shared" si="34"/>
        <v>3.5002837000000002E-2</v>
      </c>
      <c r="V51">
        <f t="shared" si="34"/>
        <v>3.0300223000000001E-2</v>
      </c>
      <c r="X51" t="s">
        <v>66</v>
      </c>
      <c r="Y51">
        <f t="shared" ref="Y51:AG51" si="35">Y93/1000000000</f>
        <v>0</v>
      </c>
      <c r="Z51">
        <f t="shared" si="35"/>
        <v>0</v>
      </c>
      <c r="AA51">
        <f t="shared" si="35"/>
        <v>0</v>
      </c>
      <c r="AB51">
        <f t="shared" si="35"/>
        <v>0</v>
      </c>
      <c r="AC51">
        <f t="shared" si="35"/>
        <v>0</v>
      </c>
      <c r="AD51">
        <f t="shared" si="35"/>
        <v>0</v>
      </c>
      <c r="AE51">
        <f t="shared" si="35"/>
        <v>0</v>
      </c>
      <c r="AF51">
        <f t="shared" si="35"/>
        <v>0</v>
      </c>
      <c r="AG51">
        <f t="shared" si="35"/>
        <v>0</v>
      </c>
      <c r="AI51" t="s">
        <v>66</v>
      </c>
      <c r="AJ51">
        <f t="shared" si="3"/>
        <v>3.3654396000000003E-2</v>
      </c>
      <c r="AK51">
        <f t="shared" si="4"/>
        <v>3.7144050999999997E-2</v>
      </c>
      <c r="AL51">
        <f t="shared" si="5"/>
        <v>3.4656683000000001E-2</v>
      </c>
      <c r="AM51">
        <f t="shared" si="6"/>
        <v>3.8651501999999997E-2</v>
      </c>
      <c r="AN51">
        <f t="shared" si="7"/>
        <v>3.4567222000000002E-2</v>
      </c>
      <c r="AO51">
        <f t="shared" si="8"/>
        <v>3.9080096000000002E-2</v>
      </c>
      <c r="AP51">
        <f t="shared" si="9"/>
        <v>3.5138438000000001E-2</v>
      </c>
      <c r="AQ51">
        <f t="shared" si="10"/>
        <v>4.1448901000000003E-2</v>
      </c>
      <c r="AR51">
        <f t="shared" si="11"/>
        <v>3.6031226E-2</v>
      </c>
      <c r="AT51" t="s">
        <v>66</v>
      </c>
      <c r="AU51">
        <f t="shared" si="12"/>
        <v>0.12943998461538461</v>
      </c>
      <c r="AV51">
        <f t="shared" si="13"/>
        <v>0.13757055925925923</v>
      </c>
      <c r="AW51">
        <f t="shared" si="14"/>
        <v>0.11552227666666667</v>
      </c>
      <c r="AX51">
        <f t="shared" si="15"/>
        <v>0.13804107857142855</v>
      </c>
      <c r="AY51">
        <f t="shared" si="16"/>
        <v>0.11919731724137933</v>
      </c>
      <c r="AZ51">
        <f t="shared" si="17"/>
        <v>0.13026698666666667</v>
      </c>
      <c r="BA51">
        <f t="shared" si="18"/>
        <v>0.10648011515151515</v>
      </c>
      <c r="BB51">
        <f t="shared" si="19"/>
        <v>9.4202047727272739E-2</v>
      </c>
      <c r="BC51">
        <f t="shared" si="20"/>
        <v>5.459276666666666E-2</v>
      </c>
    </row>
    <row r="52" spans="2:55" x14ac:dyDescent="0.25">
      <c r="B52" t="s">
        <v>67</v>
      </c>
      <c r="C52">
        <f t="shared" ref="C52:K52" si="36">C94/1000000000</f>
        <v>5.0971790000000003E-3</v>
      </c>
      <c r="D52">
        <f t="shared" si="36"/>
        <v>7.2721920000000002E-3</v>
      </c>
      <c r="E52">
        <f t="shared" si="36"/>
        <v>6.5340520000000003E-3</v>
      </c>
      <c r="F52">
        <f t="shared" si="36"/>
        <v>5.3755879999999997E-3</v>
      </c>
      <c r="G52">
        <f t="shared" si="36"/>
        <v>5.0475759999999998E-3</v>
      </c>
      <c r="H52">
        <f t="shared" si="36"/>
        <v>6.3391769999999997E-3</v>
      </c>
      <c r="I52">
        <f t="shared" si="36"/>
        <v>4.9279950000000001E-3</v>
      </c>
      <c r="J52">
        <f t="shared" si="36"/>
        <v>5.387228E-3</v>
      </c>
      <c r="K52">
        <f t="shared" si="36"/>
        <v>4.947852E-3</v>
      </c>
      <c r="M52" t="s">
        <v>67</v>
      </c>
      <c r="N52">
        <f t="shared" ref="N52:V52" si="37">N94/1000000000</f>
        <v>3.0589781999999999E-2</v>
      </c>
      <c r="O52">
        <f t="shared" si="37"/>
        <v>3.9336413000000001E-2</v>
      </c>
      <c r="P52">
        <f t="shared" si="37"/>
        <v>3.2610008000000003E-2</v>
      </c>
      <c r="Q52">
        <f t="shared" si="37"/>
        <v>3.0673114000000001E-2</v>
      </c>
      <c r="R52">
        <f t="shared" si="37"/>
        <v>2.9480706999999998E-2</v>
      </c>
      <c r="S52">
        <f t="shared" si="37"/>
        <v>3.0942701999999999E-2</v>
      </c>
      <c r="T52">
        <f t="shared" si="37"/>
        <v>2.8599684E-2</v>
      </c>
      <c r="U52">
        <f t="shared" si="37"/>
        <v>3.1059048999999998E-2</v>
      </c>
      <c r="V52">
        <f t="shared" si="37"/>
        <v>3.103419E-2</v>
      </c>
      <c r="X52" t="s">
        <v>67</v>
      </c>
      <c r="Y52">
        <f t="shared" ref="Y52:AG52" si="38">Y94/1000000000</f>
        <v>0</v>
      </c>
      <c r="Z52">
        <f t="shared" si="38"/>
        <v>0</v>
      </c>
      <c r="AA52">
        <f t="shared" si="38"/>
        <v>0</v>
      </c>
      <c r="AB52">
        <f t="shared" si="38"/>
        <v>0</v>
      </c>
      <c r="AC52">
        <f t="shared" si="38"/>
        <v>0</v>
      </c>
      <c r="AD52">
        <f t="shared" si="38"/>
        <v>0</v>
      </c>
      <c r="AE52">
        <f t="shared" si="38"/>
        <v>0</v>
      </c>
      <c r="AF52">
        <f t="shared" si="38"/>
        <v>0</v>
      </c>
      <c r="AG52">
        <f t="shared" si="38"/>
        <v>0</v>
      </c>
      <c r="AI52" t="s">
        <v>67</v>
      </c>
      <c r="AJ52">
        <f t="shared" si="3"/>
        <v>3.5686961000000003E-2</v>
      </c>
      <c r="AK52">
        <f t="shared" si="4"/>
        <v>4.6608604999999997E-2</v>
      </c>
      <c r="AL52">
        <f t="shared" si="5"/>
        <v>3.9144060000000001E-2</v>
      </c>
      <c r="AM52">
        <f t="shared" si="6"/>
        <v>3.6048702000000002E-2</v>
      </c>
      <c r="AN52">
        <f t="shared" si="7"/>
        <v>3.4528283E-2</v>
      </c>
      <c r="AO52">
        <f t="shared" si="8"/>
        <v>3.7281878999999997E-2</v>
      </c>
      <c r="AP52">
        <f t="shared" si="9"/>
        <v>3.3527678999999998E-2</v>
      </c>
      <c r="AQ52">
        <f t="shared" si="10"/>
        <v>3.6446276999999999E-2</v>
      </c>
      <c r="AR52">
        <f t="shared" si="11"/>
        <v>3.5982041999999999E-2</v>
      </c>
      <c r="AT52" t="s">
        <v>67</v>
      </c>
      <c r="AU52">
        <f t="shared" si="12"/>
        <v>0.16993790952380955</v>
      </c>
      <c r="AV52">
        <f t="shared" si="13"/>
        <v>0.23304302499999999</v>
      </c>
      <c r="AW52">
        <f t="shared" si="14"/>
        <v>0.17792754545454545</v>
      </c>
      <c r="AX52">
        <f t="shared" si="15"/>
        <v>0.17166048571428574</v>
      </c>
      <c r="AY52">
        <f t="shared" si="16"/>
        <v>0.15694674090909091</v>
      </c>
      <c r="AZ52">
        <f t="shared" si="17"/>
        <v>0.14339184230769228</v>
      </c>
      <c r="BA52">
        <f t="shared" si="18"/>
        <v>0.104773996875</v>
      </c>
      <c r="BB52">
        <f t="shared" si="19"/>
        <v>8.4758783720930236E-2</v>
      </c>
      <c r="BC52">
        <f t="shared" si="20"/>
        <v>5.2147886956521741E-2</v>
      </c>
    </row>
    <row r="53" spans="2:55" x14ac:dyDescent="0.25">
      <c r="B53" t="s">
        <v>68</v>
      </c>
      <c r="C53">
        <f t="shared" ref="C53:K53" si="39">C95/1000000000</f>
        <v>4.7856039999999997E-3</v>
      </c>
      <c r="D53">
        <f t="shared" si="39"/>
        <v>4.6996219999999997E-3</v>
      </c>
      <c r="E53">
        <f t="shared" si="39"/>
        <v>5.0786779999999997E-3</v>
      </c>
      <c r="F53">
        <f t="shared" si="39"/>
        <v>5.0080960000000001E-3</v>
      </c>
      <c r="G53">
        <f t="shared" si="39"/>
        <v>5.0632050000000003E-3</v>
      </c>
      <c r="H53">
        <f t="shared" si="39"/>
        <v>4.8352350000000002E-3</v>
      </c>
      <c r="I53">
        <f t="shared" si="39"/>
        <v>6.2514739999999999E-3</v>
      </c>
      <c r="J53">
        <f t="shared" si="39"/>
        <v>6.7999690000000003E-3</v>
      </c>
      <c r="K53">
        <f t="shared" si="39"/>
        <v>5.1312780000000004E-3</v>
      </c>
      <c r="M53" t="s">
        <v>68</v>
      </c>
      <c r="N53">
        <f t="shared" ref="N53:V53" si="40">N95/1000000000</f>
        <v>2.7709676999999999E-2</v>
      </c>
      <c r="O53">
        <f t="shared" si="40"/>
        <v>2.8175826000000001E-2</v>
      </c>
      <c r="P53">
        <f t="shared" si="40"/>
        <v>3.1376792000000001E-2</v>
      </c>
      <c r="Q53">
        <f t="shared" si="40"/>
        <v>3.1211006999999999E-2</v>
      </c>
      <c r="R53">
        <f t="shared" si="40"/>
        <v>3.2902083999999998E-2</v>
      </c>
      <c r="S53">
        <f t="shared" si="40"/>
        <v>2.8829382000000001E-2</v>
      </c>
      <c r="T53">
        <f t="shared" si="40"/>
        <v>3.2163743000000002E-2</v>
      </c>
      <c r="U53">
        <f t="shared" si="40"/>
        <v>3.0241792999999999E-2</v>
      </c>
      <c r="V53">
        <f t="shared" si="40"/>
        <v>2.9898021E-2</v>
      </c>
      <c r="X53" t="s">
        <v>68</v>
      </c>
      <c r="Y53">
        <f t="shared" ref="Y53:AG53" si="41">Y95/1000000000</f>
        <v>0</v>
      </c>
      <c r="Z53">
        <f t="shared" si="41"/>
        <v>0</v>
      </c>
      <c r="AA53">
        <f t="shared" si="41"/>
        <v>0</v>
      </c>
      <c r="AB53">
        <f t="shared" si="41"/>
        <v>0</v>
      </c>
      <c r="AC53">
        <f t="shared" si="41"/>
        <v>0</v>
      </c>
      <c r="AD53">
        <f t="shared" si="41"/>
        <v>0</v>
      </c>
      <c r="AE53">
        <f t="shared" si="41"/>
        <v>0</v>
      </c>
      <c r="AF53">
        <f t="shared" si="41"/>
        <v>0</v>
      </c>
      <c r="AG53">
        <f t="shared" si="41"/>
        <v>0</v>
      </c>
      <c r="AI53" t="s">
        <v>68</v>
      </c>
      <c r="AJ53">
        <f t="shared" si="3"/>
        <v>3.2495281000000001E-2</v>
      </c>
      <c r="AK53">
        <f t="shared" si="4"/>
        <v>3.2875448000000002E-2</v>
      </c>
      <c r="AL53">
        <f t="shared" si="5"/>
        <v>3.6455470000000004E-2</v>
      </c>
      <c r="AM53">
        <f t="shared" si="6"/>
        <v>3.6219103000000002E-2</v>
      </c>
      <c r="AN53">
        <f t="shared" si="7"/>
        <v>3.7965288999999999E-2</v>
      </c>
      <c r="AO53">
        <f t="shared" si="8"/>
        <v>3.3664617000000001E-2</v>
      </c>
      <c r="AP53">
        <f t="shared" si="9"/>
        <v>3.8415217000000002E-2</v>
      </c>
      <c r="AQ53">
        <f t="shared" si="10"/>
        <v>3.7041761999999999E-2</v>
      </c>
      <c r="AR53">
        <f t="shared" si="11"/>
        <v>3.5029299E-2</v>
      </c>
      <c r="AT53" t="s">
        <v>68</v>
      </c>
      <c r="AU53">
        <f t="shared" si="12"/>
        <v>0.18052933888888889</v>
      </c>
      <c r="AV53">
        <f t="shared" si="13"/>
        <v>0.15654975238095239</v>
      </c>
      <c r="AW53">
        <f t="shared" si="14"/>
        <v>0.16570668181818182</v>
      </c>
      <c r="AX53">
        <f t="shared" si="15"/>
        <v>0.17247191904761908</v>
      </c>
      <c r="AY53">
        <f t="shared" si="16"/>
        <v>0.18078709047619049</v>
      </c>
      <c r="AZ53">
        <f t="shared" si="17"/>
        <v>0.1402692375</v>
      </c>
      <c r="BA53">
        <f t="shared" si="18"/>
        <v>0.12805072333333334</v>
      </c>
      <c r="BB53">
        <f t="shared" si="19"/>
        <v>8.0525569565217392E-2</v>
      </c>
      <c r="BC53">
        <f t="shared" si="20"/>
        <v>4.8651804166666666E-2</v>
      </c>
    </row>
    <row r="54" spans="2:55" x14ac:dyDescent="0.25">
      <c r="B54" t="s">
        <v>69</v>
      </c>
      <c r="C54">
        <f t="shared" ref="C54:K54" si="42">C96/1000000000</f>
        <v>5.1880190000000003E-3</v>
      </c>
      <c r="D54">
        <f t="shared" si="42"/>
        <v>5.2285719999999999E-3</v>
      </c>
      <c r="E54">
        <f t="shared" si="42"/>
        <v>7.6308319999999997E-3</v>
      </c>
      <c r="F54">
        <f t="shared" si="42"/>
        <v>5.2046540000000004E-3</v>
      </c>
      <c r="G54">
        <f t="shared" si="42"/>
        <v>5.2693189999999997E-3</v>
      </c>
      <c r="H54">
        <f t="shared" si="42"/>
        <v>5.3856650000000004E-3</v>
      </c>
      <c r="I54">
        <f t="shared" si="42"/>
        <v>5.7210289999999999E-3</v>
      </c>
      <c r="J54">
        <f t="shared" si="42"/>
        <v>5.734238E-3</v>
      </c>
      <c r="K54">
        <f t="shared" si="42"/>
        <v>5.2617530000000001E-3</v>
      </c>
      <c r="M54" t="s">
        <v>69</v>
      </c>
      <c r="N54">
        <f t="shared" ref="N54:V54" si="43">N96/1000000000</f>
        <v>3.2030792000000002E-2</v>
      </c>
      <c r="O54">
        <f t="shared" si="43"/>
        <v>3.1279756999999998E-2</v>
      </c>
      <c r="P54">
        <f t="shared" si="43"/>
        <v>4.4460970000000002E-2</v>
      </c>
      <c r="Q54">
        <f t="shared" si="43"/>
        <v>3.1944207000000002E-2</v>
      </c>
      <c r="R54">
        <f t="shared" si="43"/>
        <v>3.1838631999999999E-2</v>
      </c>
      <c r="S54">
        <f t="shared" si="43"/>
        <v>3.2330988999999997E-2</v>
      </c>
      <c r="T54">
        <f t="shared" si="43"/>
        <v>3.1944774000000002E-2</v>
      </c>
      <c r="U54">
        <f t="shared" si="43"/>
        <v>3.5103789000000003E-2</v>
      </c>
      <c r="V54">
        <f t="shared" si="43"/>
        <v>3.1392444999999998E-2</v>
      </c>
      <c r="X54" t="s">
        <v>69</v>
      </c>
      <c r="Y54">
        <f t="shared" ref="Y54:AG54" si="44">Y96/1000000000</f>
        <v>0</v>
      </c>
      <c r="Z54">
        <f t="shared" si="44"/>
        <v>0</v>
      </c>
      <c r="AA54">
        <f t="shared" si="44"/>
        <v>0</v>
      </c>
      <c r="AB54">
        <f t="shared" si="44"/>
        <v>0</v>
      </c>
      <c r="AC54">
        <f t="shared" si="44"/>
        <v>0</v>
      </c>
      <c r="AD54">
        <f t="shared" si="44"/>
        <v>0</v>
      </c>
      <c r="AE54">
        <f t="shared" si="44"/>
        <v>0</v>
      </c>
      <c r="AF54">
        <f t="shared" si="44"/>
        <v>0</v>
      </c>
      <c r="AG54">
        <f t="shared" si="44"/>
        <v>0</v>
      </c>
      <c r="AI54" t="s">
        <v>69</v>
      </c>
      <c r="AJ54">
        <f t="shared" si="3"/>
        <v>3.7218811000000004E-2</v>
      </c>
      <c r="AK54">
        <f t="shared" si="4"/>
        <v>3.6508328999999999E-2</v>
      </c>
      <c r="AL54">
        <f t="shared" si="5"/>
        <v>5.2091802E-2</v>
      </c>
      <c r="AM54">
        <f t="shared" si="6"/>
        <v>3.7148861000000005E-2</v>
      </c>
      <c r="AN54">
        <f t="shared" si="7"/>
        <v>3.7107951E-2</v>
      </c>
      <c r="AO54">
        <f t="shared" si="8"/>
        <v>3.7716653999999995E-2</v>
      </c>
      <c r="AP54">
        <f t="shared" si="9"/>
        <v>3.7665803000000005E-2</v>
      </c>
      <c r="AQ54">
        <f t="shared" si="10"/>
        <v>4.0838027000000006E-2</v>
      </c>
      <c r="AR54">
        <f t="shared" si="11"/>
        <v>3.6654197999999999E-2</v>
      </c>
      <c r="AT54" t="s">
        <v>69</v>
      </c>
      <c r="AU54">
        <f t="shared" si="12"/>
        <v>0.19588847894736844</v>
      </c>
      <c r="AV54">
        <f t="shared" si="13"/>
        <v>0.18254164499999997</v>
      </c>
      <c r="AW54">
        <f t="shared" si="14"/>
        <v>0.2264860956521739</v>
      </c>
      <c r="AX54">
        <f t="shared" si="15"/>
        <v>0.18574430500000003</v>
      </c>
      <c r="AY54">
        <f t="shared" si="16"/>
        <v>0.16867250454545454</v>
      </c>
      <c r="AZ54">
        <f t="shared" si="17"/>
        <v>0.13969131111111108</v>
      </c>
      <c r="BA54">
        <f t="shared" si="18"/>
        <v>0.11413879696969698</v>
      </c>
      <c r="BB54">
        <f t="shared" si="19"/>
        <v>7.8534667307692319E-2</v>
      </c>
      <c r="BC54">
        <f t="shared" si="20"/>
        <v>4.4161684337349398E-2</v>
      </c>
    </row>
    <row r="55" spans="2:55" x14ac:dyDescent="0.25">
      <c r="B55" t="s">
        <v>70</v>
      </c>
      <c r="C55">
        <f t="shared" ref="C55:K55" si="45">C97/1000000000</f>
        <v>5.5868539999999996E-3</v>
      </c>
      <c r="D55">
        <f t="shared" si="45"/>
        <v>6.1923780000000001E-3</v>
      </c>
      <c r="E55">
        <f t="shared" si="45"/>
        <v>5.5217440000000003E-3</v>
      </c>
      <c r="F55">
        <f t="shared" si="45"/>
        <v>7.2259350000000002E-3</v>
      </c>
      <c r="G55">
        <f t="shared" si="45"/>
        <v>5.2290770000000004E-3</v>
      </c>
      <c r="H55">
        <f t="shared" si="45"/>
        <v>5.0386880000000004E-3</v>
      </c>
      <c r="I55">
        <f t="shared" si="45"/>
        <v>5.2804719999999996E-3</v>
      </c>
      <c r="J55">
        <f t="shared" si="45"/>
        <v>6.4815200000000002E-3</v>
      </c>
      <c r="K55">
        <f t="shared" si="45"/>
        <v>5.1191359999999998E-3</v>
      </c>
      <c r="M55" t="s">
        <v>70</v>
      </c>
      <c r="N55">
        <f t="shared" ref="N55:V55" si="46">N97/1000000000</f>
        <v>3.5496588000000003E-2</v>
      </c>
      <c r="O55">
        <f t="shared" si="46"/>
        <v>3.6417295000000002E-2</v>
      </c>
      <c r="P55">
        <f t="shared" si="46"/>
        <v>3.4832973000000003E-2</v>
      </c>
      <c r="Q55">
        <f t="shared" si="46"/>
        <v>3.5495902000000003E-2</v>
      </c>
      <c r="R55">
        <f t="shared" si="46"/>
        <v>3.1684713000000003E-2</v>
      </c>
      <c r="S55">
        <f t="shared" si="46"/>
        <v>3.1428444E-2</v>
      </c>
      <c r="T55">
        <f t="shared" si="46"/>
        <v>3.3796226999999998E-2</v>
      </c>
      <c r="U55">
        <f t="shared" si="46"/>
        <v>3.2376794E-2</v>
      </c>
      <c r="V55">
        <f t="shared" si="46"/>
        <v>3.1869685000000002E-2</v>
      </c>
      <c r="X55" t="s">
        <v>70</v>
      </c>
      <c r="Y55">
        <f t="shared" ref="Y55:AG55" si="47">Y97/1000000000</f>
        <v>0</v>
      </c>
      <c r="Z55">
        <f t="shared" si="47"/>
        <v>0</v>
      </c>
      <c r="AA55">
        <f t="shared" si="47"/>
        <v>0</v>
      </c>
      <c r="AB55">
        <f t="shared" si="47"/>
        <v>0</v>
      </c>
      <c r="AC55">
        <f t="shared" si="47"/>
        <v>0</v>
      </c>
      <c r="AD55">
        <f t="shared" si="47"/>
        <v>0</v>
      </c>
      <c r="AE55">
        <f t="shared" si="47"/>
        <v>0</v>
      </c>
      <c r="AF55">
        <f t="shared" si="47"/>
        <v>0</v>
      </c>
      <c r="AG55">
        <f t="shared" si="47"/>
        <v>0</v>
      </c>
      <c r="AI55" t="s">
        <v>70</v>
      </c>
      <c r="AJ55">
        <f t="shared" si="3"/>
        <v>4.1083442000000005E-2</v>
      </c>
      <c r="AK55">
        <f t="shared" si="4"/>
        <v>4.2609673000000001E-2</v>
      </c>
      <c r="AL55">
        <f t="shared" si="5"/>
        <v>4.0354717000000005E-2</v>
      </c>
      <c r="AM55">
        <f t="shared" si="6"/>
        <v>4.2721837000000006E-2</v>
      </c>
      <c r="AN55">
        <f t="shared" si="7"/>
        <v>3.6913790000000002E-2</v>
      </c>
      <c r="AO55">
        <f t="shared" si="8"/>
        <v>3.6467131999999999E-2</v>
      </c>
      <c r="AP55">
        <f t="shared" si="9"/>
        <v>3.9076698999999999E-2</v>
      </c>
      <c r="AQ55">
        <f t="shared" si="10"/>
        <v>3.8858313999999998E-2</v>
      </c>
      <c r="AR55">
        <f t="shared" si="11"/>
        <v>3.6988821000000005E-2</v>
      </c>
      <c r="AT55" t="s">
        <v>70</v>
      </c>
      <c r="AU55">
        <f t="shared" si="12"/>
        <v>0.21622864210526319</v>
      </c>
      <c r="AV55">
        <f t="shared" si="13"/>
        <v>0.21304836499999999</v>
      </c>
      <c r="AW55">
        <f t="shared" si="14"/>
        <v>0.17545529130434784</v>
      </c>
      <c r="AX55">
        <f t="shared" si="15"/>
        <v>0.20343731904761908</v>
      </c>
      <c r="AY55">
        <f t="shared" si="16"/>
        <v>0.12728893103448277</v>
      </c>
      <c r="AZ55">
        <f t="shared" si="17"/>
        <v>0.13506345185185184</v>
      </c>
      <c r="BA55">
        <f t="shared" si="18"/>
        <v>9.5309021951219514E-2</v>
      </c>
      <c r="BB55">
        <f t="shared" si="19"/>
        <v>6.5861549152542373E-2</v>
      </c>
      <c r="BC55">
        <f t="shared" si="20"/>
        <v>3.5911476699029131E-2</v>
      </c>
    </row>
    <row r="56" spans="2:55" x14ac:dyDescent="0.25">
      <c r="B56" t="s">
        <v>71</v>
      </c>
      <c r="C56">
        <f t="shared" ref="C56:K56" si="48">C98/1000000000</f>
        <v>8.8470219999999995E-3</v>
      </c>
      <c r="D56">
        <f t="shared" si="48"/>
        <v>5.7039669999999999E-3</v>
      </c>
      <c r="E56">
        <f t="shared" si="48"/>
        <v>6.0723060000000004E-3</v>
      </c>
      <c r="F56">
        <f t="shared" si="48"/>
        <v>7.1436729999999997E-3</v>
      </c>
      <c r="G56">
        <f t="shared" si="48"/>
        <v>6.1176019999999998E-3</v>
      </c>
      <c r="H56">
        <f t="shared" si="48"/>
        <v>6.0224520000000002E-3</v>
      </c>
      <c r="I56">
        <f t="shared" si="48"/>
        <v>6.0224520000000002E-3</v>
      </c>
      <c r="J56">
        <f t="shared" si="48"/>
        <v>6.152327E-3</v>
      </c>
      <c r="K56">
        <f t="shared" si="48"/>
        <v>5.6998719999999999E-3</v>
      </c>
      <c r="M56" t="s">
        <v>71</v>
      </c>
      <c r="N56">
        <f t="shared" ref="N56:V56" si="49">N98/1000000000</f>
        <v>4.9306819000000002E-2</v>
      </c>
      <c r="O56">
        <f t="shared" si="49"/>
        <v>3.9987502000000001E-2</v>
      </c>
      <c r="P56">
        <f t="shared" si="49"/>
        <v>3.9620118000000003E-2</v>
      </c>
      <c r="Q56">
        <f t="shared" si="49"/>
        <v>4.3790725000000003E-2</v>
      </c>
      <c r="R56">
        <f t="shared" si="49"/>
        <v>3.9181436E-2</v>
      </c>
      <c r="S56">
        <f t="shared" si="49"/>
        <v>3.9458430000000003E-2</v>
      </c>
      <c r="T56">
        <f t="shared" si="49"/>
        <v>3.8393670999999997E-2</v>
      </c>
      <c r="U56">
        <f t="shared" si="49"/>
        <v>4.2372919000000002E-2</v>
      </c>
      <c r="V56">
        <f t="shared" si="49"/>
        <v>3.7875480000000003E-2</v>
      </c>
      <c r="X56" t="s">
        <v>71</v>
      </c>
      <c r="Y56">
        <f t="shared" ref="Y56:AG56" si="50">Y98/1000000000</f>
        <v>0</v>
      </c>
      <c r="Z56">
        <f t="shared" si="50"/>
        <v>0</v>
      </c>
      <c r="AA56">
        <f t="shared" si="50"/>
        <v>0</v>
      </c>
      <c r="AB56">
        <f t="shared" si="50"/>
        <v>0</v>
      </c>
      <c r="AC56">
        <f t="shared" si="50"/>
        <v>0</v>
      </c>
      <c r="AD56">
        <f t="shared" si="50"/>
        <v>0</v>
      </c>
      <c r="AE56">
        <f t="shared" si="50"/>
        <v>0</v>
      </c>
      <c r="AF56">
        <f t="shared" si="50"/>
        <v>0</v>
      </c>
      <c r="AG56">
        <f t="shared" si="50"/>
        <v>0</v>
      </c>
      <c r="AI56" t="s">
        <v>71</v>
      </c>
      <c r="AJ56">
        <f t="shared" si="3"/>
        <v>5.8153840999999998E-2</v>
      </c>
      <c r="AK56">
        <f t="shared" si="4"/>
        <v>4.5691468999999998E-2</v>
      </c>
      <c r="AL56">
        <f t="shared" si="5"/>
        <v>4.5692424000000002E-2</v>
      </c>
      <c r="AM56">
        <f t="shared" si="6"/>
        <v>5.0934398000000006E-2</v>
      </c>
      <c r="AN56">
        <f t="shared" si="7"/>
        <v>4.5299038E-2</v>
      </c>
      <c r="AO56">
        <f t="shared" si="8"/>
        <v>4.5480882E-2</v>
      </c>
      <c r="AP56">
        <f t="shared" si="9"/>
        <v>4.4416122999999995E-2</v>
      </c>
      <c r="AQ56">
        <f t="shared" si="10"/>
        <v>4.8525246000000001E-2</v>
      </c>
      <c r="AR56">
        <f t="shared" si="11"/>
        <v>4.3575352000000005E-2</v>
      </c>
      <c r="AT56" t="s">
        <v>71</v>
      </c>
      <c r="AU56">
        <f t="shared" si="12"/>
        <v>0.32307689444444443</v>
      </c>
      <c r="AV56">
        <f>AK56/O14</f>
        <v>0.22845734499999998</v>
      </c>
      <c r="AW56">
        <f t="shared" si="14"/>
        <v>0.22846211999999999</v>
      </c>
      <c r="AX56">
        <f t="shared" si="15"/>
        <v>0.17563585517241381</v>
      </c>
      <c r="AY56">
        <f t="shared" si="16"/>
        <v>0.1677742148148148</v>
      </c>
      <c r="AZ56">
        <f t="shared" si="17"/>
        <v>0.14212775624999999</v>
      </c>
      <c r="BA56">
        <f t="shared" si="18"/>
        <v>9.8702495555555547E-2</v>
      </c>
      <c r="BB56">
        <f t="shared" si="19"/>
        <v>6.3019800000000001E-2</v>
      </c>
      <c r="BC56">
        <f t="shared" si="20"/>
        <v>2.9245202684563761E-2</v>
      </c>
    </row>
    <row r="57" spans="2:55" x14ac:dyDescent="0.25">
      <c r="B57" t="s">
        <v>72</v>
      </c>
      <c r="C57">
        <f t="shared" ref="C57:K57" si="51">C99/1000000000</f>
        <v>6.2897400000000003E-3</v>
      </c>
      <c r="D57">
        <f t="shared" si="51"/>
        <v>6.140792E-3</v>
      </c>
      <c r="E57">
        <f t="shared" si="51"/>
        <v>6.1534550000000004E-3</v>
      </c>
      <c r="F57">
        <f t="shared" si="51"/>
        <v>6.0557450000000004E-3</v>
      </c>
      <c r="G57">
        <f t="shared" si="51"/>
        <v>6.2043519999999998E-3</v>
      </c>
      <c r="H57">
        <f t="shared" si="51"/>
        <v>9.2756309999999995E-3</v>
      </c>
      <c r="I57">
        <f t="shared" si="51"/>
        <v>5.9353799999999996E-3</v>
      </c>
      <c r="J57">
        <f t="shared" si="51"/>
        <v>8.8922800000000007E-3</v>
      </c>
      <c r="K57">
        <f t="shared" si="51"/>
        <v>6.151012E-3</v>
      </c>
      <c r="M57" t="s">
        <v>72</v>
      </c>
      <c r="N57">
        <f t="shared" ref="N57:V57" si="52">N99/1000000000</f>
        <v>4.8701978E-2</v>
      </c>
      <c r="O57">
        <f t="shared" si="52"/>
        <v>4.5782603999999998E-2</v>
      </c>
      <c r="P57">
        <f t="shared" si="52"/>
        <v>4.4855199999999998E-2</v>
      </c>
      <c r="Q57">
        <f t="shared" si="52"/>
        <v>4.5433815000000002E-2</v>
      </c>
      <c r="R57">
        <f t="shared" si="52"/>
        <v>4.5466065999999999E-2</v>
      </c>
      <c r="S57">
        <f t="shared" si="52"/>
        <v>5.9017498000000002E-2</v>
      </c>
      <c r="T57">
        <f t="shared" si="52"/>
        <v>4.4255969999999999E-2</v>
      </c>
      <c r="U57">
        <f t="shared" si="52"/>
        <v>6.4210590999999997E-2</v>
      </c>
      <c r="V57">
        <f t="shared" si="52"/>
        <v>4.4398124999999997E-2</v>
      </c>
      <c r="X57" t="s">
        <v>72</v>
      </c>
      <c r="Y57">
        <f t="shared" ref="Y57:AG57" si="53">Y99/1000000000</f>
        <v>0</v>
      </c>
      <c r="Z57">
        <f t="shared" si="53"/>
        <v>0</v>
      </c>
      <c r="AA57">
        <f t="shared" si="53"/>
        <v>0</v>
      </c>
      <c r="AB57">
        <f t="shared" si="53"/>
        <v>0</v>
      </c>
      <c r="AC57">
        <f t="shared" si="53"/>
        <v>0</v>
      </c>
      <c r="AD57">
        <f t="shared" si="53"/>
        <v>0</v>
      </c>
      <c r="AE57">
        <f t="shared" si="53"/>
        <v>0</v>
      </c>
      <c r="AF57">
        <f t="shared" si="53"/>
        <v>0</v>
      </c>
      <c r="AG57">
        <f t="shared" si="53"/>
        <v>0</v>
      </c>
      <c r="AI57" t="s">
        <v>72</v>
      </c>
      <c r="AJ57">
        <f t="shared" si="3"/>
        <v>5.4991718000000002E-2</v>
      </c>
      <c r="AK57">
        <f t="shared" si="4"/>
        <v>5.1923395999999997E-2</v>
      </c>
      <c r="AL57">
        <f t="shared" si="5"/>
        <v>5.1008655E-2</v>
      </c>
      <c r="AM57">
        <f t="shared" si="6"/>
        <v>5.1489560000000004E-2</v>
      </c>
      <c r="AN57">
        <f t="shared" si="7"/>
        <v>5.1670417999999996E-2</v>
      </c>
      <c r="AO57">
        <f t="shared" si="8"/>
        <v>6.8293129000000008E-2</v>
      </c>
      <c r="AP57">
        <f t="shared" si="9"/>
        <v>5.0191349999999996E-2</v>
      </c>
      <c r="AQ57">
        <f t="shared" si="10"/>
        <v>7.3102871E-2</v>
      </c>
      <c r="AR57">
        <f t="shared" si="11"/>
        <v>5.0549136999999994E-2</v>
      </c>
      <c r="AT57" t="s">
        <v>72</v>
      </c>
      <c r="AU57">
        <f t="shared" si="12"/>
        <v>0.27495859</v>
      </c>
      <c r="AV57">
        <f t="shared" si="13"/>
        <v>0.21634748333333334</v>
      </c>
      <c r="AW57">
        <f t="shared" si="14"/>
        <v>0.30005091176470589</v>
      </c>
      <c r="AX57">
        <f t="shared" si="15"/>
        <v>0.10955225531914894</v>
      </c>
      <c r="AY57">
        <f t="shared" si="16"/>
        <v>6.0788727058823523E-2</v>
      </c>
      <c r="AZ57">
        <f t="shared" si="17"/>
        <v>7.8497849425287369E-2</v>
      </c>
      <c r="BA57">
        <f t="shared" si="18"/>
        <v>8.5070084745762706E-2</v>
      </c>
      <c r="BB57">
        <f t="shared" si="19"/>
        <v>6.1951585593220344E-2</v>
      </c>
      <c r="BC57">
        <f t="shared" si="20"/>
        <v>2.2976880454545451E-2</v>
      </c>
    </row>
    <row r="58" spans="2:55" x14ac:dyDescent="0.25">
      <c r="B58" t="s">
        <v>73</v>
      </c>
      <c r="C58">
        <f t="shared" ref="C58:K58" si="54">C100/1000000000</f>
        <v>7.4315070000000004E-3</v>
      </c>
      <c r="D58">
        <f t="shared" si="54"/>
        <v>6.8234419999999999E-3</v>
      </c>
      <c r="E58">
        <f t="shared" si="54"/>
        <v>6.1058960000000004E-3</v>
      </c>
      <c r="F58">
        <f t="shared" si="54"/>
        <v>6.1253940000000002E-3</v>
      </c>
      <c r="G58">
        <f t="shared" si="54"/>
        <v>6.5682980000000002E-3</v>
      </c>
      <c r="H58">
        <f t="shared" si="54"/>
        <v>7.6611539999999999E-3</v>
      </c>
      <c r="I58">
        <f t="shared" si="54"/>
        <v>7.3707470000000004E-3</v>
      </c>
      <c r="J58">
        <f t="shared" si="54"/>
        <v>6.2983919999999999E-3</v>
      </c>
      <c r="K58">
        <f t="shared" si="54"/>
        <v>6.0363630000000003E-3</v>
      </c>
      <c r="M58" t="s">
        <v>73</v>
      </c>
      <c r="N58">
        <f t="shared" ref="N58:V58" si="55">N100/1000000000</f>
        <v>6.5689752000000004E-2</v>
      </c>
      <c r="O58">
        <f t="shared" si="55"/>
        <v>6.4011808000000003E-2</v>
      </c>
      <c r="P58">
        <f t="shared" si="55"/>
        <v>5.5347923E-2</v>
      </c>
      <c r="Q58">
        <f t="shared" si="55"/>
        <v>5.4837969E-2</v>
      </c>
      <c r="R58">
        <f t="shared" si="55"/>
        <v>6.0483943999999998E-2</v>
      </c>
      <c r="S58">
        <f t="shared" si="55"/>
        <v>6.1965392000000001E-2</v>
      </c>
      <c r="T58">
        <f t="shared" si="55"/>
        <v>6.2368646E-2</v>
      </c>
      <c r="U58">
        <f t="shared" si="55"/>
        <v>6.1279861999999997E-2</v>
      </c>
      <c r="V58">
        <f t="shared" si="55"/>
        <v>5.2669463E-2</v>
      </c>
      <c r="X58" t="s">
        <v>73</v>
      </c>
      <c r="Y58">
        <f t="shared" ref="Y58:AG58" si="56">Y100/1000000000</f>
        <v>0</v>
      </c>
      <c r="Z58">
        <f t="shared" si="56"/>
        <v>0</v>
      </c>
      <c r="AA58">
        <f t="shared" si="56"/>
        <v>0</v>
      </c>
      <c r="AB58">
        <f t="shared" si="56"/>
        <v>0</v>
      </c>
      <c r="AC58">
        <f t="shared" si="56"/>
        <v>0</v>
      </c>
      <c r="AD58">
        <f t="shared" si="56"/>
        <v>0</v>
      </c>
      <c r="AE58">
        <f t="shared" si="56"/>
        <v>0</v>
      </c>
      <c r="AF58">
        <f t="shared" si="56"/>
        <v>0</v>
      </c>
      <c r="AG58">
        <f t="shared" si="56"/>
        <v>0</v>
      </c>
      <c r="AI58" t="s">
        <v>73</v>
      </c>
      <c r="AJ58">
        <f t="shared" si="3"/>
        <v>7.3121259000000008E-2</v>
      </c>
      <c r="AK58">
        <f t="shared" si="4"/>
        <v>7.0835250000000002E-2</v>
      </c>
      <c r="AL58">
        <f t="shared" si="5"/>
        <v>6.1453819E-2</v>
      </c>
      <c r="AM58">
        <f t="shared" si="6"/>
        <v>6.0963363E-2</v>
      </c>
      <c r="AN58">
        <f t="shared" si="7"/>
        <v>6.7052241999999998E-2</v>
      </c>
      <c r="AO58">
        <f t="shared" si="8"/>
        <v>6.9626545999999997E-2</v>
      </c>
      <c r="AP58">
        <f t="shared" si="9"/>
        <v>6.9739392999999997E-2</v>
      </c>
      <c r="AQ58">
        <f t="shared" si="10"/>
        <v>6.7578254000000004E-2</v>
      </c>
      <c r="AR58">
        <f t="shared" si="11"/>
        <v>5.8705826000000003E-2</v>
      </c>
      <c r="AT58" t="s">
        <v>73</v>
      </c>
      <c r="AU58">
        <f t="shared" si="12"/>
        <v>0.36560629500000003</v>
      </c>
      <c r="AV58">
        <f t="shared" si="13"/>
        <v>0.30797934782608694</v>
      </c>
      <c r="AW58">
        <f t="shared" si="14"/>
        <v>0.1660914027027027</v>
      </c>
      <c r="AX58">
        <f t="shared" si="15"/>
        <v>0.12970928297872342</v>
      </c>
      <c r="AY58">
        <f t="shared" si="16"/>
        <v>0.23947229285714283</v>
      </c>
      <c r="AZ58">
        <f t="shared" si="17"/>
        <v>0.15824215</v>
      </c>
      <c r="BA58">
        <f t="shared" si="18"/>
        <v>8.7174241249999992E-2</v>
      </c>
      <c r="BB58">
        <f t="shared" si="19"/>
        <v>3.4834151546391759E-2</v>
      </c>
      <c r="BC58">
        <f t="shared" si="20"/>
        <v>1.4388682843137256E-2</v>
      </c>
    </row>
    <row r="59" spans="2:55" x14ac:dyDescent="0.25">
      <c r="B59" t="s">
        <v>74</v>
      </c>
      <c r="C59">
        <f t="shared" ref="C59:K59" si="57">C101/1000000000</f>
        <v>7.529025E-3</v>
      </c>
      <c r="D59">
        <f t="shared" si="57"/>
        <v>7.8566320000000005E-3</v>
      </c>
      <c r="E59">
        <f t="shared" si="57"/>
        <v>6.610393E-3</v>
      </c>
      <c r="F59">
        <f t="shared" si="57"/>
        <v>7.844597E-3</v>
      </c>
      <c r="G59">
        <f t="shared" si="57"/>
        <v>7.4781980000000001E-3</v>
      </c>
      <c r="H59">
        <f t="shared" si="57"/>
        <v>6.9467950000000004E-3</v>
      </c>
      <c r="I59">
        <f t="shared" si="57"/>
        <v>7.599392E-3</v>
      </c>
      <c r="J59">
        <f t="shared" si="57"/>
        <v>6.7577569999999997E-3</v>
      </c>
      <c r="K59">
        <f t="shared" si="57"/>
        <v>6.536002E-3</v>
      </c>
      <c r="M59" t="s">
        <v>74</v>
      </c>
      <c r="N59">
        <f t="shared" ref="N59:V59" si="58">N101/1000000000</f>
        <v>8.4655158999999994E-2</v>
      </c>
      <c r="O59">
        <f t="shared" si="58"/>
        <v>8.6011116999999998E-2</v>
      </c>
      <c r="P59">
        <f t="shared" si="58"/>
        <v>7.2307923999999996E-2</v>
      </c>
      <c r="Q59">
        <f t="shared" si="58"/>
        <v>8.1531491999999997E-2</v>
      </c>
      <c r="R59">
        <f t="shared" si="58"/>
        <v>7.8165738999999998E-2</v>
      </c>
      <c r="S59">
        <f t="shared" si="58"/>
        <v>7.9385806000000003E-2</v>
      </c>
      <c r="T59">
        <f t="shared" si="58"/>
        <v>7.6629377999999998E-2</v>
      </c>
      <c r="U59">
        <f t="shared" si="58"/>
        <v>7.4831249000000002E-2</v>
      </c>
      <c r="V59">
        <f t="shared" si="58"/>
        <v>7.6871999999999996E-2</v>
      </c>
      <c r="X59" t="s">
        <v>74</v>
      </c>
      <c r="Y59">
        <f t="shared" ref="Y59:AG59" si="59">Y101/1000000000</f>
        <v>0</v>
      </c>
      <c r="Z59">
        <f t="shared" si="59"/>
        <v>0</v>
      </c>
      <c r="AA59">
        <f t="shared" si="59"/>
        <v>0</v>
      </c>
      <c r="AB59">
        <f t="shared" si="59"/>
        <v>0</v>
      </c>
      <c r="AC59">
        <f t="shared" si="59"/>
        <v>0</v>
      </c>
      <c r="AD59">
        <f t="shared" si="59"/>
        <v>0</v>
      </c>
      <c r="AE59">
        <f t="shared" si="59"/>
        <v>0</v>
      </c>
      <c r="AF59">
        <f t="shared" si="59"/>
        <v>0</v>
      </c>
      <c r="AG59">
        <f t="shared" si="59"/>
        <v>0</v>
      </c>
      <c r="AI59" t="s">
        <v>74</v>
      </c>
      <c r="AJ59">
        <f t="shared" si="3"/>
        <v>9.2184183999999988E-2</v>
      </c>
      <c r="AK59">
        <f t="shared" si="4"/>
        <v>9.3867749E-2</v>
      </c>
      <c r="AL59">
        <f t="shared" si="5"/>
        <v>7.8918317000000002E-2</v>
      </c>
      <c r="AM59">
        <f t="shared" si="6"/>
        <v>8.9376088999999992E-2</v>
      </c>
      <c r="AN59">
        <f t="shared" si="7"/>
        <v>8.5643937000000003E-2</v>
      </c>
      <c r="AO59">
        <f t="shared" si="8"/>
        <v>8.6332601000000009E-2</v>
      </c>
      <c r="AP59">
        <f t="shared" si="9"/>
        <v>8.4228769999999994E-2</v>
      </c>
      <c r="AQ59">
        <f t="shared" si="10"/>
        <v>8.1589006000000006E-2</v>
      </c>
      <c r="AR59">
        <f t="shared" si="11"/>
        <v>8.3408001999999995E-2</v>
      </c>
      <c r="AT59" t="s">
        <v>74</v>
      </c>
      <c r="AU59">
        <f t="shared" si="12"/>
        <v>0.36873673599999995</v>
      </c>
      <c r="AV59">
        <f t="shared" si="13"/>
        <v>0.31289249666666669</v>
      </c>
      <c r="AW59">
        <f t="shared" si="14"/>
        <v>0.22548090571428572</v>
      </c>
      <c r="AX59">
        <f t="shared" si="15"/>
        <v>0.19429584565217389</v>
      </c>
      <c r="AY59">
        <f t="shared" si="16"/>
        <v>9.8441306896551728E-2</v>
      </c>
      <c r="AZ59">
        <f t="shared" si="17"/>
        <v>3.5382213524590166E-2</v>
      </c>
      <c r="BA59">
        <f t="shared" si="18"/>
        <v>3.3826815261044169E-2</v>
      </c>
      <c r="BB59">
        <f t="shared" si="19"/>
        <v>9.2190967231638426E-3</v>
      </c>
      <c r="BC59">
        <f t="shared" si="20"/>
        <v>1.0221568872549019E-2</v>
      </c>
    </row>
    <row r="60" spans="2:55" x14ac:dyDescent="0.25">
      <c r="B60" t="s">
        <v>75</v>
      </c>
      <c r="C60">
        <f t="shared" ref="C60:K60" si="60">C102/1000000000</f>
        <v>8.5018239999999998E-3</v>
      </c>
      <c r="D60">
        <f t="shared" si="60"/>
        <v>8.1918660000000008E-3</v>
      </c>
      <c r="E60">
        <f t="shared" si="60"/>
        <v>9.6325119999999993E-3</v>
      </c>
      <c r="F60">
        <f t="shared" si="60"/>
        <v>8.7267060000000007E-3</v>
      </c>
      <c r="G60">
        <f t="shared" si="60"/>
        <v>8.5996690000000008E-3</v>
      </c>
      <c r="H60">
        <f t="shared" si="60"/>
        <v>1.0386210999999999E-2</v>
      </c>
      <c r="I60">
        <f t="shared" si="60"/>
        <v>8.1201420000000003E-3</v>
      </c>
      <c r="J60">
        <f t="shared" si="60"/>
        <v>8.3157309999999998E-3</v>
      </c>
      <c r="K60">
        <f t="shared" si="60"/>
        <v>9.2185449999999999E-3</v>
      </c>
      <c r="M60" t="s">
        <v>75</v>
      </c>
      <c r="N60">
        <f t="shared" ref="N60:V60" si="61">N102/1000000000</f>
        <v>0.113541741</v>
      </c>
      <c r="O60">
        <f t="shared" si="61"/>
        <v>0.11561260399999999</v>
      </c>
      <c r="P60">
        <f t="shared" si="61"/>
        <v>0.13487070700000001</v>
      </c>
      <c r="Q60">
        <f t="shared" si="61"/>
        <v>0.121959319</v>
      </c>
      <c r="R60">
        <f t="shared" si="61"/>
        <v>0.121094494</v>
      </c>
      <c r="S60">
        <f t="shared" si="61"/>
        <v>0.136620886</v>
      </c>
      <c r="T60">
        <f t="shared" si="61"/>
        <v>0.111095734</v>
      </c>
      <c r="U60">
        <f t="shared" si="61"/>
        <v>0.115798044</v>
      </c>
      <c r="V60">
        <f t="shared" si="61"/>
        <v>0.120135692</v>
      </c>
      <c r="X60" t="s">
        <v>75</v>
      </c>
      <c r="Y60">
        <f t="shared" ref="Y60:AG60" si="62">Y102/1000000000</f>
        <v>0</v>
      </c>
      <c r="Z60">
        <f t="shared" si="62"/>
        <v>0</v>
      </c>
      <c r="AA60">
        <f t="shared" si="62"/>
        <v>0</v>
      </c>
      <c r="AB60">
        <f t="shared" si="62"/>
        <v>0</v>
      </c>
      <c r="AC60">
        <f t="shared" si="62"/>
        <v>0</v>
      </c>
      <c r="AD60">
        <f t="shared" si="62"/>
        <v>0</v>
      </c>
      <c r="AE60">
        <f t="shared" si="62"/>
        <v>0</v>
      </c>
      <c r="AF60">
        <f t="shared" si="62"/>
        <v>0</v>
      </c>
      <c r="AG60">
        <f t="shared" si="62"/>
        <v>0</v>
      </c>
      <c r="AI60" t="s">
        <v>75</v>
      </c>
      <c r="AJ60">
        <f t="shared" si="3"/>
        <v>0.12204356500000001</v>
      </c>
      <c r="AK60">
        <f t="shared" si="4"/>
        <v>0.12380447</v>
      </c>
      <c r="AL60">
        <f t="shared" si="5"/>
        <v>0.14450321900000002</v>
      </c>
      <c r="AM60">
        <f t="shared" si="6"/>
        <v>0.13068602499999998</v>
      </c>
      <c r="AN60">
        <f t="shared" si="7"/>
        <v>0.129694163</v>
      </c>
      <c r="AO60">
        <f t="shared" si="8"/>
        <v>0.147007097</v>
      </c>
      <c r="AP60">
        <f t="shared" si="9"/>
        <v>0.119215876</v>
      </c>
      <c r="AQ60">
        <f t="shared" si="10"/>
        <v>0.12411377500000001</v>
      </c>
      <c r="AR60">
        <f t="shared" si="11"/>
        <v>0.12935423700000001</v>
      </c>
      <c r="AT60" t="s">
        <v>75</v>
      </c>
      <c r="AU60">
        <f t="shared" si="12"/>
        <v>0.42083987931034489</v>
      </c>
      <c r="AV60">
        <f t="shared" si="13"/>
        <v>0.31744735897435894</v>
      </c>
      <c r="AW60">
        <f t="shared" si="14"/>
        <v>0.21250473382352941</v>
      </c>
      <c r="AX60">
        <f t="shared" si="15"/>
        <v>0.12100557870370368</v>
      </c>
      <c r="AY60">
        <f t="shared" si="16"/>
        <v>6.7199048186528498E-2</v>
      </c>
      <c r="AZ60">
        <f t="shared" si="17"/>
        <v>3.9518036827956987E-2</v>
      </c>
      <c r="BA60">
        <f t="shared" si="18"/>
        <v>1.5583774640522874E-2</v>
      </c>
      <c r="BB60">
        <f t="shared" si="19"/>
        <v>8.2742516666666679E-3</v>
      </c>
      <c r="BC60">
        <f t="shared" si="20"/>
        <v>4.6396785150645626E-3</v>
      </c>
    </row>
    <row r="61" spans="2:55" x14ac:dyDescent="0.25">
      <c r="B61" t="s">
        <v>76</v>
      </c>
      <c r="C61">
        <f t="shared" ref="C61:K61" si="63">C103/1000000000</f>
        <v>1.0382356000000001E-2</v>
      </c>
      <c r="D61">
        <f t="shared" si="63"/>
        <v>1.1682695999999999E-2</v>
      </c>
      <c r="E61">
        <f t="shared" si="63"/>
        <v>9.8392700000000007E-3</v>
      </c>
      <c r="F61">
        <f t="shared" si="63"/>
        <v>1.0131627000000001E-2</v>
      </c>
      <c r="G61">
        <f t="shared" si="63"/>
        <v>1.0808656E-2</v>
      </c>
      <c r="H61">
        <f t="shared" si="63"/>
        <v>1.3599462999999999E-2</v>
      </c>
      <c r="I61">
        <f t="shared" si="63"/>
        <v>9.7045529999999994E-3</v>
      </c>
      <c r="J61">
        <f t="shared" si="63"/>
        <v>1.00191E-2</v>
      </c>
      <c r="K61">
        <f t="shared" si="63"/>
        <v>1.2330799999999999E-2</v>
      </c>
      <c r="M61" t="s">
        <v>76</v>
      </c>
      <c r="N61">
        <f t="shared" ref="N61:V61" si="64">N103/1000000000</f>
        <v>0.205883485</v>
      </c>
      <c r="O61">
        <f t="shared" si="64"/>
        <v>0.211500196</v>
      </c>
      <c r="P61">
        <f t="shared" si="64"/>
        <v>0.20141429899999999</v>
      </c>
      <c r="Q61">
        <f t="shared" si="64"/>
        <v>0.21550219300000001</v>
      </c>
      <c r="R61">
        <f t="shared" si="64"/>
        <v>0.22698436799999999</v>
      </c>
      <c r="S61">
        <f t="shared" si="64"/>
        <v>0.275377392</v>
      </c>
      <c r="T61">
        <f t="shared" si="64"/>
        <v>0.21194558399999999</v>
      </c>
      <c r="U61">
        <f t="shared" si="64"/>
        <v>0.20830786700000001</v>
      </c>
      <c r="V61">
        <f t="shared" si="64"/>
        <v>0.25635035499999997</v>
      </c>
      <c r="X61" t="s">
        <v>76</v>
      </c>
      <c r="Y61">
        <f t="shared" ref="Y61:AG61" si="65">Y103/1000000000</f>
        <v>0</v>
      </c>
      <c r="Z61">
        <f t="shared" si="65"/>
        <v>0</v>
      </c>
      <c r="AA61">
        <f t="shared" si="65"/>
        <v>0</v>
      </c>
      <c r="AB61">
        <f t="shared" si="65"/>
        <v>0</v>
      </c>
      <c r="AC61">
        <f t="shared" si="65"/>
        <v>0</v>
      </c>
      <c r="AD61">
        <f t="shared" si="65"/>
        <v>0</v>
      </c>
      <c r="AE61">
        <f t="shared" si="65"/>
        <v>0</v>
      </c>
      <c r="AF61">
        <f t="shared" si="65"/>
        <v>0</v>
      </c>
      <c r="AG61">
        <f t="shared" si="65"/>
        <v>0</v>
      </c>
      <c r="AI61" t="s">
        <v>76</v>
      </c>
      <c r="AJ61">
        <f t="shared" si="3"/>
        <v>0.21626584100000001</v>
      </c>
      <c r="AK61">
        <f t="shared" si="4"/>
        <v>0.22318289199999999</v>
      </c>
      <c r="AL61">
        <f t="shared" si="5"/>
        <v>0.211253569</v>
      </c>
      <c r="AM61">
        <f t="shared" si="6"/>
        <v>0.22563382000000001</v>
      </c>
      <c r="AN61">
        <f t="shared" si="7"/>
        <v>0.23779302399999999</v>
      </c>
      <c r="AO61">
        <f t="shared" si="8"/>
        <v>0.28897685499999998</v>
      </c>
      <c r="AP61">
        <f t="shared" si="9"/>
        <v>0.221650137</v>
      </c>
      <c r="AQ61">
        <f t="shared" si="10"/>
        <v>0.21832696700000001</v>
      </c>
      <c r="AR61">
        <f t="shared" si="11"/>
        <v>0.26868115499999995</v>
      </c>
      <c r="AT61" t="s">
        <v>76</v>
      </c>
      <c r="AU61">
        <f t="shared" si="12"/>
        <v>0.47014313260869567</v>
      </c>
      <c r="AV61">
        <f t="shared" si="13"/>
        <v>0.3143421014084507</v>
      </c>
      <c r="AW61">
        <f t="shared" si="14"/>
        <v>0.17036578145161291</v>
      </c>
      <c r="AX61">
        <f t="shared" si="15"/>
        <v>9.9398158590308372E-2</v>
      </c>
      <c r="AY61">
        <f t="shared" si="16"/>
        <v>5.4414879633867271E-2</v>
      </c>
      <c r="AZ61">
        <f t="shared" si="17"/>
        <v>3.81739570673712E-2</v>
      </c>
      <c r="BA61">
        <f t="shared" si="18"/>
        <v>1.4486937058823528E-2</v>
      </c>
      <c r="BB61">
        <f t="shared" si="19"/>
        <v>6.8872860252365935E-3</v>
      </c>
      <c r="BC61">
        <f t="shared" si="20"/>
        <v>4.2715604928457865E-3</v>
      </c>
    </row>
    <row r="65" spans="2:55" x14ac:dyDescent="0.25">
      <c r="B65" t="s">
        <v>628</v>
      </c>
      <c r="M65" t="s">
        <v>630</v>
      </c>
      <c r="X65" t="s">
        <v>629</v>
      </c>
      <c r="AI65" t="s">
        <v>633</v>
      </c>
      <c r="AT65" t="s">
        <v>634</v>
      </c>
    </row>
    <row r="66" spans="2:55" x14ac:dyDescent="0.25">
      <c r="B66" t="s">
        <v>631</v>
      </c>
      <c r="M66" t="s">
        <v>631</v>
      </c>
      <c r="X66" t="s">
        <v>631</v>
      </c>
      <c r="AI66" t="s">
        <v>86</v>
      </c>
      <c r="AT66" t="s">
        <v>86</v>
      </c>
    </row>
    <row r="67" spans="2:55" x14ac:dyDescent="0.25">
      <c r="C67" t="s">
        <v>77</v>
      </c>
      <c r="D67" t="s">
        <v>78</v>
      </c>
      <c r="E67" t="s">
        <v>79</v>
      </c>
      <c r="F67" t="s">
        <v>80</v>
      </c>
      <c r="G67" t="s">
        <v>81</v>
      </c>
      <c r="H67" t="s">
        <v>82</v>
      </c>
      <c r="I67" t="s">
        <v>83</v>
      </c>
      <c r="J67" t="s">
        <v>84</v>
      </c>
      <c r="K67" t="s">
        <v>85</v>
      </c>
      <c r="N67" t="s">
        <v>77</v>
      </c>
      <c r="O67" t="s">
        <v>78</v>
      </c>
      <c r="P67" t="s">
        <v>79</v>
      </c>
      <c r="Q67" t="s">
        <v>80</v>
      </c>
      <c r="R67" t="s">
        <v>81</v>
      </c>
      <c r="S67" t="s">
        <v>82</v>
      </c>
      <c r="T67" t="s">
        <v>83</v>
      </c>
      <c r="U67" t="s">
        <v>84</v>
      </c>
      <c r="V67" t="s">
        <v>85</v>
      </c>
      <c r="Y67" t="s">
        <v>77</v>
      </c>
      <c r="Z67" t="s">
        <v>78</v>
      </c>
      <c r="AA67" t="s">
        <v>79</v>
      </c>
      <c r="AB67" t="s">
        <v>80</v>
      </c>
      <c r="AC67" t="s">
        <v>81</v>
      </c>
      <c r="AD67" t="s">
        <v>82</v>
      </c>
      <c r="AE67" t="s">
        <v>83</v>
      </c>
      <c r="AF67" t="s">
        <v>84</v>
      </c>
      <c r="AG67" t="s">
        <v>85</v>
      </c>
      <c r="AJ67" t="s">
        <v>77</v>
      </c>
      <c r="AK67" t="s">
        <v>78</v>
      </c>
      <c r="AL67" t="s">
        <v>79</v>
      </c>
      <c r="AM67" t="s">
        <v>80</v>
      </c>
      <c r="AN67" t="s">
        <v>81</v>
      </c>
      <c r="AO67" t="s">
        <v>82</v>
      </c>
      <c r="AP67" t="s">
        <v>83</v>
      </c>
      <c r="AQ67" t="s">
        <v>84</v>
      </c>
      <c r="AR67" t="s">
        <v>85</v>
      </c>
      <c r="AU67" t="s">
        <v>77</v>
      </c>
      <c r="AV67" t="s">
        <v>78</v>
      </c>
      <c r="AW67" t="s">
        <v>79</v>
      </c>
      <c r="AX67" t="s">
        <v>80</v>
      </c>
      <c r="AY67" t="s">
        <v>81</v>
      </c>
      <c r="AZ67" t="s">
        <v>82</v>
      </c>
      <c r="BA67" t="s">
        <v>83</v>
      </c>
      <c r="BB67" t="s">
        <v>84</v>
      </c>
      <c r="BC67" t="s">
        <v>85</v>
      </c>
    </row>
    <row r="68" spans="2:55" x14ac:dyDescent="0.25">
      <c r="B68" t="s">
        <v>61</v>
      </c>
      <c r="C68">
        <f t="shared" ref="C68:K68" si="66">C110/1000000000</f>
        <v>5.9626762999999999E-2</v>
      </c>
      <c r="D68">
        <f t="shared" si="66"/>
        <v>6.6573520999999997E-2</v>
      </c>
      <c r="E68">
        <f t="shared" si="66"/>
        <v>5.6733556999999997E-2</v>
      </c>
      <c r="F68">
        <f t="shared" si="66"/>
        <v>5.5432365999999997E-2</v>
      </c>
      <c r="G68">
        <f t="shared" si="66"/>
        <v>6.1989185000000002E-2</v>
      </c>
      <c r="H68">
        <f t="shared" si="66"/>
        <v>5.8040126999999997E-2</v>
      </c>
      <c r="I68">
        <f t="shared" si="66"/>
        <v>5.8664740999999999E-2</v>
      </c>
      <c r="J68">
        <f t="shared" si="66"/>
        <v>5.9365659000000001E-2</v>
      </c>
      <c r="K68">
        <f t="shared" si="66"/>
        <v>6.0476170000000003E-2</v>
      </c>
      <c r="M68" t="s">
        <v>61</v>
      </c>
      <c r="N68">
        <f t="shared" ref="N68:V68" si="67">N110/1000000000</f>
        <v>8.5915827E-2</v>
      </c>
      <c r="O68">
        <f t="shared" si="67"/>
        <v>9.8050074000000001E-2</v>
      </c>
      <c r="P68">
        <f t="shared" si="67"/>
        <v>9.0741724999999995E-2</v>
      </c>
      <c r="Q68">
        <f t="shared" si="67"/>
        <v>8.3878602999999996E-2</v>
      </c>
      <c r="R68">
        <f t="shared" si="67"/>
        <v>9.3347175000000004E-2</v>
      </c>
      <c r="S68">
        <f t="shared" si="67"/>
        <v>8.6605379999999996E-2</v>
      </c>
      <c r="T68">
        <f t="shared" si="67"/>
        <v>9.1704256999999997E-2</v>
      </c>
      <c r="U68">
        <f t="shared" si="67"/>
        <v>8.9448061999999995E-2</v>
      </c>
      <c r="V68">
        <f t="shared" si="67"/>
        <v>9.3454035000000005E-2</v>
      </c>
      <c r="X68" t="s">
        <v>61</v>
      </c>
      <c r="Y68">
        <f t="shared" ref="Y68:AG68" si="68">Y110/1000000000</f>
        <v>0.114901199</v>
      </c>
      <c r="Z68">
        <f t="shared" si="68"/>
        <v>0.12727549399999999</v>
      </c>
      <c r="AA68">
        <f t="shared" si="68"/>
        <v>0.111115649</v>
      </c>
      <c r="AB68">
        <f t="shared" si="68"/>
        <v>0.100791638</v>
      </c>
      <c r="AC68">
        <f t="shared" si="68"/>
        <v>0.122424898</v>
      </c>
      <c r="AD68">
        <f t="shared" si="68"/>
        <v>0.116119213</v>
      </c>
      <c r="AE68">
        <f t="shared" si="68"/>
        <v>0.114400214</v>
      </c>
      <c r="AF68">
        <f t="shared" si="68"/>
        <v>0.10625824</v>
      </c>
      <c r="AG68">
        <f t="shared" si="68"/>
        <v>0.116651117</v>
      </c>
      <c r="AI68" t="s">
        <v>61</v>
      </c>
      <c r="AJ68">
        <f>C68+N68</f>
        <v>0.14554259</v>
      </c>
      <c r="AK68">
        <f t="shared" ref="AK68:AK83" si="69">D68+O68</f>
        <v>0.16462359500000001</v>
      </c>
      <c r="AL68">
        <f t="shared" ref="AL68:AL83" si="70">E68+P68</f>
        <v>0.14747528199999999</v>
      </c>
      <c r="AM68">
        <f t="shared" ref="AM68:AM83" si="71">F68+Q68</f>
        <v>0.13931096900000001</v>
      </c>
      <c r="AN68">
        <f t="shared" ref="AN68:AN83" si="72">G68+R68</f>
        <v>0.15533636000000001</v>
      </c>
      <c r="AO68">
        <f t="shared" ref="AO68:AO83" si="73">H68+S68</f>
        <v>0.14464550700000001</v>
      </c>
      <c r="AP68">
        <f t="shared" ref="AP68:AP83" si="74">I68+T68</f>
        <v>0.150368998</v>
      </c>
      <c r="AQ68">
        <f t="shared" ref="AQ68:AQ83" si="75">J68+U68</f>
        <v>0.14881372100000001</v>
      </c>
      <c r="AR68">
        <f t="shared" ref="AR68:AR83" si="76">K68+V68</f>
        <v>0.15393020500000001</v>
      </c>
      <c r="AT68" t="s">
        <v>61</v>
      </c>
      <c r="AU68">
        <f t="shared" ref="AU68:AU82" si="77">AJ68/N25</f>
        <v>0.23859440983606559</v>
      </c>
      <c r="AV68">
        <f t="shared" ref="AV68:AV83" si="78">AK68/O25</f>
        <v>0.27437265833333335</v>
      </c>
      <c r="AW68">
        <f t="shared" ref="AW68:AW83" si="79">AL68/P25</f>
        <v>0.23786335806451611</v>
      </c>
      <c r="AX68">
        <f t="shared" ref="AX68:AX83" si="80">AM68/Q25</f>
        <v>0.22837863770491804</v>
      </c>
      <c r="AY68">
        <f t="shared" ref="AY68:AY83" si="81">AN68/R25</f>
        <v>0.25889393333333338</v>
      </c>
      <c r="AZ68">
        <f t="shared" ref="AZ68:AZ83" si="82">AO68/S25</f>
        <v>0.24938880517241382</v>
      </c>
      <c r="BA68">
        <f t="shared" ref="BA68:BA83" si="83">AP68/T25</f>
        <v>0.25486270847457632</v>
      </c>
      <c r="BB68">
        <f t="shared" ref="BB68:BB83" si="84">AQ68/U25</f>
        <v>0.24395691967213118</v>
      </c>
      <c r="BC68">
        <f t="shared" ref="BC68:BC83" si="85">AR68/V25</f>
        <v>0.26089865254237293</v>
      </c>
    </row>
    <row r="69" spans="2:55" x14ac:dyDescent="0.25">
      <c r="B69" t="s">
        <v>62</v>
      </c>
      <c r="C69">
        <f t="shared" ref="C69:K69" si="86">C111/1000000000</f>
        <v>6.0445405000000001E-2</v>
      </c>
      <c r="D69">
        <f t="shared" si="86"/>
        <v>6.3150175000000003E-2</v>
      </c>
      <c r="E69">
        <f t="shared" si="86"/>
        <v>5.9213732999999998E-2</v>
      </c>
      <c r="F69">
        <f t="shared" si="86"/>
        <v>6.0452263999999999E-2</v>
      </c>
      <c r="G69">
        <f t="shared" si="86"/>
        <v>6.0690777000000001E-2</v>
      </c>
      <c r="H69">
        <f t="shared" si="86"/>
        <v>6.7934834999999999E-2</v>
      </c>
      <c r="I69">
        <f t="shared" si="86"/>
        <v>7.2422104000000001E-2</v>
      </c>
      <c r="J69">
        <f t="shared" si="86"/>
        <v>6.8578846999999998E-2</v>
      </c>
      <c r="K69">
        <f t="shared" si="86"/>
        <v>6.1316519E-2</v>
      </c>
      <c r="M69" t="s">
        <v>62</v>
      </c>
      <c r="N69">
        <f t="shared" ref="N69:V69" si="87">N111/1000000000</f>
        <v>9.9083260000000006E-2</v>
      </c>
      <c r="O69">
        <f t="shared" si="87"/>
        <v>0.104115385</v>
      </c>
      <c r="P69">
        <f t="shared" si="87"/>
        <v>0.102568918</v>
      </c>
      <c r="Q69">
        <f t="shared" si="87"/>
        <v>0.105335229</v>
      </c>
      <c r="R69">
        <f t="shared" si="87"/>
        <v>9.8274325999999995E-2</v>
      </c>
      <c r="S69">
        <f t="shared" si="87"/>
        <v>0.107926566</v>
      </c>
      <c r="T69">
        <f t="shared" si="87"/>
        <v>0.11837771699999999</v>
      </c>
      <c r="U69">
        <f t="shared" si="87"/>
        <v>0.122130213</v>
      </c>
      <c r="V69">
        <f t="shared" si="87"/>
        <v>9.9212679999999998E-2</v>
      </c>
      <c r="X69" t="s">
        <v>62</v>
      </c>
      <c r="Y69">
        <f t="shared" ref="Y69:AG69" si="88">Y111/1000000000</f>
        <v>0.141231037</v>
      </c>
      <c r="Z69">
        <f t="shared" si="88"/>
        <v>0.155006217</v>
      </c>
      <c r="AA69">
        <f t="shared" si="88"/>
        <v>0.14266762199999999</v>
      </c>
      <c r="AB69">
        <f t="shared" si="88"/>
        <v>0.151703695</v>
      </c>
      <c r="AC69">
        <f t="shared" si="88"/>
        <v>0.147972997</v>
      </c>
      <c r="AD69">
        <f t="shared" si="88"/>
        <v>0.168872251</v>
      </c>
      <c r="AE69">
        <f t="shared" si="88"/>
        <v>0.18986534699999999</v>
      </c>
      <c r="AF69">
        <f t="shared" si="88"/>
        <v>0.16796870999999999</v>
      </c>
      <c r="AG69">
        <f t="shared" si="88"/>
        <v>0.14356055600000001</v>
      </c>
      <c r="AI69" t="s">
        <v>62</v>
      </c>
      <c r="AJ69">
        <f t="shared" ref="AJ69:AJ83" si="89">C69+N69</f>
        <v>0.15952866500000001</v>
      </c>
      <c r="AK69">
        <f t="shared" si="69"/>
        <v>0.16726556000000001</v>
      </c>
      <c r="AL69">
        <f t="shared" si="70"/>
        <v>0.161782651</v>
      </c>
      <c r="AM69">
        <f t="shared" si="71"/>
        <v>0.16578749300000001</v>
      </c>
      <c r="AN69">
        <f t="shared" si="72"/>
        <v>0.158965103</v>
      </c>
      <c r="AO69">
        <f t="shared" si="73"/>
        <v>0.175861401</v>
      </c>
      <c r="AP69">
        <f t="shared" si="74"/>
        <v>0.19079982099999998</v>
      </c>
      <c r="AQ69">
        <f t="shared" si="75"/>
        <v>0.19070905999999999</v>
      </c>
      <c r="AR69">
        <f t="shared" si="76"/>
        <v>0.16052919900000001</v>
      </c>
      <c r="AT69" t="s">
        <v>62</v>
      </c>
      <c r="AU69">
        <f t="shared" si="77"/>
        <v>0.15794917326732674</v>
      </c>
      <c r="AV69">
        <f t="shared" si="78"/>
        <v>0.16239374757281555</v>
      </c>
      <c r="AW69">
        <f t="shared" si="79"/>
        <v>0.14068056608695653</v>
      </c>
      <c r="AX69">
        <f t="shared" si="80"/>
        <v>0.13931722100840338</v>
      </c>
      <c r="AY69">
        <f t="shared" si="81"/>
        <v>0.13137611818181819</v>
      </c>
      <c r="AZ69">
        <f t="shared" si="82"/>
        <v>0.15030888974358975</v>
      </c>
      <c r="BA69">
        <f t="shared" si="83"/>
        <v>0.17504570733944952</v>
      </c>
      <c r="BB69">
        <f t="shared" si="84"/>
        <v>0.19070905999999999</v>
      </c>
      <c r="BC69">
        <f t="shared" si="85"/>
        <v>0.15288495142857142</v>
      </c>
    </row>
    <row r="70" spans="2:55" x14ac:dyDescent="0.25">
      <c r="B70" t="s">
        <v>63</v>
      </c>
      <c r="C70">
        <f t="shared" ref="C70:K70" si="90">C112/1000000000</f>
        <v>6.7870392000000002E-2</v>
      </c>
      <c r="D70">
        <f t="shared" si="90"/>
        <v>6.6979739999999996E-2</v>
      </c>
      <c r="E70">
        <f t="shared" si="90"/>
        <v>7.1357113999999999E-2</v>
      </c>
      <c r="F70">
        <f t="shared" si="90"/>
        <v>7.9494802000000003E-2</v>
      </c>
      <c r="G70">
        <f t="shared" si="90"/>
        <v>7.7406663000000001E-2</v>
      </c>
      <c r="H70">
        <f t="shared" si="90"/>
        <v>7.0764787999999995E-2</v>
      </c>
      <c r="I70">
        <f t="shared" si="90"/>
        <v>6.7904651999999996E-2</v>
      </c>
      <c r="J70">
        <f t="shared" si="90"/>
        <v>6.9196218000000004E-2</v>
      </c>
      <c r="K70">
        <f t="shared" si="90"/>
        <v>7.1417184999999994E-2</v>
      </c>
      <c r="M70" t="s">
        <v>63</v>
      </c>
      <c r="N70">
        <f t="shared" ref="N70:V70" si="91">N112/1000000000</f>
        <v>0.103607227</v>
      </c>
      <c r="O70">
        <f t="shared" si="91"/>
        <v>0.105741501</v>
      </c>
      <c r="P70">
        <f t="shared" si="91"/>
        <v>0.11647017599999999</v>
      </c>
      <c r="Q70">
        <f t="shared" si="91"/>
        <v>0.12490954</v>
      </c>
      <c r="R70">
        <f t="shared" si="91"/>
        <v>0.12091861</v>
      </c>
      <c r="S70">
        <f t="shared" si="91"/>
        <v>0.109527084</v>
      </c>
      <c r="T70">
        <f t="shared" si="91"/>
        <v>0.103868853</v>
      </c>
      <c r="U70">
        <f t="shared" si="91"/>
        <v>0.110145916</v>
      </c>
      <c r="V70">
        <f t="shared" si="91"/>
        <v>0.106842955</v>
      </c>
      <c r="X70" t="s">
        <v>63</v>
      </c>
      <c r="Y70">
        <f t="shared" ref="Y70:AG70" si="92">Y112/1000000000</f>
        <v>0.170363188</v>
      </c>
      <c r="Z70">
        <f t="shared" si="92"/>
        <v>0.16857778200000001</v>
      </c>
      <c r="AA70">
        <f t="shared" si="92"/>
        <v>0.17824926099999999</v>
      </c>
      <c r="AB70">
        <f t="shared" si="92"/>
        <v>0.18200224400000001</v>
      </c>
      <c r="AC70">
        <f t="shared" si="92"/>
        <v>0.19017795700000001</v>
      </c>
      <c r="AD70">
        <f t="shared" si="92"/>
        <v>0.169287889</v>
      </c>
      <c r="AE70">
        <f t="shared" si="92"/>
        <v>0.16047595200000001</v>
      </c>
      <c r="AF70">
        <f t="shared" si="92"/>
        <v>0.16401706299999999</v>
      </c>
      <c r="AG70">
        <f t="shared" si="92"/>
        <v>0.16394816500000001</v>
      </c>
      <c r="AI70" t="s">
        <v>63</v>
      </c>
      <c r="AJ70">
        <f t="shared" si="89"/>
        <v>0.171477619</v>
      </c>
      <c r="AK70">
        <f t="shared" si="69"/>
        <v>0.172721241</v>
      </c>
      <c r="AL70">
        <f t="shared" si="70"/>
        <v>0.18782728999999998</v>
      </c>
      <c r="AM70">
        <f t="shared" si="71"/>
        <v>0.20440434200000002</v>
      </c>
      <c r="AN70">
        <f t="shared" si="72"/>
        <v>0.198325273</v>
      </c>
      <c r="AO70">
        <f t="shared" si="73"/>
        <v>0.18029187199999999</v>
      </c>
      <c r="AP70">
        <f t="shared" si="74"/>
        <v>0.17177350499999999</v>
      </c>
      <c r="AQ70">
        <f t="shared" si="75"/>
        <v>0.17934213399999999</v>
      </c>
      <c r="AR70">
        <f t="shared" si="76"/>
        <v>0.17826014000000001</v>
      </c>
      <c r="AT70" t="s">
        <v>63</v>
      </c>
      <c r="AU70">
        <f t="shared" si="77"/>
        <v>0.19267148202247192</v>
      </c>
      <c r="AV70">
        <f t="shared" si="78"/>
        <v>0.19191248999999999</v>
      </c>
      <c r="AW70">
        <f t="shared" si="79"/>
        <v>0.19166049999999998</v>
      </c>
      <c r="AX70">
        <f t="shared" si="80"/>
        <v>0.20646903232323235</v>
      </c>
      <c r="AY70">
        <f t="shared" si="81"/>
        <v>0.1586602184</v>
      </c>
      <c r="AZ70">
        <f t="shared" si="82"/>
        <v>0.14539667096774192</v>
      </c>
      <c r="BA70">
        <f t="shared" si="83"/>
        <v>0.18273777127659574</v>
      </c>
      <c r="BB70">
        <f t="shared" si="84"/>
        <v>0.18488879793814433</v>
      </c>
      <c r="BC70">
        <f t="shared" si="85"/>
        <v>0.1747648431372549</v>
      </c>
    </row>
    <row r="71" spans="2:55" x14ac:dyDescent="0.25">
      <c r="B71" t="s">
        <v>64</v>
      </c>
      <c r="C71">
        <f t="shared" ref="C71:K71" si="93">C113/1000000000</f>
        <v>7.5217877000000002E-2</v>
      </c>
      <c r="D71">
        <f t="shared" si="93"/>
        <v>7.4688810999999994E-2</v>
      </c>
      <c r="E71">
        <f t="shared" si="93"/>
        <v>6.8695064E-2</v>
      </c>
      <c r="F71">
        <f t="shared" si="93"/>
        <v>8.1578053999999997E-2</v>
      </c>
      <c r="G71">
        <f t="shared" si="93"/>
        <v>7.5456317999999994E-2</v>
      </c>
      <c r="H71">
        <f t="shared" si="93"/>
        <v>7.9054214999999997E-2</v>
      </c>
      <c r="I71">
        <f t="shared" si="93"/>
        <v>7.7313496999999995E-2</v>
      </c>
      <c r="J71">
        <f t="shared" si="93"/>
        <v>7.2317173999999998E-2</v>
      </c>
      <c r="K71">
        <f t="shared" si="93"/>
        <v>7.4183486000000007E-2</v>
      </c>
      <c r="M71" t="s">
        <v>64</v>
      </c>
      <c r="N71">
        <f t="shared" ref="N71:V71" si="94">N113/1000000000</f>
        <v>0.115396928</v>
      </c>
      <c r="O71">
        <f t="shared" si="94"/>
        <v>0.109255539</v>
      </c>
      <c r="P71">
        <f t="shared" si="94"/>
        <v>0.10634619300000001</v>
      </c>
      <c r="Q71">
        <f t="shared" si="94"/>
        <v>0.12742785400000001</v>
      </c>
      <c r="R71">
        <f t="shared" si="94"/>
        <v>0.119574847</v>
      </c>
      <c r="S71">
        <f t="shared" si="94"/>
        <v>0.121904293</v>
      </c>
      <c r="T71">
        <f t="shared" si="94"/>
        <v>0.118681887</v>
      </c>
      <c r="U71">
        <f t="shared" si="94"/>
        <v>0.116299029</v>
      </c>
      <c r="V71">
        <f t="shared" si="94"/>
        <v>0.123705782</v>
      </c>
      <c r="X71" t="s">
        <v>64</v>
      </c>
      <c r="Y71">
        <f t="shared" ref="Y71:AG71" si="95">Y113/1000000000</f>
        <v>0.19835720700000001</v>
      </c>
      <c r="Z71">
        <f t="shared" si="95"/>
        <v>0.17641238400000001</v>
      </c>
      <c r="AA71">
        <f t="shared" si="95"/>
        <v>0.17050154000000001</v>
      </c>
      <c r="AB71">
        <f t="shared" si="95"/>
        <v>0.20767775399999999</v>
      </c>
      <c r="AC71">
        <f t="shared" si="95"/>
        <v>0.189061549</v>
      </c>
      <c r="AD71">
        <f t="shared" si="95"/>
        <v>0.21151440199999999</v>
      </c>
      <c r="AE71">
        <f t="shared" si="95"/>
        <v>0.19259266799999999</v>
      </c>
      <c r="AF71">
        <f t="shared" si="95"/>
        <v>0.186029155</v>
      </c>
      <c r="AG71">
        <f t="shared" si="95"/>
        <v>0.19615828299999999</v>
      </c>
      <c r="AI71" t="s">
        <v>64</v>
      </c>
      <c r="AJ71">
        <f t="shared" si="89"/>
        <v>0.190614805</v>
      </c>
      <c r="AK71">
        <f t="shared" si="69"/>
        <v>0.18394434999999998</v>
      </c>
      <c r="AL71">
        <f t="shared" si="70"/>
        <v>0.17504125700000001</v>
      </c>
      <c r="AM71">
        <f t="shared" si="71"/>
        <v>0.20900590800000002</v>
      </c>
      <c r="AN71">
        <f t="shared" si="72"/>
        <v>0.19503116500000001</v>
      </c>
      <c r="AO71">
        <f t="shared" si="73"/>
        <v>0.20095850799999998</v>
      </c>
      <c r="AP71">
        <f t="shared" si="74"/>
        <v>0.19599538399999999</v>
      </c>
      <c r="AQ71">
        <f t="shared" si="75"/>
        <v>0.18861620299999998</v>
      </c>
      <c r="AR71">
        <f t="shared" si="76"/>
        <v>0.19788926800000001</v>
      </c>
      <c r="AT71" t="s">
        <v>64</v>
      </c>
      <c r="AU71">
        <f t="shared" si="77"/>
        <v>0.28449970895522386</v>
      </c>
      <c r="AV71">
        <f t="shared" si="78"/>
        <v>0.27050639705882346</v>
      </c>
      <c r="AW71">
        <f t="shared" si="79"/>
        <v>0.22441186794871795</v>
      </c>
      <c r="AX71">
        <f t="shared" si="80"/>
        <v>0.23750671363636366</v>
      </c>
      <c r="AY71">
        <f t="shared" si="81"/>
        <v>0.22944842941176471</v>
      </c>
      <c r="AZ71">
        <f t="shared" si="82"/>
        <v>0.2232872311111111</v>
      </c>
      <c r="BA71">
        <f t="shared" si="83"/>
        <v>0.24499422999999998</v>
      </c>
      <c r="BB71">
        <f t="shared" si="84"/>
        <v>0.20727055274725273</v>
      </c>
      <c r="BC71">
        <f t="shared" si="85"/>
        <v>0.18154978715596329</v>
      </c>
    </row>
    <row r="72" spans="2:55" x14ac:dyDescent="0.25">
      <c r="B72" t="s">
        <v>65</v>
      </c>
      <c r="C72">
        <f t="shared" ref="C72:K72" si="96">C114/1000000000</f>
        <v>8.2943459999999997E-2</v>
      </c>
      <c r="D72">
        <f t="shared" si="96"/>
        <v>9.2864721999999997E-2</v>
      </c>
      <c r="E72">
        <f t="shared" si="96"/>
        <v>0.103340195</v>
      </c>
      <c r="F72">
        <f t="shared" si="96"/>
        <v>8.5642674000000002E-2</v>
      </c>
      <c r="G72">
        <f t="shared" si="96"/>
        <v>8.1960479000000003E-2</v>
      </c>
      <c r="H72">
        <f t="shared" si="96"/>
        <v>8.3380833000000001E-2</v>
      </c>
      <c r="I72">
        <f t="shared" si="96"/>
        <v>9.0309222999999994E-2</v>
      </c>
      <c r="J72">
        <f t="shared" si="96"/>
        <v>9.1039592000000003E-2</v>
      </c>
      <c r="K72">
        <f t="shared" si="96"/>
        <v>8.4676082E-2</v>
      </c>
      <c r="M72" t="s">
        <v>65</v>
      </c>
      <c r="N72">
        <f t="shared" ref="N72:V72" si="97">N114/1000000000</f>
        <v>0.12725589800000001</v>
      </c>
      <c r="O72">
        <f t="shared" si="97"/>
        <v>0.138947557</v>
      </c>
      <c r="P72">
        <f t="shared" si="97"/>
        <v>0.158943532</v>
      </c>
      <c r="Q72">
        <f t="shared" si="97"/>
        <v>0.132033017</v>
      </c>
      <c r="R72">
        <f t="shared" si="97"/>
        <v>0.122679074</v>
      </c>
      <c r="S72">
        <f t="shared" si="97"/>
        <v>0.12697217799999999</v>
      </c>
      <c r="T72">
        <f t="shared" si="97"/>
        <v>0.13728636599999999</v>
      </c>
      <c r="U72">
        <f t="shared" si="97"/>
        <v>0.150523564</v>
      </c>
      <c r="V72">
        <f t="shared" si="97"/>
        <v>0.13088835600000001</v>
      </c>
      <c r="X72" t="s">
        <v>65</v>
      </c>
      <c r="Y72">
        <f t="shared" ref="Y72:AG72" si="98">Y114/1000000000</f>
        <v>0.22325879800000001</v>
      </c>
      <c r="Z72">
        <f t="shared" si="98"/>
        <v>0.22089573100000001</v>
      </c>
      <c r="AA72">
        <f t="shared" si="98"/>
        <v>0.26548061899999997</v>
      </c>
      <c r="AB72">
        <f t="shared" si="98"/>
        <v>0.21551916600000001</v>
      </c>
      <c r="AC72">
        <f t="shared" si="98"/>
        <v>0.20047457900000001</v>
      </c>
      <c r="AD72">
        <f t="shared" si="98"/>
        <v>0.20009643999999999</v>
      </c>
      <c r="AE72">
        <f t="shared" si="98"/>
        <v>0.23976730199999999</v>
      </c>
      <c r="AF72">
        <f t="shared" si="98"/>
        <v>0.22444217799999999</v>
      </c>
      <c r="AG72">
        <f t="shared" si="98"/>
        <v>0.22346648899999999</v>
      </c>
      <c r="AI72" t="s">
        <v>65</v>
      </c>
      <c r="AJ72">
        <f t="shared" si="89"/>
        <v>0.210199358</v>
      </c>
      <c r="AK72">
        <f t="shared" si="69"/>
        <v>0.23181227900000001</v>
      </c>
      <c r="AL72">
        <f t="shared" si="70"/>
        <v>0.26228372700000002</v>
      </c>
      <c r="AM72">
        <f t="shared" si="71"/>
        <v>0.217675691</v>
      </c>
      <c r="AN72">
        <f t="shared" si="72"/>
        <v>0.204639553</v>
      </c>
      <c r="AO72">
        <f t="shared" si="73"/>
        <v>0.21035301099999998</v>
      </c>
      <c r="AP72">
        <f t="shared" si="74"/>
        <v>0.22759558899999999</v>
      </c>
      <c r="AQ72">
        <f t="shared" si="75"/>
        <v>0.241563156</v>
      </c>
      <c r="AR72">
        <f t="shared" si="76"/>
        <v>0.21556443800000002</v>
      </c>
      <c r="AT72" t="s">
        <v>65</v>
      </c>
      <c r="AU72">
        <f t="shared" si="77"/>
        <v>0.51268136097560979</v>
      </c>
      <c r="AV72">
        <f t="shared" si="78"/>
        <v>0.47308628367346944</v>
      </c>
      <c r="AW72">
        <f t="shared" si="79"/>
        <v>0.51428181764705883</v>
      </c>
      <c r="AX72">
        <f t="shared" si="80"/>
        <v>0.39577398363636362</v>
      </c>
      <c r="AY72">
        <f t="shared" si="81"/>
        <v>0.41763174081632654</v>
      </c>
      <c r="AZ72">
        <f t="shared" si="82"/>
        <v>0.41245688431372546</v>
      </c>
      <c r="BA72">
        <f t="shared" si="83"/>
        <v>0.40642069464285707</v>
      </c>
      <c r="BB72">
        <f t="shared" si="84"/>
        <v>0.32208420799999998</v>
      </c>
      <c r="BC72">
        <f t="shared" si="85"/>
        <v>0.21556443800000002</v>
      </c>
    </row>
    <row r="73" spans="2:55" x14ac:dyDescent="0.25">
      <c r="B73" t="s">
        <v>66</v>
      </c>
      <c r="C73">
        <f t="shared" ref="C73:K73" si="99">C115/1000000000</f>
        <v>0.119146352</v>
      </c>
      <c r="D73">
        <f t="shared" si="99"/>
        <v>8.8036658000000004E-2</v>
      </c>
      <c r="E73">
        <f t="shared" si="99"/>
        <v>9.9084986E-2</v>
      </c>
      <c r="F73">
        <f t="shared" si="99"/>
        <v>9.9532636999999993E-2</v>
      </c>
      <c r="G73">
        <f t="shared" si="99"/>
        <v>8.8813787000000005E-2</v>
      </c>
      <c r="H73">
        <f t="shared" si="99"/>
        <v>9.7881593000000003E-2</v>
      </c>
      <c r="I73">
        <f t="shared" si="99"/>
        <v>8.3626153999999994E-2</v>
      </c>
      <c r="J73">
        <f t="shared" si="99"/>
        <v>9.6867193000000004E-2</v>
      </c>
      <c r="K73">
        <f t="shared" si="99"/>
        <v>0.100141113</v>
      </c>
      <c r="M73" t="s">
        <v>66</v>
      </c>
      <c r="N73">
        <f t="shared" ref="N73:V73" si="100">N115/1000000000</f>
        <v>0.17514564699999999</v>
      </c>
      <c r="O73">
        <f t="shared" si="100"/>
        <v>0.131076688</v>
      </c>
      <c r="P73">
        <f t="shared" si="100"/>
        <v>0.14691032200000001</v>
      </c>
      <c r="Q73">
        <f t="shared" si="100"/>
        <v>0.14908950800000001</v>
      </c>
      <c r="R73">
        <f t="shared" si="100"/>
        <v>0.134605584</v>
      </c>
      <c r="S73">
        <f t="shared" si="100"/>
        <v>0.14904087599999999</v>
      </c>
      <c r="T73">
        <f t="shared" si="100"/>
        <v>0.13144048</v>
      </c>
      <c r="U73">
        <f t="shared" si="100"/>
        <v>0.14095914900000001</v>
      </c>
      <c r="V73">
        <f t="shared" si="100"/>
        <v>0.15110974599999999</v>
      </c>
      <c r="X73" t="s">
        <v>66</v>
      </c>
      <c r="Y73">
        <f t="shared" ref="Y73:AG73" si="101">Y115/1000000000</f>
        <v>0.28678669299999998</v>
      </c>
      <c r="Z73">
        <f t="shared" si="101"/>
        <v>0.21398677299999999</v>
      </c>
      <c r="AA73">
        <f t="shared" si="101"/>
        <v>0.23976349</v>
      </c>
      <c r="AB73">
        <f t="shared" si="101"/>
        <v>0.236639657</v>
      </c>
      <c r="AC73">
        <f t="shared" si="101"/>
        <v>0.206450789</v>
      </c>
      <c r="AD73">
        <f t="shared" si="101"/>
        <v>0.23530563199999999</v>
      </c>
      <c r="AE73">
        <f t="shared" si="101"/>
        <v>0.21514891999999999</v>
      </c>
      <c r="AF73">
        <f t="shared" si="101"/>
        <v>0.224872037</v>
      </c>
      <c r="AG73">
        <f t="shared" si="101"/>
        <v>0.248172216</v>
      </c>
      <c r="AI73" t="s">
        <v>66</v>
      </c>
      <c r="AJ73">
        <f t="shared" si="89"/>
        <v>0.29429199899999997</v>
      </c>
      <c r="AK73">
        <f t="shared" si="69"/>
        <v>0.21911334599999999</v>
      </c>
      <c r="AL73">
        <f t="shared" si="70"/>
        <v>0.24599530800000002</v>
      </c>
      <c r="AM73">
        <f t="shared" si="71"/>
        <v>0.24862214500000002</v>
      </c>
      <c r="AN73">
        <f t="shared" si="72"/>
        <v>0.22341937100000001</v>
      </c>
      <c r="AO73">
        <f t="shared" si="73"/>
        <v>0.24692246899999998</v>
      </c>
      <c r="AP73">
        <f t="shared" si="74"/>
        <v>0.21506663399999998</v>
      </c>
      <c r="AQ73">
        <f t="shared" si="75"/>
        <v>0.23782634200000002</v>
      </c>
      <c r="AR73">
        <f t="shared" si="76"/>
        <v>0.25125085899999999</v>
      </c>
      <c r="AT73" t="s">
        <v>66</v>
      </c>
      <c r="AU73">
        <f t="shared" si="77"/>
        <v>0.79538378108108099</v>
      </c>
      <c r="AV73">
        <f t="shared" si="78"/>
        <v>0.53442279512195123</v>
      </c>
      <c r="AW73">
        <f t="shared" si="79"/>
        <v>0.55908024545454549</v>
      </c>
      <c r="AX73">
        <f t="shared" si="80"/>
        <v>0.60639547560975615</v>
      </c>
      <c r="AY73">
        <f t="shared" si="81"/>
        <v>0.5585484275</v>
      </c>
      <c r="AZ73">
        <f t="shared" si="82"/>
        <v>0.49384493799999996</v>
      </c>
      <c r="BA73">
        <f t="shared" si="83"/>
        <v>0.3982715444444444</v>
      </c>
      <c r="BB73">
        <f t="shared" si="84"/>
        <v>0.33031436388888891</v>
      </c>
      <c r="BC73">
        <f t="shared" si="85"/>
        <v>0.22840987181818179</v>
      </c>
    </row>
    <row r="74" spans="2:55" x14ac:dyDescent="0.25">
      <c r="B74" t="s">
        <v>67</v>
      </c>
      <c r="C74">
        <f t="shared" ref="C74:K74" si="102">C116/1000000000</f>
        <v>0.109206604</v>
      </c>
      <c r="D74">
        <f t="shared" si="102"/>
        <v>0.11526573399999999</v>
      </c>
      <c r="E74">
        <f t="shared" si="102"/>
        <v>0.13051690699999999</v>
      </c>
      <c r="F74">
        <f t="shared" si="102"/>
        <v>0.121526026</v>
      </c>
      <c r="G74">
        <f t="shared" si="102"/>
        <v>0.122292319</v>
      </c>
      <c r="H74">
        <f t="shared" si="102"/>
        <v>0.13266758200000001</v>
      </c>
      <c r="I74">
        <f t="shared" si="102"/>
        <v>0.12570966</v>
      </c>
      <c r="J74">
        <f t="shared" si="102"/>
        <v>0.112784537</v>
      </c>
      <c r="K74">
        <f t="shared" si="102"/>
        <v>0.12507835</v>
      </c>
      <c r="M74" t="s">
        <v>67</v>
      </c>
      <c r="N74">
        <f t="shared" ref="N74:V74" si="103">N116/1000000000</f>
        <v>0.15879040799999999</v>
      </c>
      <c r="O74">
        <f t="shared" si="103"/>
        <v>0.17181568</v>
      </c>
      <c r="P74">
        <f t="shared" si="103"/>
        <v>0.18275541000000001</v>
      </c>
      <c r="Q74">
        <f t="shared" si="103"/>
        <v>0.17128021900000001</v>
      </c>
      <c r="R74">
        <f t="shared" si="103"/>
        <v>0.18041960300000001</v>
      </c>
      <c r="S74">
        <f t="shared" si="103"/>
        <v>0.187817027</v>
      </c>
      <c r="T74">
        <f t="shared" si="103"/>
        <v>0.18108047299999999</v>
      </c>
      <c r="U74">
        <f t="shared" si="103"/>
        <v>0.158898445</v>
      </c>
      <c r="V74">
        <f t="shared" si="103"/>
        <v>0.18073333</v>
      </c>
      <c r="X74" t="s">
        <v>67</v>
      </c>
      <c r="Y74">
        <f t="shared" ref="Y74:AG74" si="104">Y116/1000000000</f>
        <v>0.25090375199999998</v>
      </c>
      <c r="Z74">
        <f t="shared" si="104"/>
        <v>0.27115054199999999</v>
      </c>
      <c r="AA74">
        <f t="shared" si="104"/>
        <v>0.29489407200000001</v>
      </c>
      <c r="AB74">
        <f t="shared" si="104"/>
        <v>0.26617836</v>
      </c>
      <c r="AC74">
        <f t="shared" si="104"/>
        <v>0.28762862500000003</v>
      </c>
      <c r="AD74">
        <f t="shared" si="104"/>
        <v>0.30440380299999997</v>
      </c>
      <c r="AE74">
        <f t="shared" si="104"/>
        <v>0.29182257700000003</v>
      </c>
      <c r="AF74">
        <f t="shared" si="104"/>
        <v>0.24840865000000001</v>
      </c>
      <c r="AG74">
        <f t="shared" si="104"/>
        <v>0.28931773199999999</v>
      </c>
      <c r="AI74" t="s">
        <v>67</v>
      </c>
      <c r="AJ74">
        <f t="shared" si="89"/>
        <v>0.26799701199999998</v>
      </c>
      <c r="AK74">
        <f t="shared" si="69"/>
        <v>0.28708141399999998</v>
      </c>
      <c r="AL74">
        <f t="shared" si="70"/>
        <v>0.31327231700000002</v>
      </c>
      <c r="AM74">
        <f t="shared" si="71"/>
        <v>0.29280624500000002</v>
      </c>
      <c r="AN74">
        <f t="shared" si="72"/>
        <v>0.30271192200000002</v>
      </c>
      <c r="AO74">
        <f t="shared" si="73"/>
        <v>0.32048460899999998</v>
      </c>
      <c r="AP74">
        <f t="shared" si="74"/>
        <v>0.30679013300000002</v>
      </c>
      <c r="AQ74">
        <f t="shared" si="75"/>
        <v>0.27168298200000002</v>
      </c>
      <c r="AR74">
        <f t="shared" si="76"/>
        <v>0.30581168000000003</v>
      </c>
      <c r="AT74" t="s">
        <v>67</v>
      </c>
      <c r="AU74">
        <f t="shared" si="77"/>
        <v>1.1652043999999999</v>
      </c>
      <c r="AV74">
        <f t="shared" si="78"/>
        <v>1.1961725583333334</v>
      </c>
      <c r="AW74">
        <f t="shared" si="79"/>
        <v>1.2530892680000001</v>
      </c>
      <c r="AX74">
        <f t="shared" si="80"/>
        <v>1.1712249800000001</v>
      </c>
      <c r="AY74">
        <f t="shared" si="81"/>
        <v>1.0811140071428571</v>
      </c>
      <c r="AZ74">
        <f t="shared" si="82"/>
        <v>1.0015144031249998</v>
      </c>
      <c r="BA74">
        <f t="shared" si="83"/>
        <v>0.66693507173913047</v>
      </c>
      <c r="BB74">
        <f t="shared" si="84"/>
        <v>0.34390250886075951</v>
      </c>
      <c r="BC74">
        <f t="shared" si="85"/>
        <v>0.28315896296296295</v>
      </c>
    </row>
    <row r="75" spans="2:55" x14ac:dyDescent="0.25">
      <c r="B75" t="s">
        <v>68</v>
      </c>
      <c r="C75">
        <f t="shared" ref="C75:K75" si="105">C117/1000000000</f>
        <v>0.14797715</v>
      </c>
      <c r="D75">
        <f t="shared" si="105"/>
        <v>0.13335907699999999</v>
      </c>
      <c r="E75">
        <f t="shared" si="105"/>
        <v>0.13720770400000001</v>
      </c>
      <c r="F75">
        <f t="shared" si="105"/>
        <v>0.13736889299999999</v>
      </c>
      <c r="G75">
        <f t="shared" si="105"/>
        <v>0.12953550899999999</v>
      </c>
      <c r="H75">
        <f t="shared" si="105"/>
        <v>0.12766596199999999</v>
      </c>
      <c r="I75">
        <f t="shared" si="105"/>
        <v>0.131711359</v>
      </c>
      <c r="J75">
        <f t="shared" si="105"/>
        <v>0.121079307</v>
      </c>
      <c r="K75">
        <f t="shared" si="105"/>
        <v>0.132095516</v>
      </c>
      <c r="M75" t="s">
        <v>68</v>
      </c>
      <c r="N75">
        <f t="shared" ref="N75:V75" si="106">N117/1000000000</f>
        <v>0.15879040799999999</v>
      </c>
      <c r="O75">
        <f t="shared" si="106"/>
        <v>0.17181568</v>
      </c>
      <c r="P75">
        <f t="shared" si="106"/>
        <v>0.18275541000000001</v>
      </c>
      <c r="Q75">
        <f t="shared" si="106"/>
        <v>0.17128021900000001</v>
      </c>
      <c r="R75">
        <f t="shared" si="106"/>
        <v>0.18041960300000001</v>
      </c>
      <c r="S75">
        <f t="shared" si="106"/>
        <v>0.187817027</v>
      </c>
      <c r="T75">
        <f t="shared" si="106"/>
        <v>0.18108047299999999</v>
      </c>
      <c r="U75">
        <f t="shared" si="106"/>
        <v>0.158898445</v>
      </c>
      <c r="V75">
        <f t="shared" si="106"/>
        <v>0.18073333</v>
      </c>
      <c r="X75" t="s">
        <v>68</v>
      </c>
      <c r="Y75">
        <f t="shared" ref="Y75:AG75" si="107">Y117/1000000000</f>
        <v>0.33741986400000001</v>
      </c>
      <c r="Z75">
        <f t="shared" si="107"/>
        <v>0.308009276</v>
      </c>
      <c r="AA75">
        <f t="shared" si="107"/>
        <v>0.27743358099999998</v>
      </c>
      <c r="AB75">
        <f t="shared" si="107"/>
        <v>0.29310383400000001</v>
      </c>
      <c r="AC75">
        <f t="shared" si="107"/>
        <v>0.28885725899999998</v>
      </c>
      <c r="AD75">
        <f t="shared" si="107"/>
        <v>0.27072562500000003</v>
      </c>
      <c r="AE75">
        <f t="shared" si="107"/>
        <v>0.28585419400000001</v>
      </c>
      <c r="AF75">
        <f t="shared" si="107"/>
        <v>0.257869505</v>
      </c>
      <c r="AG75">
        <f t="shared" si="107"/>
        <v>0.31664582699999999</v>
      </c>
      <c r="AI75" t="s">
        <v>68</v>
      </c>
      <c r="AJ75">
        <f t="shared" si="89"/>
        <v>0.306767558</v>
      </c>
      <c r="AK75">
        <f t="shared" si="69"/>
        <v>0.30517475699999996</v>
      </c>
      <c r="AL75">
        <f t="shared" si="70"/>
        <v>0.31996311399999999</v>
      </c>
      <c r="AM75">
        <f t="shared" si="71"/>
        <v>0.308649112</v>
      </c>
      <c r="AN75">
        <f t="shared" si="72"/>
        <v>0.30995511200000003</v>
      </c>
      <c r="AO75">
        <f t="shared" si="73"/>
        <v>0.31548298899999999</v>
      </c>
      <c r="AP75">
        <f t="shared" si="74"/>
        <v>0.31279183199999999</v>
      </c>
      <c r="AQ75">
        <f t="shared" si="75"/>
        <v>0.27997775199999997</v>
      </c>
      <c r="AR75">
        <f t="shared" si="76"/>
        <v>0.31282884599999999</v>
      </c>
      <c r="AT75" t="s">
        <v>68</v>
      </c>
      <c r="AU75">
        <f t="shared" si="77"/>
        <v>1.4607978952380953</v>
      </c>
      <c r="AV75">
        <f t="shared" si="78"/>
        <v>1.2715614874999999</v>
      </c>
      <c r="AW75">
        <f t="shared" si="79"/>
        <v>1.2306273615384615</v>
      </c>
      <c r="AX75">
        <f t="shared" si="80"/>
        <v>1.1871119692307692</v>
      </c>
      <c r="AY75">
        <f t="shared" si="81"/>
        <v>1.1921350461538462</v>
      </c>
      <c r="AZ75">
        <f t="shared" si="82"/>
        <v>1.087872375862069</v>
      </c>
      <c r="BA75">
        <f t="shared" si="83"/>
        <v>0.74474245714285714</v>
      </c>
      <c r="BB75">
        <f t="shared" si="84"/>
        <v>0.41173198823529406</v>
      </c>
      <c r="BC75">
        <f t="shared" si="85"/>
        <v>0.27683968672566373</v>
      </c>
    </row>
    <row r="76" spans="2:55" x14ac:dyDescent="0.25">
      <c r="B76" t="s">
        <v>69</v>
      </c>
      <c r="C76">
        <f t="shared" ref="C76:K76" si="108">C118/1000000000</f>
        <v>0.17342828599999999</v>
      </c>
      <c r="D76">
        <f t="shared" si="108"/>
        <v>0.14388869100000001</v>
      </c>
      <c r="E76">
        <f t="shared" si="108"/>
        <v>0.14519868899999999</v>
      </c>
      <c r="F76">
        <f t="shared" si="108"/>
        <v>0.13871319700000001</v>
      </c>
      <c r="G76">
        <f t="shared" si="108"/>
        <v>0.1454405</v>
      </c>
      <c r="H76">
        <f t="shared" si="108"/>
        <v>0.14833538900000001</v>
      </c>
      <c r="I76">
        <f t="shared" si="108"/>
        <v>0.15810885899999999</v>
      </c>
      <c r="J76">
        <f t="shared" si="108"/>
        <v>0.14445517899999999</v>
      </c>
      <c r="K76">
        <f t="shared" si="108"/>
        <v>0.14248730000000001</v>
      </c>
      <c r="M76" t="s">
        <v>69</v>
      </c>
      <c r="N76">
        <f t="shared" ref="N76:V76" si="109">N118/1000000000</f>
        <v>0.26182573799999997</v>
      </c>
      <c r="O76">
        <f t="shared" si="109"/>
        <v>0.19703303699999999</v>
      </c>
      <c r="P76">
        <f t="shared" si="109"/>
        <v>0.21671068099999999</v>
      </c>
      <c r="Q76">
        <f t="shared" si="109"/>
        <v>0.20031411900000001</v>
      </c>
      <c r="R76">
        <f t="shared" si="109"/>
        <v>0.213538477</v>
      </c>
      <c r="S76">
        <f t="shared" si="109"/>
        <v>0.206418026</v>
      </c>
      <c r="T76">
        <f t="shared" si="109"/>
        <v>0.22376064000000001</v>
      </c>
      <c r="U76">
        <f t="shared" si="109"/>
        <v>0.21011846000000001</v>
      </c>
      <c r="V76">
        <f t="shared" si="109"/>
        <v>0.20843287099999999</v>
      </c>
      <c r="X76" t="s">
        <v>69</v>
      </c>
      <c r="Y76">
        <f t="shared" ref="Y76:AG76" si="110">Y118/1000000000</f>
        <v>0.38324251999999998</v>
      </c>
      <c r="Z76">
        <f t="shared" si="110"/>
        <v>0.29267420300000002</v>
      </c>
      <c r="AA76">
        <f t="shared" si="110"/>
        <v>0.32947284799999998</v>
      </c>
      <c r="AB76">
        <f t="shared" si="110"/>
        <v>0.28951719999999997</v>
      </c>
      <c r="AC76">
        <f t="shared" si="110"/>
        <v>0.31477607000000002</v>
      </c>
      <c r="AD76">
        <f t="shared" si="110"/>
        <v>0.30846431899999999</v>
      </c>
      <c r="AE76">
        <f t="shared" si="110"/>
        <v>0.36298779599999997</v>
      </c>
      <c r="AF76">
        <f t="shared" si="110"/>
        <v>0.32466711599999998</v>
      </c>
      <c r="AG76">
        <f t="shared" si="110"/>
        <v>0.30366564000000001</v>
      </c>
      <c r="AI76" t="s">
        <v>69</v>
      </c>
      <c r="AJ76">
        <f t="shared" si="89"/>
        <v>0.43525402399999996</v>
      </c>
      <c r="AK76">
        <f t="shared" si="69"/>
        <v>0.34092172799999998</v>
      </c>
      <c r="AL76">
        <f t="shared" si="70"/>
        <v>0.36190937000000001</v>
      </c>
      <c r="AM76">
        <f t="shared" si="71"/>
        <v>0.33902731600000002</v>
      </c>
      <c r="AN76">
        <f t="shared" si="72"/>
        <v>0.35897897700000003</v>
      </c>
      <c r="AO76">
        <f t="shared" si="73"/>
        <v>0.35475341500000002</v>
      </c>
      <c r="AP76">
        <f t="shared" si="74"/>
        <v>0.381869499</v>
      </c>
      <c r="AQ76">
        <f t="shared" si="75"/>
        <v>0.354573639</v>
      </c>
      <c r="AR76">
        <f t="shared" si="76"/>
        <v>0.350920171</v>
      </c>
      <c r="AT76" t="s">
        <v>69</v>
      </c>
      <c r="AU76">
        <f t="shared" si="77"/>
        <v>2.0726382095238094</v>
      </c>
      <c r="AV76">
        <f t="shared" si="78"/>
        <v>1.4822683826086955</v>
      </c>
      <c r="AW76">
        <f t="shared" si="79"/>
        <v>1.2063645666666667</v>
      </c>
      <c r="AX76">
        <f t="shared" si="80"/>
        <v>1.4740318086956523</v>
      </c>
      <c r="AY76">
        <f t="shared" si="81"/>
        <v>1.121809303125</v>
      </c>
      <c r="AZ76">
        <f t="shared" si="82"/>
        <v>1.0750103484848486</v>
      </c>
      <c r="BA76">
        <f t="shared" si="83"/>
        <v>0.86788522499999998</v>
      </c>
      <c r="BB76">
        <f t="shared" si="84"/>
        <v>0.52921438656716413</v>
      </c>
      <c r="BC76">
        <f t="shared" si="85"/>
        <v>0.28300013790322581</v>
      </c>
    </row>
    <row r="77" spans="2:55" x14ac:dyDescent="0.25">
      <c r="B77" t="s">
        <v>70</v>
      </c>
      <c r="C77">
        <f t="shared" ref="C77:K77" si="111">C119/1000000000</f>
        <v>0.178057305</v>
      </c>
      <c r="D77">
        <f t="shared" si="111"/>
        <v>0.149284475</v>
      </c>
      <c r="E77">
        <f t="shared" si="111"/>
        <v>0.149523977</v>
      </c>
      <c r="F77">
        <f t="shared" si="111"/>
        <v>0.167029235</v>
      </c>
      <c r="G77">
        <f t="shared" si="111"/>
        <v>0.17073271400000001</v>
      </c>
      <c r="H77">
        <f t="shared" si="111"/>
        <v>0.15391194599999999</v>
      </c>
      <c r="I77">
        <f t="shared" si="111"/>
        <v>0.165567093</v>
      </c>
      <c r="J77">
        <f t="shared" si="111"/>
        <v>0.16682503400000001</v>
      </c>
      <c r="K77">
        <f t="shared" si="111"/>
        <v>0.17024215400000001</v>
      </c>
      <c r="M77" t="s">
        <v>70</v>
      </c>
      <c r="N77">
        <f t="shared" ref="N77:V77" si="112">N119/1000000000</f>
        <v>0.256309762</v>
      </c>
      <c r="O77">
        <f t="shared" si="112"/>
        <v>0.21281333999999999</v>
      </c>
      <c r="P77">
        <f t="shared" si="112"/>
        <v>0.20855111500000001</v>
      </c>
      <c r="Q77">
        <f t="shared" si="112"/>
        <v>0.22656807800000001</v>
      </c>
      <c r="R77">
        <f t="shared" si="112"/>
        <v>0.22260723600000001</v>
      </c>
      <c r="S77">
        <f t="shared" si="112"/>
        <v>0.214563016</v>
      </c>
      <c r="T77">
        <f t="shared" si="112"/>
        <v>0.23162855399999999</v>
      </c>
      <c r="U77">
        <f t="shared" si="112"/>
        <v>0.22566173</v>
      </c>
      <c r="V77">
        <f t="shared" si="112"/>
        <v>0.23589388</v>
      </c>
      <c r="X77" t="s">
        <v>70</v>
      </c>
      <c r="Y77">
        <f t="shared" ref="Y77:AG77" si="113">Y119/1000000000</f>
        <v>0.36769235099999997</v>
      </c>
      <c r="Z77">
        <f t="shared" si="113"/>
        <v>0.31363998999999998</v>
      </c>
      <c r="AA77">
        <f t="shared" si="113"/>
        <v>0.30671732200000001</v>
      </c>
      <c r="AB77">
        <f t="shared" si="113"/>
        <v>0.34411021600000002</v>
      </c>
      <c r="AC77">
        <f t="shared" si="113"/>
        <v>0.327768369</v>
      </c>
      <c r="AD77">
        <f t="shared" si="113"/>
        <v>0.32413872900000001</v>
      </c>
      <c r="AE77">
        <f t="shared" si="113"/>
        <v>0.35622985600000001</v>
      </c>
      <c r="AF77">
        <f t="shared" si="113"/>
        <v>0.34823955899999998</v>
      </c>
      <c r="AG77">
        <f t="shared" si="113"/>
        <v>0.344007173</v>
      </c>
      <c r="AI77" t="s">
        <v>70</v>
      </c>
      <c r="AJ77">
        <f t="shared" si="89"/>
        <v>0.434367067</v>
      </c>
      <c r="AK77">
        <f t="shared" si="69"/>
        <v>0.36209781499999999</v>
      </c>
      <c r="AL77">
        <f t="shared" si="70"/>
        <v>0.35807509199999998</v>
      </c>
      <c r="AM77">
        <f t="shared" si="71"/>
        <v>0.393597313</v>
      </c>
      <c r="AN77">
        <f t="shared" si="72"/>
        <v>0.39333994999999999</v>
      </c>
      <c r="AO77">
        <f t="shared" si="73"/>
        <v>0.36847496199999996</v>
      </c>
      <c r="AP77">
        <f t="shared" si="74"/>
        <v>0.39719564699999999</v>
      </c>
      <c r="AQ77">
        <f t="shared" si="75"/>
        <v>0.39248676400000004</v>
      </c>
      <c r="AR77">
        <f t="shared" si="76"/>
        <v>0.40613603399999998</v>
      </c>
      <c r="AT77" t="s">
        <v>70</v>
      </c>
      <c r="AU77">
        <f t="shared" si="77"/>
        <v>2.0684146047619048</v>
      </c>
      <c r="AV77">
        <f t="shared" si="78"/>
        <v>1.44839126</v>
      </c>
      <c r="AW77">
        <f t="shared" si="79"/>
        <v>1.0850760363636363</v>
      </c>
      <c r="AX77">
        <f t="shared" si="80"/>
        <v>0.8556463326086956</v>
      </c>
      <c r="AY77">
        <f t="shared" si="81"/>
        <v>1.3111331666666668</v>
      </c>
      <c r="AZ77">
        <f t="shared" si="82"/>
        <v>1.1165907939393938</v>
      </c>
      <c r="BA77">
        <f t="shared" si="83"/>
        <v>0.77881499411764699</v>
      </c>
      <c r="BB77">
        <f t="shared" si="84"/>
        <v>0.50318815897435898</v>
      </c>
      <c r="BC77">
        <f t="shared" si="85"/>
        <v>0.25225840621118012</v>
      </c>
    </row>
    <row r="78" spans="2:55" x14ac:dyDescent="0.25">
      <c r="B78" t="s">
        <v>71</v>
      </c>
      <c r="C78">
        <f t="shared" ref="C78:K78" si="114">C120/1000000000</f>
        <v>0.25994325299999999</v>
      </c>
      <c r="D78">
        <f t="shared" si="114"/>
        <v>0.25056918099999997</v>
      </c>
      <c r="E78">
        <f t="shared" si="114"/>
        <v>0.26988142599999998</v>
      </c>
      <c r="F78">
        <f t="shared" si="114"/>
        <v>0.24970715499999999</v>
      </c>
      <c r="G78">
        <f t="shared" si="114"/>
        <v>0.26421647100000001</v>
      </c>
      <c r="H78">
        <f t="shared" si="114"/>
        <v>0.26847576400000001</v>
      </c>
      <c r="I78">
        <f t="shared" si="114"/>
        <v>0.24022922699999999</v>
      </c>
      <c r="J78">
        <f t="shared" si="114"/>
        <v>0.20133980000000001</v>
      </c>
      <c r="K78">
        <f t="shared" si="114"/>
        <v>0.27362460799999999</v>
      </c>
      <c r="M78" t="s">
        <v>71</v>
      </c>
      <c r="N78">
        <f t="shared" ref="N78:V78" si="115">N120/1000000000</f>
        <v>0.30062876300000002</v>
      </c>
      <c r="O78">
        <f t="shared" si="115"/>
        <v>0.30983299800000003</v>
      </c>
      <c r="P78">
        <f t="shared" si="115"/>
        <v>0.31930984200000001</v>
      </c>
      <c r="Q78">
        <f t="shared" si="115"/>
        <v>0.28891043900000002</v>
      </c>
      <c r="R78">
        <f t="shared" si="115"/>
        <v>0.30387826899999998</v>
      </c>
      <c r="S78">
        <f t="shared" si="115"/>
        <v>0.30495616399999997</v>
      </c>
      <c r="T78">
        <f t="shared" si="115"/>
        <v>0.28255213099999998</v>
      </c>
      <c r="U78">
        <f t="shared" si="115"/>
        <v>0.24671488599999999</v>
      </c>
      <c r="V78">
        <f t="shared" si="115"/>
        <v>0.30676836400000002</v>
      </c>
      <c r="X78" t="s">
        <v>71</v>
      </c>
      <c r="Y78">
        <f t="shared" ref="Y78:AG78" si="116">Y120/1000000000</f>
        <v>0.42777750399999998</v>
      </c>
      <c r="Z78">
        <f t="shared" si="116"/>
        <v>0.42491905499999999</v>
      </c>
      <c r="AA78">
        <f t="shared" si="116"/>
        <v>0.45342075500000001</v>
      </c>
      <c r="AB78">
        <f t="shared" si="116"/>
        <v>0.43043941099999999</v>
      </c>
      <c r="AC78">
        <f t="shared" si="116"/>
        <v>0.44849357699999998</v>
      </c>
      <c r="AD78">
        <f t="shared" si="116"/>
        <v>0.458175524</v>
      </c>
      <c r="AE78">
        <f t="shared" si="116"/>
        <v>0.41224023100000001</v>
      </c>
      <c r="AF78">
        <f t="shared" si="116"/>
        <v>0.37208270799999998</v>
      </c>
      <c r="AG78">
        <f t="shared" si="116"/>
        <v>0.452098783</v>
      </c>
      <c r="AI78" t="s">
        <v>71</v>
      </c>
      <c r="AJ78">
        <f t="shared" si="89"/>
        <v>0.56057201600000006</v>
      </c>
      <c r="AK78">
        <f t="shared" si="69"/>
        <v>0.560402179</v>
      </c>
      <c r="AL78">
        <f t="shared" si="70"/>
        <v>0.58919126799999999</v>
      </c>
      <c r="AM78">
        <f t="shared" si="71"/>
        <v>0.53861759399999998</v>
      </c>
      <c r="AN78">
        <f t="shared" si="72"/>
        <v>0.56809474000000004</v>
      </c>
      <c r="AO78">
        <f t="shared" si="73"/>
        <v>0.57343192799999998</v>
      </c>
      <c r="AP78">
        <f t="shared" si="74"/>
        <v>0.52278135800000003</v>
      </c>
      <c r="AQ78">
        <f t="shared" si="75"/>
        <v>0.44805468599999998</v>
      </c>
      <c r="AR78">
        <f t="shared" si="76"/>
        <v>0.58039297200000006</v>
      </c>
      <c r="AT78" t="s">
        <v>71</v>
      </c>
      <c r="AU78">
        <f t="shared" si="77"/>
        <v>2.6693905523809529</v>
      </c>
      <c r="AV78">
        <f t="shared" si="78"/>
        <v>2.3350090791666669</v>
      </c>
      <c r="AW78">
        <f t="shared" si="79"/>
        <v>1.7854280848484847</v>
      </c>
      <c r="AX78">
        <f t="shared" si="80"/>
        <v>1.0561129294117646</v>
      </c>
      <c r="AY78">
        <f t="shared" si="81"/>
        <v>0.69279846341463425</v>
      </c>
      <c r="AZ78">
        <f t="shared" si="82"/>
        <v>1.5498160216216217</v>
      </c>
      <c r="BA78">
        <f t="shared" si="83"/>
        <v>0.96811362592592587</v>
      </c>
      <c r="BB78">
        <f t="shared" si="84"/>
        <v>0.35559895714285711</v>
      </c>
      <c r="BC78">
        <f t="shared" si="85"/>
        <v>0.36502702641509438</v>
      </c>
    </row>
    <row r="79" spans="2:55" x14ac:dyDescent="0.25">
      <c r="B79" t="s">
        <v>72</v>
      </c>
      <c r="C79">
        <f t="shared" ref="C79:K79" si="117">C121/1000000000</f>
        <v>0.331316218</v>
      </c>
      <c r="D79">
        <f t="shared" si="117"/>
        <v>0.39077954199999998</v>
      </c>
      <c r="E79">
        <f t="shared" si="117"/>
        <v>0.374656392</v>
      </c>
      <c r="F79">
        <f t="shared" si="117"/>
        <v>0.32746134399999999</v>
      </c>
      <c r="G79">
        <f t="shared" si="117"/>
        <v>0.36969569200000002</v>
      </c>
      <c r="H79">
        <f t="shared" si="117"/>
        <v>0.348105728</v>
      </c>
      <c r="I79">
        <f t="shared" si="117"/>
        <v>0.34220716699999998</v>
      </c>
      <c r="J79">
        <f t="shared" si="117"/>
        <v>0.37419793099999998</v>
      </c>
      <c r="K79">
        <f t="shared" si="117"/>
        <v>0.41370901999999998</v>
      </c>
      <c r="M79" t="s">
        <v>72</v>
      </c>
      <c r="N79">
        <f t="shared" ref="N79:V79" si="118">N121/1000000000</f>
        <v>0.29976480999999999</v>
      </c>
      <c r="O79">
        <f t="shared" si="118"/>
        <v>0.34907838299999999</v>
      </c>
      <c r="P79">
        <f t="shared" si="118"/>
        <v>0.32920909900000001</v>
      </c>
      <c r="Q79">
        <f t="shared" si="118"/>
        <v>0.29262270499999998</v>
      </c>
      <c r="R79">
        <f t="shared" si="118"/>
        <v>0.32387294500000002</v>
      </c>
      <c r="S79">
        <f t="shared" si="118"/>
        <v>0.31217731799999998</v>
      </c>
      <c r="T79">
        <f t="shared" si="118"/>
        <v>0.30739773799999998</v>
      </c>
      <c r="U79">
        <f t="shared" si="118"/>
        <v>0.33174766700000002</v>
      </c>
      <c r="V79">
        <f t="shared" si="118"/>
        <v>0.37303647000000001</v>
      </c>
      <c r="X79" t="s">
        <v>72</v>
      </c>
      <c r="Y79">
        <f t="shared" ref="Y79:AG79" si="119">Y121/1000000000</f>
        <v>0.41202540700000001</v>
      </c>
      <c r="Z79">
        <f t="shared" si="119"/>
        <v>0.461427266</v>
      </c>
      <c r="AA79">
        <f t="shared" si="119"/>
        <v>0.44178120999999998</v>
      </c>
      <c r="AB79">
        <f t="shared" si="119"/>
        <v>0.396011524</v>
      </c>
      <c r="AC79">
        <f t="shared" si="119"/>
        <v>0.43713555799999998</v>
      </c>
      <c r="AD79">
        <f t="shared" si="119"/>
        <v>0.418655363</v>
      </c>
      <c r="AE79">
        <f t="shared" si="119"/>
        <v>0.39491372600000002</v>
      </c>
      <c r="AF79">
        <f t="shared" si="119"/>
        <v>0.43870176</v>
      </c>
      <c r="AG79">
        <f t="shared" si="119"/>
        <v>0.48211638499999998</v>
      </c>
      <c r="AI79" t="s">
        <v>72</v>
      </c>
      <c r="AJ79">
        <f t="shared" si="89"/>
        <v>0.63108102799999999</v>
      </c>
      <c r="AK79">
        <f t="shared" si="69"/>
        <v>0.73985792499999992</v>
      </c>
      <c r="AL79">
        <f t="shared" si="70"/>
        <v>0.70386549099999995</v>
      </c>
      <c r="AM79">
        <f t="shared" si="71"/>
        <v>0.62008404899999991</v>
      </c>
      <c r="AN79">
        <f t="shared" si="72"/>
        <v>0.69356863700000004</v>
      </c>
      <c r="AO79">
        <f t="shared" si="73"/>
        <v>0.66028304599999998</v>
      </c>
      <c r="AP79">
        <f t="shared" si="74"/>
        <v>0.6496049049999999</v>
      </c>
      <c r="AQ79">
        <f t="shared" si="75"/>
        <v>0.70594559800000001</v>
      </c>
      <c r="AR79">
        <f t="shared" si="76"/>
        <v>0.78674548999999994</v>
      </c>
      <c r="AT79" t="s">
        <v>72</v>
      </c>
      <c r="AU79">
        <f t="shared" si="77"/>
        <v>3.0051477523809522</v>
      </c>
      <c r="AV79">
        <f t="shared" si="78"/>
        <v>2.9594316999999997</v>
      </c>
      <c r="AW79">
        <f t="shared" si="79"/>
        <v>1.9023391648648649</v>
      </c>
      <c r="AX79">
        <f t="shared" si="80"/>
        <v>1.0878667526315788</v>
      </c>
      <c r="AY79">
        <f t="shared" si="81"/>
        <v>0.96328977361111123</v>
      </c>
      <c r="AZ79">
        <f t="shared" si="82"/>
        <v>0.34389741979166666</v>
      </c>
      <c r="BA79">
        <f t="shared" si="83"/>
        <v>0.2287341214788732</v>
      </c>
      <c r="BB79">
        <f t="shared" si="84"/>
        <v>0.57393951056910575</v>
      </c>
      <c r="BC79">
        <f t="shared" si="85"/>
        <v>0.34206325652173913</v>
      </c>
    </row>
    <row r="80" spans="2:55" x14ac:dyDescent="0.25">
      <c r="B80" t="s">
        <v>73</v>
      </c>
      <c r="C80">
        <f t="shared" ref="C80:K80" si="120">C122/1000000000</f>
        <v>0.43471833700000001</v>
      </c>
      <c r="D80">
        <f t="shared" si="120"/>
        <v>0.43435551999999999</v>
      </c>
      <c r="E80">
        <f t="shared" si="120"/>
        <v>0.47578405200000001</v>
      </c>
      <c r="F80">
        <f t="shared" si="120"/>
        <v>0.49698456299999999</v>
      </c>
      <c r="G80">
        <f t="shared" si="120"/>
        <v>0.43330092599999998</v>
      </c>
      <c r="H80">
        <f t="shared" si="120"/>
        <v>0.47158145800000001</v>
      </c>
      <c r="I80">
        <f t="shared" si="120"/>
        <v>0.46505870100000002</v>
      </c>
      <c r="J80">
        <f t="shared" si="120"/>
        <v>0.45390924100000002</v>
      </c>
      <c r="K80">
        <f t="shared" si="120"/>
        <v>0.48943403699999999</v>
      </c>
      <c r="M80" t="s">
        <v>73</v>
      </c>
      <c r="N80">
        <f t="shared" ref="N80:V80" si="121">N122/1000000000</f>
        <v>0.33801466400000002</v>
      </c>
      <c r="O80">
        <f t="shared" si="121"/>
        <v>0.334676539</v>
      </c>
      <c r="P80">
        <f t="shared" si="121"/>
        <v>0.35907994100000001</v>
      </c>
      <c r="Q80">
        <f t="shared" si="121"/>
        <v>0.390376045</v>
      </c>
      <c r="R80">
        <f t="shared" si="121"/>
        <v>0.33929521699999998</v>
      </c>
      <c r="S80">
        <f t="shared" si="121"/>
        <v>0.36342471900000001</v>
      </c>
      <c r="T80">
        <f t="shared" si="121"/>
        <v>0.36364316000000002</v>
      </c>
      <c r="U80">
        <f t="shared" si="121"/>
        <v>0.358745282</v>
      </c>
      <c r="V80">
        <f t="shared" si="121"/>
        <v>0.40337378499999998</v>
      </c>
      <c r="X80" t="s">
        <v>73</v>
      </c>
      <c r="Y80">
        <f t="shared" ref="Y80:AG80" si="122">Y122/1000000000</f>
        <v>0.41268356299999998</v>
      </c>
      <c r="Z80">
        <f t="shared" si="122"/>
        <v>0.41152931700000001</v>
      </c>
      <c r="AA80">
        <f t="shared" si="122"/>
        <v>0.43861741599999998</v>
      </c>
      <c r="AB80">
        <f t="shared" si="122"/>
        <v>0.46770379699999998</v>
      </c>
      <c r="AC80">
        <f t="shared" si="122"/>
        <v>0.40877092599999998</v>
      </c>
      <c r="AD80">
        <f t="shared" si="122"/>
        <v>0.43585581200000001</v>
      </c>
      <c r="AE80">
        <f t="shared" si="122"/>
        <v>0.43494421900000002</v>
      </c>
      <c r="AF80">
        <f t="shared" si="122"/>
        <v>0.436515669</v>
      </c>
      <c r="AG80">
        <f t="shared" si="122"/>
        <v>0.436442938</v>
      </c>
      <c r="AI80" t="s">
        <v>73</v>
      </c>
      <c r="AJ80">
        <f t="shared" si="89"/>
        <v>0.77273300099999997</v>
      </c>
      <c r="AK80">
        <f t="shared" si="69"/>
        <v>0.76903205899999993</v>
      </c>
      <c r="AL80">
        <f t="shared" si="70"/>
        <v>0.83486399300000003</v>
      </c>
      <c r="AM80">
        <f t="shared" si="71"/>
        <v>0.88736060800000005</v>
      </c>
      <c r="AN80">
        <f t="shared" si="72"/>
        <v>0.7725961429999999</v>
      </c>
      <c r="AO80">
        <f t="shared" si="73"/>
        <v>0.83500617700000002</v>
      </c>
      <c r="AP80">
        <f t="shared" si="74"/>
        <v>0.8287018610000001</v>
      </c>
      <c r="AQ80">
        <f t="shared" si="75"/>
        <v>0.81265452299999996</v>
      </c>
      <c r="AR80">
        <f t="shared" si="76"/>
        <v>0.89280782199999997</v>
      </c>
      <c r="AT80" t="s">
        <v>73</v>
      </c>
      <c r="AU80">
        <f t="shared" si="77"/>
        <v>3.6796809571428573</v>
      </c>
      <c r="AV80">
        <f t="shared" si="78"/>
        <v>2.7465430678571425</v>
      </c>
      <c r="AW80">
        <f t="shared" si="79"/>
        <v>1.987771411904762</v>
      </c>
      <c r="AX80">
        <f t="shared" si="80"/>
        <v>1.2676580114285716</v>
      </c>
      <c r="AY80">
        <f t="shared" si="81"/>
        <v>2.033147744736842</v>
      </c>
      <c r="AZ80">
        <f t="shared" si="82"/>
        <v>0.63258043712121215</v>
      </c>
      <c r="BA80">
        <f t="shared" si="83"/>
        <v>0.41853629343434351</v>
      </c>
      <c r="BB80">
        <f t="shared" si="84"/>
        <v>0.2851419378947368</v>
      </c>
      <c r="BC80">
        <f t="shared" si="85"/>
        <v>0.24327188610354222</v>
      </c>
    </row>
    <row r="81" spans="2:55" x14ac:dyDescent="0.25">
      <c r="B81" t="s">
        <v>74</v>
      </c>
      <c r="C81">
        <f t="shared" ref="C81:K81" si="123">C123/1000000000</f>
        <v>0.54892887499999998</v>
      </c>
      <c r="D81">
        <f t="shared" si="123"/>
        <v>0.47448290599999998</v>
      </c>
      <c r="E81">
        <f t="shared" si="123"/>
        <v>0.46167846200000001</v>
      </c>
      <c r="F81">
        <f t="shared" si="123"/>
        <v>0.503122238</v>
      </c>
      <c r="G81">
        <f t="shared" si="123"/>
        <v>0.48647105099999999</v>
      </c>
      <c r="H81">
        <f t="shared" si="123"/>
        <v>0.47366835200000001</v>
      </c>
      <c r="I81">
        <f t="shared" si="123"/>
        <v>0.51324930899999999</v>
      </c>
      <c r="J81">
        <f t="shared" si="123"/>
        <v>0.48572448499999998</v>
      </c>
      <c r="K81">
        <f t="shared" si="123"/>
        <v>0.51685198899999996</v>
      </c>
      <c r="M81" t="s">
        <v>74</v>
      </c>
      <c r="N81">
        <f t="shared" ref="N81:V81" si="124">N123/1000000000</f>
        <v>0.451649947</v>
      </c>
      <c r="O81">
        <f t="shared" si="124"/>
        <v>0.37403673300000001</v>
      </c>
      <c r="P81">
        <f t="shared" si="124"/>
        <v>0.36183499200000002</v>
      </c>
      <c r="Q81">
        <f t="shared" si="124"/>
        <v>0.38655407000000003</v>
      </c>
      <c r="R81">
        <f t="shared" si="124"/>
        <v>0.37792810999999998</v>
      </c>
      <c r="S81">
        <f t="shared" si="124"/>
        <v>0.35949849099999998</v>
      </c>
      <c r="T81">
        <f t="shared" si="124"/>
        <v>0.39346750800000002</v>
      </c>
      <c r="U81">
        <f t="shared" si="124"/>
        <v>0.37836529400000002</v>
      </c>
      <c r="V81">
        <f t="shared" si="124"/>
        <v>0.41115206999999998</v>
      </c>
      <c r="X81" t="s">
        <v>74</v>
      </c>
      <c r="Y81">
        <f t="shared" ref="Y81:AG81" si="125">Y123/1000000000</f>
        <v>0.45998293800000001</v>
      </c>
      <c r="Z81">
        <f t="shared" si="125"/>
        <v>0.39056817900000002</v>
      </c>
      <c r="AA81">
        <f t="shared" si="125"/>
        <v>0.37726182000000003</v>
      </c>
      <c r="AB81">
        <f t="shared" si="125"/>
        <v>0.41812774699999999</v>
      </c>
      <c r="AC81">
        <f t="shared" si="125"/>
        <v>0.40339085800000002</v>
      </c>
      <c r="AD81">
        <f t="shared" si="125"/>
        <v>0.40040093999999998</v>
      </c>
      <c r="AE81">
        <f t="shared" si="125"/>
        <v>0.41928401100000001</v>
      </c>
      <c r="AF81">
        <f t="shared" si="125"/>
        <v>0.41234095100000001</v>
      </c>
      <c r="AG81">
        <f t="shared" si="125"/>
        <v>0.43011627800000002</v>
      </c>
      <c r="AI81" t="s">
        <v>74</v>
      </c>
      <c r="AJ81">
        <f t="shared" si="89"/>
        <v>1.000578822</v>
      </c>
      <c r="AK81">
        <f t="shared" si="69"/>
        <v>0.84851963900000005</v>
      </c>
      <c r="AL81">
        <f t="shared" si="70"/>
        <v>0.82351345399999998</v>
      </c>
      <c r="AM81">
        <f t="shared" si="71"/>
        <v>0.88967630800000008</v>
      </c>
      <c r="AN81">
        <f t="shared" si="72"/>
        <v>0.86439916099999992</v>
      </c>
      <c r="AO81">
        <f t="shared" si="73"/>
        <v>0.83316684299999999</v>
      </c>
      <c r="AP81">
        <f t="shared" si="74"/>
        <v>0.90671681699999995</v>
      </c>
      <c r="AQ81">
        <f t="shared" si="75"/>
        <v>0.86408977899999995</v>
      </c>
      <c r="AR81">
        <f t="shared" si="76"/>
        <v>0.92800405899999994</v>
      </c>
      <c r="AT81" t="s">
        <v>74</v>
      </c>
      <c r="AU81">
        <f>AJ81/N38</f>
        <v>4.3503427043478258</v>
      </c>
      <c r="AV81">
        <f t="shared" si="78"/>
        <v>2.2932963216216216</v>
      </c>
      <c r="AW81">
        <f t="shared" si="79"/>
        <v>1.8300298977777776</v>
      </c>
      <c r="AX81">
        <f t="shared" si="80"/>
        <v>0.96703946521739137</v>
      </c>
      <c r="AY81">
        <f t="shared" si="81"/>
        <v>0.49394237771428567</v>
      </c>
      <c r="AZ81">
        <f t="shared" si="82"/>
        <v>0.30972745092936804</v>
      </c>
      <c r="BA81">
        <f t="shared" si="83"/>
        <v>0.18207164999999997</v>
      </c>
      <c r="BB81">
        <f t="shared" si="84"/>
        <v>0.10118147295081968</v>
      </c>
      <c r="BC81">
        <f t="shared" si="85"/>
        <v>6.0181845590142669E-2</v>
      </c>
    </row>
    <row r="82" spans="2:55" x14ac:dyDescent="0.25">
      <c r="B82" t="s">
        <v>75</v>
      </c>
      <c r="C82">
        <f t="shared" ref="C82:K82" si="126">C124/1000000000</f>
        <v>0.54030894600000001</v>
      </c>
      <c r="D82">
        <f t="shared" si="126"/>
        <v>0.54391276899999996</v>
      </c>
      <c r="E82">
        <f t="shared" si="126"/>
        <v>0.51194518600000005</v>
      </c>
      <c r="F82">
        <f t="shared" si="126"/>
        <v>0.49242575399999999</v>
      </c>
      <c r="G82">
        <f t="shared" si="126"/>
        <v>0.49918294499999999</v>
      </c>
      <c r="H82">
        <f t="shared" si="126"/>
        <v>0.50734356300000005</v>
      </c>
      <c r="I82">
        <f t="shared" si="126"/>
        <v>0.485222867</v>
      </c>
      <c r="J82">
        <f t="shared" si="126"/>
        <v>0.53939612800000003</v>
      </c>
      <c r="K82">
        <f t="shared" si="126"/>
        <v>0.51123341300000003</v>
      </c>
      <c r="M82" t="s">
        <v>75</v>
      </c>
      <c r="N82">
        <f t="shared" ref="N82:V82" si="127">N124/1000000000</f>
        <v>0.48236723799999998</v>
      </c>
      <c r="O82">
        <f t="shared" si="127"/>
        <v>0.47916514300000002</v>
      </c>
      <c r="P82">
        <f t="shared" si="127"/>
        <v>0.479223591</v>
      </c>
      <c r="Q82">
        <f t="shared" si="127"/>
        <v>0.45194755599999997</v>
      </c>
      <c r="R82">
        <f t="shared" si="127"/>
        <v>0.46112341400000001</v>
      </c>
      <c r="S82">
        <f t="shared" si="127"/>
        <v>0.45321858999999998</v>
      </c>
      <c r="T82">
        <f t="shared" si="127"/>
        <v>0.45523039700000001</v>
      </c>
      <c r="U82">
        <f t="shared" si="127"/>
        <v>0.47711028799999999</v>
      </c>
      <c r="V82">
        <f t="shared" si="127"/>
        <v>0.47570769299999999</v>
      </c>
      <c r="X82" t="s">
        <v>75</v>
      </c>
      <c r="Y82">
        <f t="shared" ref="Y82:AG82" si="128">Y124/1000000000</f>
        <v>0.43188324299999997</v>
      </c>
      <c r="Z82">
        <f t="shared" si="128"/>
        <v>0.42810560600000003</v>
      </c>
      <c r="AA82">
        <f t="shared" si="128"/>
        <v>0.39851348800000003</v>
      </c>
      <c r="AB82">
        <f t="shared" si="128"/>
        <v>0.386133634</v>
      </c>
      <c r="AC82">
        <f t="shared" si="128"/>
        <v>0.38712048300000002</v>
      </c>
      <c r="AD82">
        <f t="shared" si="128"/>
        <v>0.39912267499999998</v>
      </c>
      <c r="AE82">
        <f t="shared" si="128"/>
        <v>0.38909983100000001</v>
      </c>
      <c r="AF82">
        <f t="shared" si="128"/>
        <v>0.413291193</v>
      </c>
      <c r="AG82">
        <f t="shared" si="128"/>
        <v>0.40250598399999998</v>
      </c>
      <c r="AI82" t="s">
        <v>75</v>
      </c>
      <c r="AJ82">
        <f t="shared" si="89"/>
        <v>1.022676184</v>
      </c>
      <c r="AK82">
        <f t="shared" si="69"/>
        <v>1.023077912</v>
      </c>
      <c r="AL82">
        <f t="shared" si="70"/>
        <v>0.99116877700000006</v>
      </c>
      <c r="AM82">
        <f t="shared" si="71"/>
        <v>0.94437331000000002</v>
      </c>
      <c r="AN82">
        <f t="shared" si="72"/>
        <v>0.96030635900000005</v>
      </c>
      <c r="AO82">
        <f t="shared" si="73"/>
        <v>0.96056215300000003</v>
      </c>
      <c r="AP82">
        <f t="shared" si="74"/>
        <v>0.94045326400000007</v>
      </c>
      <c r="AQ82">
        <f t="shared" si="75"/>
        <v>1.0165064159999999</v>
      </c>
      <c r="AR82">
        <f t="shared" si="76"/>
        <v>0.98694110599999996</v>
      </c>
      <c r="AT82" t="s">
        <v>75</v>
      </c>
      <c r="AU82">
        <f t="shared" si="77"/>
        <v>3.0990187393939395</v>
      </c>
      <c r="AV82">
        <f t="shared" si="78"/>
        <v>2.1314123166666668</v>
      </c>
      <c r="AW82">
        <f t="shared" si="79"/>
        <v>1.20874241097561</v>
      </c>
      <c r="AX82">
        <f t="shared" si="80"/>
        <v>0.6650516267605634</v>
      </c>
      <c r="AY82">
        <f t="shared" si="81"/>
        <v>0.34920231236363636</v>
      </c>
      <c r="AZ82">
        <f t="shared" si="82"/>
        <v>0.19444577995951415</v>
      </c>
      <c r="BA82">
        <f t="shared" si="83"/>
        <v>0.10859737459584297</v>
      </c>
      <c r="BB82">
        <f t="shared" si="84"/>
        <v>6.5581059096774183E-2</v>
      </c>
      <c r="BC82">
        <f t="shared" si="85"/>
        <v>3.4923606015569708E-2</v>
      </c>
    </row>
    <row r="83" spans="2:55" x14ac:dyDescent="0.25">
      <c r="B83" t="s">
        <v>76</v>
      </c>
      <c r="C83">
        <f t="shared" ref="C83:K83" si="129">C125/1000000000</f>
        <v>0.522809148</v>
      </c>
      <c r="D83">
        <f t="shared" si="129"/>
        <v>0.52984838000000001</v>
      </c>
      <c r="E83">
        <f t="shared" si="129"/>
        <v>0.50784723200000004</v>
      </c>
      <c r="F83">
        <f t="shared" si="129"/>
        <v>0.53016425499999997</v>
      </c>
      <c r="G83">
        <f t="shared" si="129"/>
        <v>0.54320894399999997</v>
      </c>
      <c r="H83">
        <f t="shared" si="129"/>
        <v>0.49029416799999997</v>
      </c>
      <c r="I83">
        <f t="shared" si="129"/>
        <v>0.46500791000000002</v>
      </c>
      <c r="J83">
        <f t="shared" si="129"/>
        <v>0.52826580000000001</v>
      </c>
      <c r="K83">
        <f t="shared" si="129"/>
        <v>0.53981094699999999</v>
      </c>
      <c r="M83" t="s">
        <v>76</v>
      </c>
      <c r="N83">
        <f t="shared" ref="N83:V83" si="130">N125/1000000000</f>
        <v>0.48870686800000002</v>
      </c>
      <c r="O83">
        <f t="shared" si="130"/>
        <v>0.47859679199999999</v>
      </c>
      <c r="P83">
        <f t="shared" si="130"/>
        <v>0.44327603399999999</v>
      </c>
      <c r="Q83">
        <f t="shared" si="130"/>
        <v>0.46705208799999998</v>
      </c>
      <c r="R83">
        <f t="shared" si="130"/>
        <v>0.48448216900000002</v>
      </c>
      <c r="S83">
        <f t="shared" si="130"/>
        <v>0.45952828800000001</v>
      </c>
      <c r="T83">
        <f t="shared" si="130"/>
        <v>0.43017014199999998</v>
      </c>
      <c r="U83">
        <f t="shared" si="130"/>
        <v>0.45557320600000001</v>
      </c>
      <c r="V83">
        <f t="shared" si="130"/>
        <v>0.47226130999999999</v>
      </c>
      <c r="X83" t="s">
        <v>76</v>
      </c>
      <c r="Y83">
        <f t="shared" ref="Y83:AG83" si="131">Y125/1000000000</f>
        <v>0.30712713000000003</v>
      </c>
      <c r="Z83">
        <f t="shared" si="131"/>
        <v>0.31865042100000002</v>
      </c>
      <c r="AA83">
        <f t="shared" si="131"/>
        <v>0.30040029299999998</v>
      </c>
      <c r="AB83">
        <f t="shared" si="131"/>
        <v>0.323276642</v>
      </c>
      <c r="AC83">
        <f t="shared" si="131"/>
        <v>0.32043608600000001</v>
      </c>
      <c r="AD83">
        <f t="shared" si="131"/>
        <v>0.29283830199999999</v>
      </c>
      <c r="AE83">
        <f t="shared" si="131"/>
        <v>0.275889418</v>
      </c>
      <c r="AF83">
        <f t="shared" si="131"/>
        <v>0.31544501699999999</v>
      </c>
      <c r="AG83">
        <f t="shared" si="131"/>
        <v>0.32548119800000003</v>
      </c>
      <c r="AI83" t="s">
        <v>76</v>
      </c>
      <c r="AJ83">
        <f t="shared" si="89"/>
        <v>1.0115160160000001</v>
      </c>
      <c r="AK83">
        <f t="shared" si="69"/>
        <v>1.0084451720000001</v>
      </c>
      <c r="AL83">
        <f t="shared" si="70"/>
        <v>0.95112326599999997</v>
      </c>
      <c r="AM83">
        <f t="shared" si="71"/>
        <v>0.99721634299999995</v>
      </c>
      <c r="AN83">
        <f t="shared" si="72"/>
        <v>1.0276911129999999</v>
      </c>
      <c r="AO83">
        <f t="shared" si="73"/>
        <v>0.94982245599999993</v>
      </c>
      <c r="AP83">
        <f t="shared" si="74"/>
        <v>0.895178052</v>
      </c>
      <c r="AQ83">
        <f t="shared" si="75"/>
        <v>0.98383900599999996</v>
      </c>
      <c r="AR83">
        <f t="shared" si="76"/>
        <v>1.012072257</v>
      </c>
      <c r="AT83" t="s">
        <v>76</v>
      </c>
      <c r="AU83">
        <f>AJ83/N40</f>
        <v>1.9833647372549021</v>
      </c>
      <c r="AV83">
        <f t="shared" si="78"/>
        <v>1.3096690545454546</v>
      </c>
      <c r="AW83">
        <f t="shared" si="79"/>
        <v>0.74306505156249991</v>
      </c>
      <c r="AX83">
        <f t="shared" si="80"/>
        <v>0.40702707877551014</v>
      </c>
      <c r="AY83">
        <f t="shared" si="81"/>
        <v>0.22148515366379309</v>
      </c>
      <c r="AZ83">
        <f t="shared" si="82"/>
        <v>0.13137240055325033</v>
      </c>
      <c r="BA83">
        <f t="shared" si="83"/>
        <v>7.4598171000000005E-2</v>
      </c>
      <c r="BB83">
        <f t="shared" si="84"/>
        <v>5.6869306705202308E-2</v>
      </c>
      <c r="BC83">
        <f t="shared" si="85"/>
        <v>2.6356048359375002E-2</v>
      </c>
    </row>
    <row r="84" spans="2:55" x14ac:dyDescent="0.25">
      <c r="B84" t="s">
        <v>632</v>
      </c>
      <c r="C84" t="s">
        <v>632</v>
      </c>
      <c r="D84" t="s">
        <v>632</v>
      </c>
      <c r="E84" t="s">
        <v>632</v>
      </c>
      <c r="F84" t="s">
        <v>632</v>
      </c>
      <c r="G84" t="s">
        <v>632</v>
      </c>
      <c r="H84" t="s">
        <v>632</v>
      </c>
      <c r="I84" t="s">
        <v>632</v>
      </c>
      <c r="J84" t="s">
        <v>632</v>
      </c>
      <c r="K84" t="s">
        <v>632</v>
      </c>
      <c r="L84" t="s">
        <v>632</v>
      </c>
      <c r="M84" t="s">
        <v>632</v>
      </c>
      <c r="N84" t="s">
        <v>632</v>
      </c>
      <c r="O84" t="s">
        <v>632</v>
      </c>
      <c r="P84" t="s">
        <v>632</v>
      </c>
      <c r="Q84" t="s">
        <v>632</v>
      </c>
      <c r="R84" t="s">
        <v>624</v>
      </c>
      <c r="S84" t="s">
        <v>632</v>
      </c>
      <c r="T84" t="s">
        <v>632</v>
      </c>
      <c r="U84" t="s">
        <v>632</v>
      </c>
      <c r="V84" t="s">
        <v>632</v>
      </c>
      <c r="W84" t="s">
        <v>632</v>
      </c>
      <c r="X84" t="s">
        <v>632</v>
      </c>
      <c r="Y84" t="s">
        <v>632</v>
      </c>
      <c r="Z84" t="s">
        <v>632</v>
      </c>
      <c r="AA84" t="s">
        <v>632</v>
      </c>
      <c r="AB84" t="s">
        <v>632</v>
      </c>
      <c r="AC84" t="s">
        <v>632</v>
      </c>
      <c r="AD84" t="s">
        <v>632</v>
      </c>
      <c r="AE84" t="s">
        <v>632</v>
      </c>
      <c r="AF84" t="s">
        <v>632</v>
      </c>
      <c r="AG84" t="s">
        <v>632</v>
      </c>
      <c r="AH84" t="s">
        <v>632</v>
      </c>
      <c r="AI84" t="s">
        <v>632</v>
      </c>
      <c r="AJ84" t="s">
        <v>632</v>
      </c>
      <c r="AK84" t="s">
        <v>632</v>
      </c>
      <c r="AL84" t="s">
        <v>632</v>
      </c>
      <c r="AM84" t="s">
        <v>632</v>
      </c>
      <c r="AN84" t="s">
        <v>632</v>
      </c>
      <c r="AO84" t="s">
        <v>632</v>
      </c>
      <c r="AP84" t="s">
        <v>632</v>
      </c>
      <c r="AQ84" t="s">
        <v>632</v>
      </c>
      <c r="AR84" t="s">
        <v>632</v>
      </c>
      <c r="AS84" t="s">
        <v>632</v>
      </c>
      <c r="AT84" t="s">
        <v>632</v>
      </c>
      <c r="AU84" t="s">
        <v>632</v>
      </c>
    </row>
    <row r="85" spans="2:55" x14ac:dyDescent="0.25">
      <c r="B85" t="s">
        <v>628</v>
      </c>
      <c r="M85" t="s">
        <v>630</v>
      </c>
      <c r="X85" t="s">
        <v>629</v>
      </c>
    </row>
    <row r="86" spans="2:55" x14ac:dyDescent="0.25">
      <c r="B86" t="s">
        <v>86</v>
      </c>
      <c r="M86" t="s">
        <v>86</v>
      </c>
      <c r="X86" t="s">
        <v>86</v>
      </c>
    </row>
    <row r="87" spans="2:55" x14ac:dyDescent="0.25">
      <c r="C87" t="s">
        <v>77</v>
      </c>
      <c r="D87" t="s">
        <v>78</v>
      </c>
      <c r="E87" t="s">
        <v>79</v>
      </c>
      <c r="F87" t="s">
        <v>80</v>
      </c>
      <c r="G87" t="s">
        <v>81</v>
      </c>
      <c r="H87" t="s">
        <v>82</v>
      </c>
      <c r="I87" t="s">
        <v>83</v>
      </c>
      <c r="J87" t="s">
        <v>84</v>
      </c>
      <c r="K87" t="s">
        <v>85</v>
      </c>
      <c r="N87" t="s">
        <v>77</v>
      </c>
      <c r="O87" t="s">
        <v>78</v>
      </c>
      <c r="P87" t="s">
        <v>79</v>
      </c>
      <c r="Q87" t="s">
        <v>80</v>
      </c>
      <c r="R87" t="s">
        <v>81</v>
      </c>
      <c r="S87" t="s">
        <v>82</v>
      </c>
      <c r="T87" t="s">
        <v>83</v>
      </c>
      <c r="U87" t="s">
        <v>84</v>
      </c>
      <c r="V87" t="s">
        <v>85</v>
      </c>
      <c r="Y87" t="s">
        <v>77</v>
      </c>
      <c r="Z87" t="s">
        <v>78</v>
      </c>
      <c r="AA87" t="s">
        <v>79</v>
      </c>
      <c r="AB87" t="s">
        <v>80</v>
      </c>
      <c r="AC87" t="s">
        <v>81</v>
      </c>
      <c r="AD87" t="s">
        <v>82</v>
      </c>
      <c r="AE87" t="s">
        <v>83</v>
      </c>
      <c r="AF87" t="s">
        <v>84</v>
      </c>
      <c r="AG87" t="s">
        <v>85</v>
      </c>
    </row>
    <row r="88" spans="2:55" x14ac:dyDescent="0.25">
      <c r="B88" t="s">
        <v>61</v>
      </c>
      <c r="C88">
        <v>5309870</v>
      </c>
      <c r="D88">
        <v>4891210</v>
      </c>
      <c r="E88">
        <v>6285195</v>
      </c>
      <c r="F88">
        <v>4466399</v>
      </c>
      <c r="G88">
        <v>4611128</v>
      </c>
      <c r="H88">
        <v>4863812</v>
      </c>
      <c r="I88">
        <v>4734730</v>
      </c>
      <c r="J88">
        <v>4640164</v>
      </c>
      <c r="K88">
        <v>4687893</v>
      </c>
      <c r="M88" t="s">
        <v>61</v>
      </c>
      <c r="N88">
        <v>37016606</v>
      </c>
      <c r="O88">
        <v>30117508</v>
      </c>
      <c r="P88">
        <v>35649135</v>
      </c>
      <c r="Q88">
        <v>28915301</v>
      </c>
      <c r="R88">
        <v>30180648</v>
      </c>
      <c r="S88">
        <v>30800090</v>
      </c>
      <c r="T88">
        <v>34244085</v>
      </c>
      <c r="U88">
        <v>29166524</v>
      </c>
      <c r="V88">
        <v>30962088</v>
      </c>
      <c r="X88" t="s">
        <v>61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2:55" x14ac:dyDescent="0.25">
      <c r="B89" t="s">
        <v>62</v>
      </c>
      <c r="C89">
        <v>5977636</v>
      </c>
      <c r="D89">
        <v>4556873</v>
      </c>
      <c r="E89">
        <v>4710818</v>
      </c>
      <c r="F89">
        <v>4535241</v>
      </c>
      <c r="G89">
        <v>4529700</v>
      </c>
      <c r="H89">
        <v>5027819</v>
      </c>
      <c r="I89">
        <v>4745759</v>
      </c>
      <c r="J89">
        <v>4742602</v>
      </c>
      <c r="K89">
        <v>5381967</v>
      </c>
      <c r="M89" t="s">
        <v>62</v>
      </c>
      <c r="N89">
        <v>31282782</v>
      </c>
      <c r="O89">
        <v>29448107</v>
      </c>
      <c r="P89">
        <v>27519384</v>
      </c>
      <c r="Q89">
        <v>29227992</v>
      </c>
      <c r="R89">
        <v>28808910</v>
      </c>
      <c r="S89">
        <v>32510777</v>
      </c>
      <c r="T89">
        <v>32274899</v>
      </c>
      <c r="U89">
        <v>30406945</v>
      </c>
      <c r="V89">
        <v>37392142</v>
      </c>
      <c r="X89" t="s">
        <v>62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2:55" x14ac:dyDescent="0.25">
      <c r="B90" t="s">
        <v>63</v>
      </c>
      <c r="C90">
        <v>4956396</v>
      </c>
      <c r="D90">
        <v>4931501</v>
      </c>
      <c r="E90">
        <v>4718550</v>
      </c>
      <c r="F90">
        <v>5476512</v>
      </c>
      <c r="G90">
        <v>5042551</v>
      </c>
      <c r="H90">
        <v>5597300</v>
      </c>
      <c r="I90">
        <v>6073247</v>
      </c>
      <c r="J90">
        <v>5273158</v>
      </c>
      <c r="K90">
        <v>4816237</v>
      </c>
      <c r="M90" t="s">
        <v>63</v>
      </c>
      <c r="N90">
        <v>30771145</v>
      </c>
      <c r="O90">
        <v>29167278</v>
      </c>
      <c r="P90">
        <v>29870161</v>
      </c>
      <c r="Q90">
        <v>30940328</v>
      </c>
      <c r="R90">
        <v>32472622</v>
      </c>
      <c r="S90">
        <v>30697694</v>
      </c>
      <c r="T90">
        <v>30859359</v>
      </c>
      <c r="U90">
        <v>30063485</v>
      </c>
      <c r="V90">
        <v>31510007</v>
      </c>
      <c r="X90" t="s">
        <v>63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2:55" x14ac:dyDescent="0.25">
      <c r="B91" t="s">
        <v>64</v>
      </c>
      <c r="C91">
        <v>5192902</v>
      </c>
      <c r="D91">
        <v>4719779</v>
      </c>
      <c r="E91">
        <v>6810219</v>
      </c>
      <c r="F91">
        <v>4886237</v>
      </c>
      <c r="G91">
        <v>5627167</v>
      </c>
      <c r="H91">
        <v>4925032</v>
      </c>
      <c r="I91">
        <v>6515259</v>
      </c>
      <c r="J91">
        <v>4690544</v>
      </c>
      <c r="K91">
        <v>4953819</v>
      </c>
      <c r="M91" t="s">
        <v>64</v>
      </c>
      <c r="N91">
        <v>30207049</v>
      </c>
      <c r="O91">
        <v>30234382</v>
      </c>
      <c r="P91">
        <v>40652890</v>
      </c>
      <c r="Q91">
        <v>30019888</v>
      </c>
      <c r="R91">
        <v>28778408</v>
      </c>
      <c r="S91">
        <v>32807623</v>
      </c>
      <c r="T91">
        <v>36174956</v>
      </c>
      <c r="U91">
        <v>29412630</v>
      </c>
      <c r="V91">
        <v>33602042</v>
      </c>
      <c r="X91" t="s">
        <v>64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2:55" x14ac:dyDescent="0.25">
      <c r="B92" t="s">
        <v>65</v>
      </c>
      <c r="C92">
        <v>5217767</v>
      </c>
      <c r="D92">
        <v>4752765</v>
      </c>
      <c r="E92">
        <v>5105602</v>
      </c>
      <c r="F92">
        <v>4857658</v>
      </c>
      <c r="G92">
        <v>4995273</v>
      </c>
      <c r="H92">
        <v>4808159</v>
      </c>
      <c r="I92">
        <v>5155097</v>
      </c>
      <c r="J92">
        <v>4907939</v>
      </c>
      <c r="K92">
        <v>4921135</v>
      </c>
      <c r="M92" t="s">
        <v>65</v>
      </c>
      <c r="N92">
        <v>32658214</v>
      </c>
      <c r="O92">
        <v>28823501</v>
      </c>
      <c r="P92">
        <v>32508796</v>
      </c>
      <c r="Q92">
        <v>30567564</v>
      </c>
      <c r="R92">
        <v>30621966</v>
      </c>
      <c r="S92">
        <v>29076344</v>
      </c>
      <c r="T92">
        <v>30702150</v>
      </c>
      <c r="U92">
        <v>27990810</v>
      </c>
      <c r="V92">
        <v>29898941</v>
      </c>
      <c r="X92" t="s">
        <v>65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2:55" x14ac:dyDescent="0.25">
      <c r="B93" t="s">
        <v>66</v>
      </c>
      <c r="C93">
        <v>4944253</v>
      </c>
      <c r="D93">
        <v>5083877</v>
      </c>
      <c r="E93">
        <v>4750281</v>
      </c>
      <c r="F93">
        <v>5499694</v>
      </c>
      <c r="G93">
        <v>5001498</v>
      </c>
      <c r="H93">
        <v>5403499</v>
      </c>
      <c r="I93">
        <v>4819260</v>
      </c>
      <c r="J93">
        <v>6446064</v>
      </c>
      <c r="K93">
        <v>5731003</v>
      </c>
      <c r="M93" t="s">
        <v>66</v>
      </c>
      <c r="N93">
        <v>28710143</v>
      </c>
      <c r="O93">
        <v>32060174</v>
      </c>
      <c r="P93">
        <v>29906402</v>
      </c>
      <c r="Q93">
        <v>33151808</v>
      </c>
      <c r="R93">
        <v>29565724</v>
      </c>
      <c r="S93">
        <v>33676597</v>
      </c>
      <c r="T93">
        <v>30319178</v>
      </c>
      <c r="U93">
        <v>35002837</v>
      </c>
      <c r="V93">
        <v>30300223</v>
      </c>
      <c r="X93" t="s">
        <v>66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2:55" x14ac:dyDescent="0.25">
      <c r="B94" t="s">
        <v>67</v>
      </c>
      <c r="C94">
        <v>5097179</v>
      </c>
      <c r="D94">
        <v>7272192</v>
      </c>
      <c r="E94">
        <v>6534052</v>
      </c>
      <c r="F94">
        <v>5375588</v>
      </c>
      <c r="G94">
        <v>5047576</v>
      </c>
      <c r="H94">
        <v>6339177</v>
      </c>
      <c r="I94">
        <v>4927995</v>
      </c>
      <c r="J94">
        <v>5387228</v>
      </c>
      <c r="K94">
        <v>4947852</v>
      </c>
      <c r="M94" t="s">
        <v>67</v>
      </c>
      <c r="N94">
        <v>30589782</v>
      </c>
      <c r="O94">
        <v>39336413</v>
      </c>
      <c r="P94">
        <v>32610008</v>
      </c>
      <c r="Q94">
        <v>30673114</v>
      </c>
      <c r="R94">
        <v>29480707</v>
      </c>
      <c r="S94">
        <v>30942702</v>
      </c>
      <c r="T94">
        <v>28599684</v>
      </c>
      <c r="U94">
        <v>31059049</v>
      </c>
      <c r="V94">
        <v>31034190</v>
      </c>
      <c r="X94" t="s">
        <v>67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2:55" x14ac:dyDescent="0.25">
      <c r="B95" t="s">
        <v>68</v>
      </c>
      <c r="C95">
        <v>4785604</v>
      </c>
      <c r="D95">
        <v>4699622</v>
      </c>
      <c r="E95">
        <v>5078678</v>
      </c>
      <c r="F95">
        <v>5008096</v>
      </c>
      <c r="G95">
        <v>5063205</v>
      </c>
      <c r="H95">
        <v>4835235</v>
      </c>
      <c r="I95">
        <v>6251474</v>
      </c>
      <c r="J95">
        <v>6799969</v>
      </c>
      <c r="K95">
        <v>5131278</v>
      </c>
      <c r="M95" t="s">
        <v>68</v>
      </c>
      <c r="N95">
        <v>27709677</v>
      </c>
      <c r="O95">
        <v>28175826</v>
      </c>
      <c r="P95">
        <v>31376792</v>
      </c>
      <c r="Q95">
        <v>31211007</v>
      </c>
      <c r="R95">
        <v>32902084</v>
      </c>
      <c r="S95">
        <v>28829382</v>
      </c>
      <c r="T95">
        <v>32163743</v>
      </c>
      <c r="U95">
        <v>30241793</v>
      </c>
      <c r="V95">
        <v>29898021</v>
      </c>
      <c r="X95" t="s">
        <v>68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2:55" x14ac:dyDescent="0.25">
      <c r="B96" t="s">
        <v>69</v>
      </c>
      <c r="C96">
        <v>5188019</v>
      </c>
      <c r="D96">
        <v>5228572</v>
      </c>
      <c r="E96">
        <v>7630832</v>
      </c>
      <c r="F96">
        <v>5204654</v>
      </c>
      <c r="G96">
        <v>5269319</v>
      </c>
      <c r="H96">
        <v>5385665</v>
      </c>
      <c r="I96">
        <v>5721029</v>
      </c>
      <c r="J96">
        <v>5734238</v>
      </c>
      <c r="K96">
        <v>5261753</v>
      </c>
      <c r="M96" t="s">
        <v>69</v>
      </c>
      <c r="N96">
        <v>32030792</v>
      </c>
      <c r="O96">
        <v>31279757</v>
      </c>
      <c r="P96">
        <v>44460970</v>
      </c>
      <c r="Q96">
        <v>31944207</v>
      </c>
      <c r="R96">
        <v>31838632</v>
      </c>
      <c r="S96">
        <v>32330989</v>
      </c>
      <c r="T96">
        <v>31944774</v>
      </c>
      <c r="U96">
        <v>35103789</v>
      </c>
      <c r="V96">
        <v>31392445</v>
      </c>
      <c r="X96" t="s">
        <v>69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2:33" x14ac:dyDescent="0.25">
      <c r="B97" t="s">
        <v>70</v>
      </c>
      <c r="C97">
        <v>5586854</v>
      </c>
      <c r="D97">
        <v>6192378</v>
      </c>
      <c r="E97">
        <v>5521744</v>
      </c>
      <c r="F97">
        <v>7225935</v>
      </c>
      <c r="G97">
        <v>5229077</v>
      </c>
      <c r="H97">
        <v>5038688</v>
      </c>
      <c r="I97">
        <v>5280472</v>
      </c>
      <c r="J97">
        <v>6481520</v>
      </c>
      <c r="K97">
        <v>5119136</v>
      </c>
      <c r="M97" t="s">
        <v>70</v>
      </c>
      <c r="N97">
        <v>35496588</v>
      </c>
      <c r="O97">
        <v>36417295</v>
      </c>
      <c r="P97">
        <v>34832973</v>
      </c>
      <c r="Q97">
        <v>35495902</v>
      </c>
      <c r="R97">
        <v>31684713</v>
      </c>
      <c r="S97">
        <v>31428444</v>
      </c>
      <c r="T97">
        <v>33796227</v>
      </c>
      <c r="U97">
        <v>32376794</v>
      </c>
      <c r="V97">
        <v>31869685</v>
      </c>
      <c r="X97" t="s">
        <v>70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2:33" x14ac:dyDescent="0.25">
      <c r="B98" t="s">
        <v>71</v>
      </c>
      <c r="C98">
        <v>8847022</v>
      </c>
      <c r="D98">
        <v>5703967</v>
      </c>
      <c r="E98">
        <v>6072306</v>
      </c>
      <c r="F98">
        <v>7143673</v>
      </c>
      <c r="G98">
        <v>6117602</v>
      </c>
      <c r="H98">
        <v>6022452</v>
      </c>
      <c r="I98">
        <v>6022452</v>
      </c>
      <c r="J98">
        <v>6152327</v>
      </c>
      <c r="K98">
        <v>5699872</v>
      </c>
      <c r="M98" t="s">
        <v>71</v>
      </c>
      <c r="N98">
        <v>49306819</v>
      </c>
      <c r="O98">
        <v>39987502</v>
      </c>
      <c r="P98">
        <v>39620118</v>
      </c>
      <c r="Q98">
        <v>43790725</v>
      </c>
      <c r="R98">
        <v>39181436</v>
      </c>
      <c r="S98">
        <v>39458430</v>
      </c>
      <c r="T98">
        <v>38393671</v>
      </c>
      <c r="U98">
        <v>42372919</v>
      </c>
      <c r="V98">
        <v>37875480</v>
      </c>
      <c r="X98" t="s">
        <v>71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2:33" x14ac:dyDescent="0.25">
      <c r="B99" t="s">
        <v>72</v>
      </c>
      <c r="C99">
        <v>6289740</v>
      </c>
      <c r="D99">
        <v>6140792</v>
      </c>
      <c r="E99">
        <v>6153455</v>
      </c>
      <c r="F99">
        <v>6055745</v>
      </c>
      <c r="G99">
        <v>6204352</v>
      </c>
      <c r="H99">
        <v>9275631</v>
      </c>
      <c r="I99">
        <v>5935380</v>
      </c>
      <c r="J99">
        <v>8892280</v>
      </c>
      <c r="K99">
        <v>6151012</v>
      </c>
      <c r="M99" t="s">
        <v>72</v>
      </c>
      <c r="N99">
        <v>48701978</v>
      </c>
      <c r="O99">
        <v>45782604</v>
      </c>
      <c r="P99">
        <v>44855200</v>
      </c>
      <c r="Q99">
        <v>45433815</v>
      </c>
      <c r="R99">
        <v>45466066</v>
      </c>
      <c r="S99">
        <v>59017498</v>
      </c>
      <c r="T99">
        <v>44255970</v>
      </c>
      <c r="U99">
        <v>64210591</v>
      </c>
      <c r="V99">
        <v>44398125</v>
      </c>
      <c r="X99" t="s">
        <v>72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2:33" x14ac:dyDescent="0.25">
      <c r="B100" t="s">
        <v>73</v>
      </c>
      <c r="C100">
        <v>7431507</v>
      </c>
      <c r="D100">
        <v>6823442</v>
      </c>
      <c r="E100">
        <v>6105896</v>
      </c>
      <c r="F100">
        <v>6125394</v>
      </c>
      <c r="G100">
        <v>6568298</v>
      </c>
      <c r="H100">
        <v>7661154</v>
      </c>
      <c r="I100">
        <v>7370747</v>
      </c>
      <c r="J100">
        <v>6298392</v>
      </c>
      <c r="K100">
        <v>6036363</v>
      </c>
      <c r="M100" t="s">
        <v>73</v>
      </c>
      <c r="N100">
        <v>65689752</v>
      </c>
      <c r="O100">
        <v>64011808</v>
      </c>
      <c r="P100">
        <v>55347923</v>
      </c>
      <c r="Q100">
        <v>54837969</v>
      </c>
      <c r="R100">
        <v>60483944</v>
      </c>
      <c r="S100">
        <v>61965392</v>
      </c>
      <c r="T100">
        <v>62368646</v>
      </c>
      <c r="U100">
        <v>61279862</v>
      </c>
      <c r="V100">
        <v>52669463</v>
      </c>
      <c r="X100" t="s">
        <v>73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2:33" x14ac:dyDescent="0.25">
      <c r="B101" t="s">
        <v>74</v>
      </c>
      <c r="C101">
        <v>7529025</v>
      </c>
      <c r="D101">
        <v>7856632</v>
      </c>
      <c r="E101">
        <v>6610393</v>
      </c>
      <c r="F101">
        <v>7844597</v>
      </c>
      <c r="G101">
        <v>7478198</v>
      </c>
      <c r="H101">
        <v>6946795</v>
      </c>
      <c r="I101">
        <v>7599392</v>
      </c>
      <c r="J101">
        <v>6757757</v>
      </c>
      <c r="K101">
        <v>6536002</v>
      </c>
      <c r="M101" t="s">
        <v>74</v>
      </c>
      <c r="N101">
        <v>84655159</v>
      </c>
      <c r="O101">
        <v>86011117</v>
      </c>
      <c r="P101">
        <v>72307924</v>
      </c>
      <c r="Q101">
        <v>81531492</v>
      </c>
      <c r="R101">
        <v>78165739</v>
      </c>
      <c r="S101">
        <v>79385806</v>
      </c>
      <c r="T101">
        <v>76629378</v>
      </c>
      <c r="U101">
        <v>74831249</v>
      </c>
      <c r="V101">
        <v>76872000</v>
      </c>
      <c r="X101" t="s">
        <v>74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2:33" x14ac:dyDescent="0.25">
      <c r="B102" t="s">
        <v>75</v>
      </c>
      <c r="C102">
        <v>8501824</v>
      </c>
      <c r="D102">
        <v>8191866</v>
      </c>
      <c r="E102">
        <v>9632512</v>
      </c>
      <c r="F102">
        <v>8726706</v>
      </c>
      <c r="G102">
        <v>8599669</v>
      </c>
      <c r="H102">
        <v>10386211</v>
      </c>
      <c r="I102">
        <v>8120142</v>
      </c>
      <c r="J102">
        <v>8315731</v>
      </c>
      <c r="K102">
        <v>9218545</v>
      </c>
      <c r="M102" t="s">
        <v>75</v>
      </c>
      <c r="N102">
        <v>113541741</v>
      </c>
      <c r="O102">
        <v>115612604</v>
      </c>
      <c r="P102">
        <v>134870707</v>
      </c>
      <c r="Q102">
        <v>121959319</v>
      </c>
      <c r="R102">
        <v>121094494</v>
      </c>
      <c r="S102">
        <v>136620886</v>
      </c>
      <c r="T102">
        <v>111095734</v>
      </c>
      <c r="U102">
        <v>115798044</v>
      </c>
      <c r="V102">
        <v>120135692</v>
      </c>
      <c r="X102" t="s">
        <v>75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2:33" x14ac:dyDescent="0.25">
      <c r="B103" t="s">
        <v>76</v>
      </c>
      <c r="C103">
        <v>10382356</v>
      </c>
      <c r="D103">
        <v>11682696</v>
      </c>
      <c r="E103">
        <v>9839270</v>
      </c>
      <c r="F103">
        <v>10131627</v>
      </c>
      <c r="G103">
        <v>10808656</v>
      </c>
      <c r="H103">
        <v>13599463</v>
      </c>
      <c r="I103">
        <v>9704553</v>
      </c>
      <c r="J103">
        <v>10019100</v>
      </c>
      <c r="K103">
        <v>12330800</v>
      </c>
      <c r="M103" t="s">
        <v>76</v>
      </c>
      <c r="N103">
        <v>205883485</v>
      </c>
      <c r="O103">
        <v>211500196</v>
      </c>
      <c r="P103">
        <v>201414299</v>
      </c>
      <c r="Q103">
        <v>215502193</v>
      </c>
      <c r="R103">
        <v>226984368</v>
      </c>
      <c r="S103">
        <v>275377392</v>
      </c>
      <c r="T103">
        <v>211945584</v>
      </c>
      <c r="U103">
        <v>208307867</v>
      </c>
      <c r="V103">
        <v>256350355</v>
      </c>
      <c r="X103" t="s">
        <v>76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7" spans="2:33" x14ac:dyDescent="0.25">
      <c r="B107" t="s">
        <v>628</v>
      </c>
      <c r="M107" t="s">
        <v>630</v>
      </c>
      <c r="X107" t="s">
        <v>630</v>
      </c>
    </row>
    <row r="108" spans="2:33" x14ac:dyDescent="0.25">
      <c r="B108" t="s">
        <v>631</v>
      </c>
      <c r="M108" t="s">
        <v>631</v>
      </c>
      <c r="X108" t="s">
        <v>631</v>
      </c>
    </row>
    <row r="109" spans="2:33" x14ac:dyDescent="0.25">
      <c r="C109" t="s">
        <v>77</v>
      </c>
      <c r="D109" t="s">
        <v>78</v>
      </c>
      <c r="E109" t="s">
        <v>79</v>
      </c>
      <c r="F109" t="s">
        <v>80</v>
      </c>
      <c r="G109" t="s">
        <v>81</v>
      </c>
      <c r="H109" t="s">
        <v>82</v>
      </c>
      <c r="I109" t="s">
        <v>83</v>
      </c>
      <c r="J109" t="s">
        <v>84</v>
      </c>
      <c r="K109" t="s">
        <v>85</v>
      </c>
      <c r="N109" t="s">
        <v>77</v>
      </c>
      <c r="O109" t="s">
        <v>78</v>
      </c>
      <c r="P109" t="s">
        <v>79</v>
      </c>
      <c r="Q109" t="s">
        <v>80</v>
      </c>
      <c r="R109" t="s">
        <v>81</v>
      </c>
      <c r="S109" t="s">
        <v>82</v>
      </c>
      <c r="T109" t="s">
        <v>83</v>
      </c>
      <c r="U109" t="s">
        <v>84</v>
      </c>
      <c r="V109" t="s">
        <v>85</v>
      </c>
      <c r="Y109" t="s">
        <v>77</v>
      </c>
      <c r="Z109" t="s">
        <v>78</v>
      </c>
      <c r="AA109" t="s">
        <v>79</v>
      </c>
      <c r="AB109" t="s">
        <v>80</v>
      </c>
      <c r="AC109" t="s">
        <v>81</v>
      </c>
      <c r="AD109" t="s">
        <v>82</v>
      </c>
      <c r="AE109" t="s">
        <v>83</v>
      </c>
      <c r="AF109" t="s">
        <v>84</v>
      </c>
      <c r="AG109" t="s">
        <v>85</v>
      </c>
    </row>
    <row r="110" spans="2:33" x14ac:dyDescent="0.25">
      <c r="B110" t="s">
        <v>61</v>
      </c>
      <c r="C110">
        <v>59626763</v>
      </c>
      <c r="D110">
        <v>66573521</v>
      </c>
      <c r="E110">
        <v>56733557</v>
      </c>
      <c r="F110">
        <v>55432366</v>
      </c>
      <c r="G110">
        <v>61989185</v>
      </c>
      <c r="H110">
        <v>58040127</v>
      </c>
      <c r="I110">
        <v>58664741</v>
      </c>
      <c r="J110">
        <v>59365659</v>
      </c>
      <c r="K110">
        <v>60476170</v>
      </c>
      <c r="M110" t="s">
        <v>61</v>
      </c>
      <c r="N110">
        <v>85915827</v>
      </c>
      <c r="O110">
        <v>98050074</v>
      </c>
      <c r="P110">
        <v>90741725</v>
      </c>
      <c r="Q110">
        <v>83878603</v>
      </c>
      <c r="R110">
        <v>93347175</v>
      </c>
      <c r="S110">
        <v>86605380</v>
      </c>
      <c r="T110">
        <v>91704257</v>
      </c>
      <c r="U110">
        <v>89448062</v>
      </c>
      <c r="V110">
        <v>93454035</v>
      </c>
      <c r="X110" t="s">
        <v>61</v>
      </c>
      <c r="Y110">
        <v>114901199</v>
      </c>
      <c r="Z110">
        <v>127275494</v>
      </c>
      <c r="AA110">
        <v>111115649</v>
      </c>
      <c r="AB110">
        <v>100791638</v>
      </c>
      <c r="AC110">
        <v>122424898</v>
      </c>
      <c r="AD110">
        <v>116119213</v>
      </c>
      <c r="AE110">
        <v>114400214</v>
      </c>
      <c r="AF110">
        <v>106258240</v>
      </c>
      <c r="AG110">
        <v>116651117</v>
      </c>
    </row>
    <row r="111" spans="2:33" x14ac:dyDescent="0.25">
      <c r="B111" t="s">
        <v>62</v>
      </c>
      <c r="C111">
        <v>60445405</v>
      </c>
      <c r="D111">
        <v>63150175</v>
      </c>
      <c r="E111">
        <v>59213733</v>
      </c>
      <c r="F111">
        <v>60452264</v>
      </c>
      <c r="G111">
        <v>60690777</v>
      </c>
      <c r="H111">
        <v>67934835</v>
      </c>
      <c r="I111">
        <v>72422104</v>
      </c>
      <c r="J111">
        <v>68578847</v>
      </c>
      <c r="K111">
        <v>61316519</v>
      </c>
      <c r="M111" t="s">
        <v>62</v>
      </c>
      <c r="N111">
        <v>99083260</v>
      </c>
      <c r="O111">
        <v>104115385</v>
      </c>
      <c r="P111">
        <v>102568918</v>
      </c>
      <c r="Q111">
        <v>105335229</v>
      </c>
      <c r="R111">
        <v>98274326</v>
      </c>
      <c r="S111">
        <v>107926566</v>
      </c>
      <c r="T111">
        <v>118377717</v>
      </c>
      <c r="U111">
        <v>122130213</v>
      </c>
      <c r="V111">
        <v>99212680</v>
      </c>
      <c r="X111" t="s">
        <v>62</v>
      </c>
      <c r="Y111">
        <v>141231037</v>
      </c>
      <c r="Z111">
        <v>155006217</v>
      </c>
      <c r="AA111">
        <v>142667622</v>
      </c>
      <c r="AB111">
        <v>151703695</v>
      </c>
      <c r="AC111">
        <v>147972997</v>
      </c>
      <c r="AD111">
        <v>168872251</v>
      </c>
      <c r="AE111">
        <v>189865347</v>
      </c>
      <c r="AF111">
        <v>167968710</v>
      </c>
      <c r="AG111">
        <v>143560556</v>
      </c>
    </row>
    <row r="112" spans="2:33" x14ac:dyDescent="0.25">
      <c r="B112" t="s">
        <v>63</v>
      </c>
      <c r="C112">
        <v>67870392</v>
      </c>
      <c r="D112">
        <v>66979740</v>
      </c>
      <c r="E112">
        <v>71357114</v>
      </c>
      <c r="F112">
        <v>79494802</v>
      </c>
      <c r="G112">
        <v>77406663</v>
      </c>
      <c r="H112">
        <v>70764788</v>
      </c>
      <c r="I112">
        <v>67904652</v>
      </c>
      <c r="J112">
        <v>69196218</v>
      </c>
      <c r="K112">
        <v>71417185</v>
      </c>
      <c r="M112" t="s">
        <v>63</v>
      </c>
      <c r="N112">
        <v>103607227</v>
      </c>
      <c r="O112">
        <v>105741501</v>
      </c>
      <c r="P112">
        <v>116470176</v>
      </c>
      <c r="Q112">
        <v>124909540</v>
      </c>
      <c r="R112">
        <v>120918610</v>
      </c>
      <c r="S112">
        <v>109527084</v>
      </c>
      <c r="T112">
        <v>103868853</v>
      </c>
      <c r="U112">
        <v>110145916</v>
      </c>
      <c r="V112">
        <v>106842955</v>
      </c>
      <c r="X112" t="s">
        <v>63</v>
      </c>
      <c r="Y112">
        <v>170363188</v>
      </c>
      <c r="Z112">
        <v>168577782</v>
      </c>
      <c r="AA112">
        <v>178249261</v>
      </c>
      <c r="AB112">
        <v>182002244</v>
      </c>
      <c r="AC112">
        <v>190177957</v>
      </c>
      <c r="AD112">
        <v>169287889</v>
      </c>
      <c r="AE112">
        <v>160475952</v>
      </c>
      <c r="AF112">
        <v>164017063</v>
      </c>
      <c r="AG112">
        <v>163948165</v>
      </c>
    </row>
    <row r="113" spans="2:33" x14ac:dyDescent="0.25">
      <c r="B113" t="s">
        <v>64</v>
      </c>
      <c r="C113">
        <v>75217877</v>
      </c>
      <c r="D113">
        <v>74688811</v>
      </c>
      <c r="E113">
        <v>68695064</v>
      </c>
      <c r="F113">
        <v>81578054</v>
      </c>
      <c r="G113">
        <v>75456318</v>
      </c>
      <c r="H113">
        <v>79054215</v>
      </c>
      <c r="I113">
        <v>77313497</v>
      </c>
      <c r="J113">
        <v>72317174</v>
      </c>
      <c r="K113">
        <v>74183486</v>
      </c>
      <c r="M113" t="s">
        <v>64</v>
      </c>
      <c r="N113">
        <v>115396928</v>
      </c>
      <c r="O113">
        <v>109255539</v>
      </c>
      <c r="P113">
        <v>106346193</v>
      </c>
      <c r="Q113">
        <v>127427854</v>
      </c>
      <c r="R113">
        <v>119574847</v>
      </c>
      <c r="S113">
        <v>121904293</v>
      </c>
      <c r="T113">
        <v>118681887</v>
      </c>
      <c r="U113">
        <v>116299029</v>
      </c>
      <c r="V113">
        <v>123705782</v>
      </c>
      <c r="X113" t="s">
        <v>64</v>
      </c>
      <c r="Y113">
        <v>198357207</v>
      </c>
      <c r="Z113">
        <v>176412384</v>
      </c>
      <c r="AA113">
        <v>170501540</v>
      </c>
      <c r="AB113">
        <v>207677754</v>
      </c>
      <c r="AC113">
        <v>189061549</v>
      </c>
      <c r="AD113">
        <v>211514402</v>
      </c>
      <c r="AE113">
        <v>192592668</v>
      </c>
      <c r="AF113">
        <v>186029155</v>
      </c>
      <c r="AG113">
        <v>196158283</v>
      </c>
    </row>
    <row r="114" spans="2:33" x14ac:dyDescent="0.25">
      <c r="B114" t="s">
        <v>65</v>
      </c>
      <c r="C114">
        <v>82943460</v>
      </c>
      <c r="D114">
        <v>92864722</v>
      </c>
      <c r="E114">
        <v>103340195</v>
      </c>
      <c r="F114">
        <v>85642674</v>
      </c>
      <c r="G114">
        <v>81960479</v>
      </c>
      <c r="H114">
        <v>83380833</v>
      </c>
      <c r="I114">
        <v>90309223</v>
      </c>
      <c r="J114">
        <v>91039592</v>
      </c>
      <c r="K114">
        <v>84676082</v>
      </c>
      <c r="M114" t="s">
        <v>65</v>
      </c>
      <c r="N114">
        <v>127255898</v>
      </c>
      <c r="O114">
        <v>138947557</v>
      </c>
      <c r="P114">
        <v>158943532</v>
      </c>
      <c r="Q114">
        <v>132033017</v>
      </c>
      <c r="R114">
        <v>122679074</v>
      </c>
      <c r="S114">
        <v>126972178</v>
      </c>
      <c r="T114">
        <v>137286366</v>
      </c>
      <c r="U114">
        <v>150523564</v>
      </c>
      <c r="V114">
        <v>130888356</v>
      </c>
      <c r="X114" t="s">
        <v>65</v>
      </c>
      <c r="Y114">
        <v>223258798</v>
      </c>
      <c r="Z114">
        <v>220895731</v>
      </c>
      <c r="AA114">
        <v>265480619</v>
      </c>
      <c r="AB114">
        <v>215519166</v>
      </c>
      <c r="AC114">
        <v>200474579</v>
      </c>
      <c r="AD114">
        <v>200096440</v>
      </c>
      <c r="AE114">
        <v>239767302</v>
      </c>
      <c r="AF114">
        <v>224442178</v>
      </c>
      <c r="AG114">
        <v>223466489</v>
      </c>
    </row>
    <row r="115" spans="2:33" x14ac:dyDescent="0.25">
      <c r="B115" t="s">
        <v>66</v>
      </c>
      <c r="C115">
        <v>119146352</v>
      </c>
      <c r="D115">
        <v>88036658</v>
      </c>
      <c r="E115">
        <v>99084986</v>
      </c>
      <c r="F115">
        <v>99532637</v>
      </c>
      <c r="G115">
        <v>88813787</v>
      </c>
      <c r="H115">
        <v>97881593</v>
      </c>
      <c r="I115">
        <v>83626154</v>
      </c>
      <c r="J115">
        <v>96867193</v>
      </c>
      <c r="K115">
        <v>100141113</v>
      </c>
      <c r="M115" t="s">
        <v>66</v>
      </c>
      <c r="N115">
        <v>175145647</v>
      </c>
      <c r="O115">
        <v>131076688</v>
      </c>
      <c r="P115">
        <v>146910322</v>
      </c>
      <c r="Q115">
        <v>149089508</v>
      </c>
      <c r="R115">
        <v>134605584</v>
      </c>
      <c r="S115">
        <v>149040876</v>
      </c>
      <c r="T115">
        <v>131440480</v>
      </c>
      <c r="U115">
        <v>140959149</v>
      </c>
      <c r="V115">
        <v>151109746</v>
      </c>
      <c r="X115" t="s">
        <v>66</v>
      </c>
      <c r="Y115">
        <v>286786693</v>
      </c>
      <c r="Z115">
        <v>213986773</v>
      </c>
      <c r="AA115">
        <v>239763490</v>
      </c>
      <c r="AB115">
        <v>236639657</v>
      </c>
      <c r="AC115">
        <v>206450789</v>
      </c>
      <c r="AD115">
        <v>235305632</v>
      </c>
      <c r="AE115">
        <v>215148920</v>
      </c>
      <c r="AF115">
        <v>224872037</v>
      </c>
      <c r="AG115">
        <v>248172216</v>
      </c>
    </row>
    <row r="116" spans="2:33" x14ac:dyDescent="0.25">
      <c r="B116" t="s">
        <v>67</v>
      </c>
      <c r="C116">
        <v>109206604</v>
      </c>
      <c r="D116">
        <v>115265734</v>
      </c>
      <c r="E116">
        <v>130516907</v>
      </c>
      <c r="F116">
        <v>121526026</v>
      </c>
      <c r="G116">
        <v>122292319</v>
      </c>
      <c r="H116">
        <v>132667582</v>
      </c>
      <c r="I116">
        <v>125709660</v>
      </c>
      <c r="J116">
        <v>112784537</v>
      </c>
      <c r="K116">
        <v>125078350</v>
      </c>
      <c r="M116" t="s">
        <v>67</v>
      </c>
      <c r="N116">
        <v>158790408</v>
      </c>
      <c r="O116">
        <v>171815680</v>
      </c>
      <c r="P116">
        <v>182755410</v>
      </c>
      <c r="Q116">
        <v>171280219</v>
      </c>
      <c r="R116">
        <v>180419603</v>
      </c>
      <c r="S116">
        <v>187817027</v>
      </c>
      <c r="T116">
        <v>181080473</v>
      </c>
      <c r="U116">
        <v>158898445</v>
      </c>
      <c r="V116">
        <v>180733330</v>
      </c>
      <c r="X116" t="s">
        <v>67</v>
      </c>
      <c r="Y116">
        <v>250903752</v>
      </c>
      <c r="Z116">
        <v>271150542</v>
      </c>
      <c r="AA116">
        <v>294894072</v>
      </c>
      <c r="AB116">
        <v>266178360</v>
      </c>
      <c r="AC116">
        <v>287628625</v>
      </c>
      <c r="AD116">
        <v>304403803</v>
      </c>
      <c r="AE116">
        <v>291822577</v>
      </c>
      <c r="AF116">
        <v>248408650</v>
      </c>
      <c r="AG116">
        <v>289317732</v>
      </c>
    </row>
    <row r="117" spans="2:33" x14ac:dyDescent="0.25">
      <c r="B117" t="s">
        <v>68</v>
      </c>
      <c r="C117">
        <v>147977150</v>
      </c>
      <c r="D117">
        <v>133359077</v>
      </c>
      <c r="E117">
        <v>137207704</v>
      </c>
      <c r="F117">
        <v>137368893</v>
      </c>
      <c r="G117">
        <v>129535509</v>
      </c>
      <c r="H117">
        <v>127665962</v>
      </c>
      <c r="I117">
        <v>131711359</v>
      </c>
      <c r="J117">
        <v>121079307</v>
      </c>
      <c r="K117">
        <v>132095516</v>
      </c>
      <c r="M117" t="s">
        <v>68</v>
      </c>
      <c r="N117">
        <v>158790408</v>
      </c>
      <c r="O117">
        <v>171815680</v>
      </c>
      <c r="P117">
        <v>182755410</v>
      </c>
      <c r="Q117">
        <v>171280219</v>
      </c>
      <c r="R117">
        <v>180419603</v>
      </c>
      <c r="S117">
        <v>187817027</v>
      </c>
      <c r="T117">
        <v>181080473</v>
      </c>
      <c r="U117">
        <v>158898445</v>
      </c>
      <c r="V117">
        <v>180733330</v>
      </c>
      <c r="X117" t="s">
        <v>68</v>
      </c>
      <c r="Y117">
        <v>337419864</v>
      </c>
      <c r="Z117">
        <v>308009276</v>
      </c>
      <c r="AA117">
        <v>277433581</v>
      </c>
      <c r="AB117">
        <v>293103834</v>
      </c>
      <c r="AC117">
        <v>288857259</v>
      </c>
      <c r="AD117">
        <v>270725625</v>
      </c>
      <c r="AE117">
        <v>285854194</v>
      </c>
      <c r="AF117">
        <v>257869505</v>
      </c>
      <c r="AG117">
        <v>316645827</v>
      </c>
    </row>
    <row r="118" spans="2:33" x14ac:dyDescent="0.25">
      <c r="B118" t="s">
        <v>69</v>
      </c>
      <c r="C118">
        <v>173428286</v>
      </c>
      <c r="D118">
        <v>143888691</v>
      </c>
      <c r="E118">
        <v>145198689</v>
      </c>
      <c r="F118">
        <v>138713197</v>
      </c>
      <c r="G118">
        <v>145440500</v>
      </c>
      <c r="H118">
        <v>148335389</v>
      </c>
      <c r="I118">
        <v>158108859</v>
      </c>
      <c r="J118">
        <v>144455179</v>
      </c>
      <c r="K118">
        <v>142487300</v>
      </c>
      <c r="M118" t="s">
        <v>69</v>
      </c>
      <c r="N118">
        <v>261825738</v>
      </c>
      <c r="O118">
        <v>197033037</v>
      </c>
      <c r="P118">
        <v>216710681</v>
      </c>
      <c r="Q118">
        <v>200314119</v>
      </c>
      <c r="R118">
        <v>213538477</v>
      </c>
      <c r="S118">
        <v>206418026</v>
      </c>
      <c r="T118">
        <v>223760640</v>
      </c>
      <c r="U118">
        <v>210118460</v>
      </c>
      <c r="V118">
        <v>208432871</v>
      </c>
      <c r="X118" t="s">
        <v>69</v>
      </c>
      <c r="Y118">
        <v>383242520</v>
      </c>
      <c r="Z118">
        <v>292674203</v>
      </c>
      <c r="AA118">
        <v>329472848</v>
      </c>
      <c r="AB118">
        <v>289517200</v>
      </c>
      <c r="AC118">
        <v>314776070</v>
      </c>
      <c r="AD118">
        <v>308464319</v>
      </c>
      <c r="AE118">
        <v>362987796</v>
      </c>
      <c r="AF118">
        <v>324667116</v>
      </c>
      <c r="AG118">
        <v>303665640</v>
      </c>
    </row>
    <row r="119" spans="2:33" x14ac:dyDescent="0.25">
      <c r="B119" t="s">
        <v>70</v>
      </c>
      <c r="C119">
        <v>178057305</v>
      </c>
      <c r="D119">
        <v>149284475</v>
      </c>
      <c r="E119">
        <v>149523977</v>
      </c>
      <c r="F119">
        <v>167029235</v>
      </c>
      <c r="G119">
        <v>170732714</v>
      </c>
      <c r="H119">
        <v>153911946</v>
      </c>
      <c r="I119">
        <v>165567093</v>
      </c>
      <c r="J119">
        <v>166825034</v>
      </c>
      <c r="K119">
        <v>170242154</v>
      </c>
      <c r="M119" t="s">
        <v>70</v>
      </c>
      <c r="N119">
        <v>256309762</v>
      </c>
      <c r="O119">
        <v>212813340</v>
      </c>
      <c r="P119">
        <v>208551115</v>
      </c>
      <c r="Q119">
        <v>226568078</v>
      </c>
      <c r="R119">
        <v>222607236</v>
      </c>
      <c r="S119">
        <v>214563016</v>
      </c>
      <c r="T119">
        <v>231628554</v>
      </c>
      <c r="U119">
        <v>225661730</v>
      </c>
      <c r="V119">
        <v>235893880</v>
      </c>
      <c r="X119" t="s">
        <v>70</v>
      </c>
      <c r="Y119">
        <v>367692351</v>
      </c>
      <c r="Z119">
        <v>313639990</v>
      </c>
      <c r="AA119">
        <v>306717322</v>
      </c>
      <c r="AB119">
        <v>344110216</v>
      </c>
      <c r="AC119">
        <v>327768369</v>
      </c>
      <c r="AD119">
        <v>324138729</v>
      </c>
      <c r="AE119">
        <v>356229856</v>
      </c>
      <c r="AF119">
        <v>348239559</v>
      </c>
      <c r="AG119">
        <v>344007173</v>
      </c>
    </row>
    <row r="120" spans="2:33" x14ac:dyDescent="0.25">
      <c r="B120" t="s">
        <v>71</v>
      </c>
      <c r="C120">
        <v>259943253</v>
      </c>
      <c r="D120">
        <v>250569181</v>
      </c>
      <c r="E120">
        <v>269881426</v>
      </c>
      <c r="F120">
        <v>249707155</v>
      </c>
      <c r="G120">
        <v>264216471</v>
      </c>
      <c r="H120">
        <v>268475764</v>
      </c>
      <c r="I120">
        <v>240229227</v>
      </c>
      <c r="J120">
        <v>201339800</v>
      </c>
      <c r="K120">
        <v>273624608</v>
      </c>
      <c r="M120" t="s">
        <v>71</v>
      </c>
      <c r="N120">
        <v>300628763</v>
      </c>
      <c r="O120">
        <v>309832998</v>
      </c>
      <c r="P120">
        <v>319309842</v>
      </c>
      <c r="Q120">
        <v>288910439</v>
      </c>
      <c r="R120">
        <v>303878269</v>
      </c>
      <c r="S120">
        <v>304956164</v>
      </c>
      <c r="T120">
        <v>282552131</v>
      </c>
      <c r="U120">
        <v>246714886</v>
      </c>
      <c r="V120">
        <v>306768364</v>
      </c>
      <c r="X120" t="s">
        <v>71</v>
      </c>
      <c r="Y120">
        <v>427777504</v>
      </c>
      <c r="Z120">
        <v>424919055</v>
      </c>
      <c r="AA120">
        <v>453420755</v>
      </c>
      <c r="AB120">
        <v>430439411</v>
      </c>
      <c r="AC120">
        <v>448493577</v>
      </c>
      <c r="AD120">
        <v>458175524</v>
      </c>
      <c r="AE120">
        <v>412240231</v>
      </c>
      <c r="AF120">
        <v>372082708</v>
      </c>
      <c r="AG120">
        <v>452098783</v>
      </c>
    </row>
    <row r="121" spans="2:33" x14ac:dyDescent="0.25">
      <c r="B121" t="s">
        <v>72</v>
      </c>
      <c r="C121">
        <v>331316218</v>
      </c>
      <c r="D121">
        <v>390779542</v>
      </c>
      <c r="E121">
        <v>374656392</v>
      </c>
      <c r="F121">
        <v>327461344</v>
      </c>
      <c r="G121">
        <v>369695692</v>
      </c>
      <c r="H121">
        <v>348105728</v>
      </c>
      <c r="I121">
        <v>342207167</v>
      </c>
      <c r="J121">
        <v>374197931</v>
      </c>
      <c r="K121">
        <v>413709020</v>
      </c>
      <c r="M121" t="s">
        <v>72</v>
      </c>
      <c r="N121">
        <v>299764810</v>
      </c>
      <c r="O121">
        <v>349078383</v>
      </c>
      <c r="P121">
        <v>329209099</v>
      </c>
      <c r="Q121">
        <v>292622705</v>
      </c>
      <c r="R121">
        <v>323872945</v>
      </c>
      <c r="S121">
        <v>312177318</v>
      </c>
      <c r="T121">
        <v>307397738</v>
      </c>
      <c r="U121">
        <v>331747667</v>
      </c>
      <c r="V121">
        <v>373036470</v>
      </c>
      <c r="X121" t="s">
        <v>72</v>
      </c>
      <c r="Y121">
        <v>412025407</v>
      </c>
      <c r="Z121">
        <v>461427266</v>
      </c>
      <c r="AA121">
        <v>441781210</v>
      </c>
      <c r="AB121">
        <v>396011524</v>
      </c>
      <c r="AC121">
        <v>437135558</v>
      </c>
      <c r="AD121">
        <v>418655363</v>
      </c>
      <c r="AE121">
        <v>394913726</v>
      </c>
      <c r="AF121">
        <v>438701760</v>
      </c>
      <c r="AG121">
        <v>482116385</v>
      </c>
    </row>
    <row r="122" spans="2:33" x14ac:dyDescent="0.25">
      <c r="B122" t="s">
        <v>73</v>
      </c>
      <c r="C122">
        <v>434718337</v>
      </c>
      <c r="D122">
        <v>434355520</v>
      </c>
      <c r="E122">
        <v>475784052</v>
      </c>
      <c r="F122">
        <v>496984563</v>
      </c>
      <c r="G122">
        <v>433300926</v>
      </c>
      <c r="H122">
        <v>471581458</v>
      </c>
      <c r="I122">
        <v>465058701</v>
      </c>
      <c r="J122">
        <v>453909241</v>
      </c>
      <c r="K122">
        <v>489434037</v>
      </c>
      <c r="M122" t="s">
        <v>73</v>
      </c>
      <c r="N122">
        <v>338014664</v>
      </c>
      <c r="O122">
        <v>334676539</v>
      </c>
      <c r="P122">
        <v>359079941</v>
      </c>
      <c r="Q122">
        <v>390376045</v>
      </c>
      <c r="R122">
        <v>339295217</v>
      </c>
      <c r="S122">
        <v>363424719</v>
      </c>
      <c r="T122">
        <v>363643160</v>
      </c>
      <c r="U122">
        <v>358745282</v>
      </c>
      <c r="V122">
        <v>403373785</v>
      </c>
      <c r="X122" t="s">
        <v>73</v>
      </c>
      <c r="Y122">
        <v>412683563</v>
      </c>
      <c r="Z122">
        <v>411529317</v>
      </c>
      <c r="AA122">
        <v>438617416</v>
      </c>
      <c r="AB122">
        <v>467703797</v>
      </c>
      <c r="AC122">
        <v>408770926</v>
      </c>
      <c r="AD122">
        <v>435855812</v>
      </c>
      <c r="AE122">
        <v>434944219</v>
      </c>
      <c r="AF122">
        <v>436515669</v>
      </c>
      <c r="AG122">
        <v>436442938</v>
      </c>
    </row>
    <row r="123" spans="2:33" x14ac:dyDescent="0.25">
      <c r="B123" t="s">
        <v>74</v>
      </c>
      <c r="C123">
        <v>548928875</v>
      </c>
      <c r="D123">
        <v>474482906</v>
      </c>
      <c r="E123">
        <v>461678462</v>
      </c>
      <c r="F123">
        <v>503122238</v>
      </c>
      <c r="G123">
        <v>486471051</v>
      </c>
      <c r="H123">
        <v>473668352</v>
      </c>
      <c r="I123">
        <v>513249309</v>
      </c>
      <c r="J123">
        <v>485724485</v>
      </c>
      <c r="K123">
        <v>516851989</v>
      </c>
      <c r="M123" t="s">
        <v>74</v>
      </c>
      <c r="N123">
        <v>451649947</v>
      </c>
      <c r="O123">
        <v>374036733</v>
      </c>
      <c r="P123">
        <v>361834992</v>
      </c>
      <c r="Q123">
        <v>386554070</v>
      </c>
      <c r="R123">
        <v>377928110</v>
      </c>
      <c r="S123">
        <v>359498491</v>
      </c>
      <c r="T123">
        <v>393467508</v>
      </c>
      <c r="U123">
        <v>378365294</v>
      </c>
      <c r="V123">
        <v>411152070</v>
      </c>
      <c r="X123" t="s">
        <v>74</v>
      </c>
      <c r="Y123">
        <v>459982938</v>
      </c>
      <c r="Z123">
        <v>390568179</v>
      </c>
      <c r="AA123">
        <v>377261820</v>
      </c>
      <c r="AB123">
        <v>418127747</v>
      </c>
      <c r="AC123">
        <v>403390858</v>
      </c>
      <c r="AD123">
        <v>400400940</v>
      </c>
      <c r="AE123">
        <v>419284011</v>
      </c>
      <c r="AF123">
        <v>412340951</v>
      </c>
      <c r="AG123">
        <v>430116278</v>
      </c>
    </row>
    <row r="124" spans="2:33" x14ac:dyDescent="0.25">
      <c r="B124" t="s">
        <v>75</v>
      </c>
      <c r="C124">
        <v>540308946</v>
      </c>
      <c r="D124">
        <v>543912769</v>
      </c>
      <c r="E124">
        <v>511945186</v>
      </c>
      <c r="F124">
        <v>492425754</v>
      </c>
      <c r="G124">
        <v>499182945</v>
      </c>
      <c r="H124">
        <v>507343563</v>
      </c>
      <c r="I124">
        <v>485222867</v>
      </c>
      <c r="J124">
        <v>539396128</v>
      </c>
      <c r="K124">
        <v>511233413</v>
      </c>
      <c r="M124" t="s">
        <v>75</v>
      </c>
      <c r="N124">
        <v>482367238</v>
      </c>
      <c r="O124">
        <v>479165143</v>
      </c>
      <c r="P124">
        <v>479223591</v>
      </c>
      <c r="Q124">
        <v>451947556</v>
      </c>
      <c r="R124">
        <v>461123414</v>
      </c>
      <c r="S124">
        <v>453218590</v>
      </c>
      <c r="T124">
        <v>455230397</v>
      </c>
      <c r="U124">
        <v>477110288</v>
      </c>
      <c r="V124">
        <v>475707693</v>
      </c>
      <c r="X124" t="s">
        <v>75</v>
      </c>
      <c r="Y124">
        <v>431883243</v>
      </c>
      <c r="Z124">
        <v>428105606</v>
      </c>
      <c r="AA124">
        <v>398513488</v>
      </c>
      <c r="AB124">
        <v>386133634</v>
      </c>
      <c r="AC124">
        <v>387120483</v>
      </c>
      <c r="AD124">
        <v>399122675</v>
      </c>
      <c r="AE124">
        <v>389099831</v>
      </c>
      <c r="AF124">
        <v>413291193</v>
      </c>
      <c r="AG124">
        <v>402505984</v>
      </c>
    </row>
    <row r="125" spans="2:33" x14ac:dyDescent="0.25">
      <c r="B125" t="s">
        <v>76</v>
      </c>
      <c r="C125">
        <v>522809148</v>
      </c>
      <c r="D125">
        <v>529848380</v>
      </c>
      <c r="E125">
        <v>507847232</v>
      </c>
      <c r="F125">
        <v>530164255</v>
      </c>
      <c r="G125">
        <v>543208944</v>
      </c>
      <c r="H125">
        <v>490294168</v>
      </c>
      <c r="I125">
        <v>465007910</v>
      </c>
      <c r="J125">
        <v>528265800</v>
      </c>
      <c r="K125">
        <v>539810947</v>
      </c>
      <c r="M125" t="s">
        <v>76</v>
      </c>
      <c r="N125">
        <v>488706868</v>
      </c>
      <c r="O125">
        <v>478596792</v>
      </c>
      <c r="P125">
        <v>443276034</v>
      </c>
      <c r="Q125">
        <v>467052088</v>
      </c>
      <c r="R125">
        <v>484482169</v>
      </c>
      <c r="S125">
        <v>459528288</v>
      </c>
      <c r="T125">
        <v>430170142</v>
      </c>
      <c r="U125">
        <v>455573206</v>
      </c>
      <c r="V125">
        <v>472261310</v>
      </c>
      <c r="X125" t="s">
        <v>76</v>
      </c>
      <c r="Y125">
        <v>307127130</v>
      </c>
      <c r="Z125">
        <v>318650421</v>
      </c>
      <c r="AA125">
        <v>300400293</v>
      </c>
      <c r="AB125">
        <v>323276642</v>
      </c>
      <c r="AC125">
        <v>320436086</v>
      </c>
      <c r="AD125">
        <v>292838302</v>
      </c>
      <c r="AE125">
        <v>275889418</v>
      </c>
      <c r="AF125">
        <v>315445017</v>
      </c>
      <c r="AG125">
        <v>325481198</v>
      </c>
    </row>
  </sheetData>
  <conditionalFormatting sqref="AJ4:AR19 C4:K19 N4:V1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5:AR40 C25:K40 N25:V4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:AG19 N4:V19 C4:K19 AJ4:AR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K40 N25:V40 Y25:AG40 AJ25:AR4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46:AR61 AJ68:AR83 Y25:AG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U83"/>
  <sheetViews>
    <sheetView topLeftCell="N1" zoomScale="55" zoomScaleNormal="55" workbookViewId="0">
      <selection activeCell="AQ57" sqref="AQ57"/>
    </sheetView>
  </sheetViews>
  <sheetFormatPr defaultRowHeight="15" x14ac:dyDescent="0.25"/>
  <sheetData>
    <row r="2" spans="2:73" x14ac:dyDescent="0.25">
      <c r="C2" t="s">
        <v>46</v>
      </c>
      <c r="P2" t="s">
        <v>54</v>
      </c>
      <c r="AA2" t="s">
        <v>635</v>
      </c>
      <c r="AM2" t="s">
        <v>636</v>
      </c>
      <c r="AY2" t="s">
        <v>637</v>
      </c>
      <c r="BK2" t="s">
        <v>638</v>
      </c>
    </row>
    <row r="3" spans="2:73" x14ac:dyDescent="0.25">
      <c r="B3" t="s">
        <v>30</v>
      </c>
      <c r="C3" t="s">
        <v>31</v>
      </c>
      <c r="D3" t="s">
        <v>32</v>
      </c>
      <c r="E3" t="s">
        <v>2</v>
      </c>
      <c r="F3" t="s">
        <v>3</v>
      </c>
      <c r="G3" t="s">
        <v>4</v>
      </c>
      <c r="H3" t="s">
        <v>5</v>
      </c>
      <c r="I3" t="s">
        <v>7</v>
      </c>
      <c r="J3" t="s">
        <v>8</v>
      </c>
      <c r="K3" t="s">
        <v>10</v>
      </c>
      <c r="L3" t="s">
        <v>11</v>
      </c>
      <c r="O3" t="s">
        <v>30</v>
      </c>
      <c r="P3" t="s">
        <v>31</v>
      </c>
      <c r="Q3" t="s">
        <v>32</v>
      </c>
      <c r="R3" t="s">
        <v>2</v>
      </c>
      <c r="S3" t="s">
        <v>3</v>
      </c>
      <c r="T3" t="s">
        <v>4</v>
      </c>
      <c r="U3" t="s">
        <v>5</v>
      </c>
      <c r="V3" t="s">
        <v>7</v>
      </c>
      <c r="W3" t="s">
        <v>8</v>
      </c>
      <c r="X3" t="s">
        <v>10</v>
      </c>
      <c r="Y3" t="s">
        <v>11</v>
      </c>
      <c r="AA3" t="s">
        <v>30</v>
      </c>
      <c r="AB3" t="s">
        <v>31</v>
      </c>
      <c r="AC3" t="s">
        <v>32</v>
      </c>
      <c r="AD3" t="s">
        <v>2</v>
      </c>
      <c r="AE3" t="s">
        <v>3</v>
      </c>
      <c r="AF3" t="s">
        <v>4</v>
      </c>
      <c r="AG3" t="s">
        <v>5</v>
      </c>
      <c r="AH3" t="s">
        <v>7</v>
      </c>
      <c r="AI3" t="s">
        <v>8</v>
      </c>
      <c r="AJ3" t="s">
        <v>10</v>
      </c>
      <c r="AK3" t="s">
        <v>11</v>
      </c>
      <c r="AM3" t="s">
        <v>30</v>
      </c>
      <c r="AN3" t="s">
        <v>31</v>
      </c>
      <c r="AO3" t="s">
        <v>32</v>
      </c>
      <c r="AP3" t="s">
        <v>2</v>
      </c>
      <c r="AQ3" t="s">
        <v>3</v>
      </c>
      <c r="AR3" t="s">
        <v>4</v>
      </c>
      <c r="AS3" t="s">
        <v>5</v>
      </c>
      <c r="AT3" t="s">
        <v>7</v>
      </c>
      <c r="AU3" t="s">
        <v>8</v>
      </c>
      <c r="AV3" t="s">
        <v>10</v>
      </c>
      <c r="AW3" t="s">
        <v>11</v>
      </c>
      <c r="AY3" t="s">
        <v>30</v>
      </c>
      <c r="AZ3" t="s">
        <v>31</v>
      </c>
      <c r="BA3" t="s">
        <v>32</v>
      </c>
      <c r="BB3" t="s">
        <v>2</v>
      </c>
      <c r="BC3" t="s">
        <v>3</v>
      </c>
      <c r="BD3" t="s">
        <v>4</v>
      </c>
      <c r="BE3" t="s">
        <v>5</v>
      </c>
      <c r="BF3" t="s">
        <v>7</v>
      </c>
      <c r="BG3" t="s">
        <v>8</v>
      </c>
      <c r="BH3" t="s">
        <v>10</v>
      </c>
      <c r="BI3" t="s">
        <v>11</v>
      </c>
      <c r="BK3" t="s">
        <v>30</v>
      </c>
      <c r="BL3" t="s">
        <v>31</v>
      </c>
      <c r="BM3" t="s">
        <v>32</v>
      </c>
      <c r="BN3" t="s">
        <v>2</v>
      </c>
      <c r="BO3" t="s">
        <v>3</v>
      </c>
      <c r="BP3" t="s">
        <v>4</v>
      </c>
      <c r="BQ3" t="s">
        <v>5</v>
      </c>
      <c r="BR3" t="s">
        <v>7</v>
      </c>
      <c r="BS3" t="s">
        <v>8</v>
      </c>
      <c r="BT3" t="s">
        <v>10</v>
      </c>
      <c r="BU3" t="s">
        <v>11</v>
      </c>
    </row>
    <row r="4" spans="2:73" x14ac:dyDescent="0.25">
      <c r="B4" t="s">
        <v>33</v>
      </c>
      <c r="C4" t="s">
        <v>28</v>
      </c>
      <c r="D4" t="s">
        <v>23</v>
      </c>
      <c r="E4">
        <v>0.05</v>
      </c>
      <c r="F4">
        <v>0.56999999999999995</v>
      </c>
      <c r="G4">
        <v>1.27</v>
      </c>
      <c r="H4">
        <v>1.23</v>
      </c>
      <c r="I4">
        <v>0.39</v>
      </c>
      <c r="J4">
        <v>0.37</v>
      </c>
      <c r="K4">
        <v>0.39</v>
      </c>
      <c r="L4">
        <v>0.38</v>
      </c>
      <c r="O4" t="s">
        <v>33</v>
      </c>
      <c r="P4" t="s">
        <v>28</v>
      </c>
      <c r="Q4" t="s">
        <v>23</v>
      </c>
      <c r="R4">
        <v>0.05</v>
      </c>
      <c r="S4">
        <v>0.04</v>
      </c>
      <c r="T4">
        <v>0.59</v>
      </c>
      <c r="U4">
        <v>0.61</v>
      </c>
      <c r="V4">
        <v>0.02</v>
      </c>
      <c r="W4">
        <v>0.02</v>
      </c>
      <c r="X4">
        <v>0.02</v>
      </c>
      <c r="Y4">
        <v>0.02</v>
      </c>
      <c r="AA4" t="s">
        <v>33</v>
      </c>
      <c r="AB4" t="s">
        <v>28</v>
      </c>
      <c r="AC4" t="s">
        <v>23</v>
      </c>
      <c r="AD4">
        <v>1.25394E-4</v>
      </c>
      <c r="AE4">
        <v>2.3350899999999999E-4</v>
      </c>
      <c r="AF4">
        <v>1.14017E-4</v>
      </c>
      <c r="AG4">
        <v>6.3327299999999995E-4</v>
      </c>
      <c r="AH4">
        <v>5.1139999999999997E-6</v>
      </c>
      <c r="AI4">
        <v>5.1599999999999997E-6</v>
      </c>
      <c r="AJ4">
        <v>3.8940000000000003E-6</v>
      </c>
      <c r="AK4">
        <v>4.5560000000000001E-6</v>
      </c>
      <c r="AM4" t="s">
        <v>33</v>
      </c>
      <c r="AN4" t="s">
        <v>28</v>
      </c>
      <c r="AO4" t="s">
        <v>23</v>
      </c>
      <c r="AP4">
        <v>5.9850000000000003E-6</v>
      </c>
      <c r="AQ4">
        <v>0.36142834099999999</v>
      </c>
      <c r="AR4">
        <v>0.30896274600000001</v>
      </c>
      <c r="AS4">
        <v>0.293709993</v>
      </c>
      <c r="AT4">
        <v>0.28924584399999997</v>
      </c>
      <c r="AU4">
        <v>0.31327879600000003</v>
      </c>
      <c r="AV4">
        <v>0.31248619</v>
      </c>
      <c r="AW4">
        <v>0.32233697500000003</v>
      </c>
      <c r="AY4" t="s">
        <v>33</v>
      </c>
      <c r="AZ4" t="s">
        <v>28</v>
      </c>
      <c r="BA4" t="s">
        <v>23</v>
      </c>
      <c r="BB4">
        <v>7.2080000000000003E-6</v>
      </c>
      <c r="BC4">
        <v>0.29041106900000002</v>
      </c>
      <c r="BD4">
        <v>0.29193114599999997</v>
      </c>
      <c r="BE4">
        <v>0.26979924799999999</v>
      </c>
      <c r="BF4">
        <v>0.28292536899999998</v>
      </c>
      <c r="BG4">
        <v>0.293533076</v>
      </c>
      <c r="BH4">
        <v>0.295997909</v>
      </c>
      <c r="BI4">
        <v>0.33722047999999999</v>
      </c>
      <c r="BK4" t="s">
        <v>33</v>
      </c>
      <c r="BL4" t="s">
        <v>28</v>
      </c>
      <c r="BM4" t="s">
        <v>23</v>
      </c>
      <c r="BN4">
        <f>AD4+AP4+BB4</f>
        <v>1.3858699999999999E-4</v>
      </c>
      <c r="BO4">
        <f t="shared" ref="BO4:BO14" si="0">AE4+AQ4+BC4</f>
        <v>0.65207291900000008</v>
      </c>
      <c r="BP4">
        <f t="shared" ref="BP4:BP14" si="1">AF4+AR4+BD4</f>
        <v>0.60100790900000001</v>
      </c>
      <c r="BQ4">
        <f t="shared" ref="BQ4:BQ14" si="2">AG4+AS4+BE4</f>
        <v>0.56414251400000004</v>
      </c>
      <c r="BR4">
        <f t="shared" ref="BR4:BR14" si="3">AH4+AT4+BF4</f>
        <v>0.57217632699999998</v>
      </c>
      <c r="BS4">
        <f t="shared" ref="BS4:BS14" si="4">AI4+AU4+BG4</f>
        <v>0.60681703200000003</v>
      </c>
      <c r="BT4">
        <f t="shared" ref="BT4:BT14" si="5">AJ4+AV4+BH4</f>
        <v>0.608487993</v>
      </c>
      <c r="BU4">
        <f t="shared" ref="BU4:BU14" si="6">AK4+AW4+BI4</f>
        <v>0.659562011</v>
      </c>
    </row>
    <row r="5" spans="2:73" x14ac:dyDescent="0.25">
      <c r="B5" t="s">
        <v>33</v>
      </c>
      <c r="C5" t="s">
        <v>29</v>
      </c>
      <c r="D5" t="s">
        <v>23</v>
      </c>
      <c r="E5">
        <v>0.05</v>
      </c>
      <c r="F5">
        <v>0.57999999999999996</v>
      </c>
      <c r="G5">
        <v>1.24</v>
      </c>
      <c r="H5">
        <v>1.23</v>
      </c>
      <c r="I5">
        <v>0.41</v>
      </c>
      <c r="J5">
        <v>0.38</v>
      </c>
      <c r="K5">
        <v>0.39</v>
      </c>
      <c r="L5">
        <v>0.37</v>
      </c>
      <c r="O5" t="s">
        <v>33</v>
      </c>
      <c r="P5" t="s">
        <v>29</v>
      </c>
      <c r="Q5" t="s">
        <v>23</v>
      </c>
      <c r="R5">
        <v>0.04</v>
      </c>
      <c r="S5">
        <v>0.04</v>
      </c>
      <c r="T5">
        <v>0.59</v>
      </c>
      <c r="U5">
        <v>0.65</v>
      </c>
      <c r="V5">
        <v>0.02</v>
      </c>
      <c r="W5">
        <v>0.02</v>
      </c>
      <c r="X5">
        <v>0.02</v>
      </c>
      <c r="Y5">
        <v>0.02</v>
      </c>
      <c r="AA5" t="s">
        <v>33</v>
      </c>
      <c r="AB5" t="s">
        <v>29</v>
      </c>
      <c r="AC5" t="s">
        <v>23</v>
      </c>
      <c r="AD5">
        <v>1.3175599999999999E-4</v>
      </c>
      <c r="AE5">
        <v>1.00652E-4</v>
      </c>
      <c r="AF5">
        <v>1.01235E-4</v>
      </c>
      <c r="AG5">
        <v>9.7252999999999999E-5</v>
      </c>
      <c r="AH5">
        <v>4.3460000000000004E-6</v>
      </c>
      <c r="AI5">
        <v>3.6909999999999999E-6</v>
      </c>
      <c r="AJ5">
        <v>3.241E-6</v>
      </c>
      <c r="AK5">
        <v>3.67E-6</v>
      </c>
      <c r="AM5" t="s">
        <v>33</v>
      </c>
      <c r="AN5" t="s">
        <v>29</v>
      </c>
      <c r="AO5" t="s">
        <v>23</v>
      </c>
      <c r="AP5">
        <v>8.0860000000000002E-6</v>
      </c>
      <c r="AQ5">
        <v>0.35601681099999999</v>
      </c>
      <c r="AR5">
        <v>0.33333553599999999</v>
      </c>
      <c r="AS5">
        <v>0.33109459899999999</v>
      </c>
      <c r="AT5">
        <v>0.35009168800000001</v>
      </c>
      <c r="AU5">
        <v>0.30799017000000001</v>
      </c>
      <c r="AV5">
        <v>0.30190116900000002</v>
      </c>
      <c r="AW5">
        <v>0.31502245699999998</v>
      </c>
      <c r="AY5" t="s">
        <v>33</v>
      </c>
      <c r="AZ5" t="s">
        <v>29</v>
      </c>
      <c r="BA5" t="s">
        <v>23</v>
      </c>
      <c r="BB5">
        <v>6.4790000000000001E-6</v>
      </c>
      <c r="BC5">
        <v>0.29592370299999998</v>
      </c>
      <c r="BD5">
        <v>0.320790152</v>
      </c>
      <c r="BE5">
        <v>0.31610306300000002</v>
      </c>
      <c r="BF5">
        <v>0.34848038399999998</v>
      </c>
      <c r="BG5">
        <v>0.314265766</v>
      </c>
      <c r="BH5">
        <v>0.30747997500000002</v>
      </c>
      <c r="BI5">
        <v>0.31923885000000002</v>
      </c>
      <c r="BK5" t="s">
        <v>33</v>
      </c>
      <c r="BL5" t="s">
        <v>29</v>
      </c>
      <c r="BM5" t="s">
        <v>23</v>
      </c>
      <c r="BN5">
        <f t="shared" ref="BN5:BN14" si="7">AD5+AP5+BB5</f>
        <v>1.4632099999999998E-4</v>
      </c>
      <c r="BO5">
        <f t="shared" si="0"/>
        <v>0.65204116599999995</v>
      </c>
      <c r="BP5">
        <f t="shared" si="1"/>
        <v>0.65422692299999996</v>
      </c>
      <c r="BQ5">
        <f t="shared" si="2"/>
        <v>0.64729491500000003</v>
      </c>
      <c r="BR5">
        <f t="shared" si="3"/>
        <v>0.69857641800000003</v>
      </c>
      <c r="BS5">
        <f t="shared" si="4"/>
        <v>0.62225962700000004</v>
      </c>
      <c r="BT5">
        <f t="shared" si="5"/>
        <v>0.60938438500000003</v>
      </c>
      <c r="BU5">
        <f t="shared" si="6"/>
        <v>0.63426497699999995</v>
      </c>
    </row>
    <row r="6" spans="2:73" x14ac:dyDescent="0.25">
      <c r="B6" t="s">
        <v>33</v>
      </c>
      <c r="C6" t="s">
        <v>34</v>
      </c>
      <c r="D6" t="s">
        <v>23</v>
      </c>
      <c r="E6">
        <v>0.05</v>
      </c>
      <c r="F6">
        <v>0.57999999999999996</v>
      </c>
      <c r="G6">
        <v>1.23</v>
      </c>
      <c r="H6">
        <v>1.24</v>
      </c>
      <c r="I6">
        <v>0.38</v>
      </c>
      <c r="J6">
        <v>0.38</v>
      </c>
      <c r="K6">
        <v>0.42</v>
      </c>
      <c r="L6">
        <v>0.4</v>
      </c>
      <c r="O6" t="s">
        <v>33</v>
      </c>
      <c r="P6" t="s">
        <v>34</v>
      </c>
      <c r="Q6" t="s">
        <v>23</v>
      </c>
      <c r="R6">
        <v>0.04</v>
      </c>
      <c r="S6">
        <v>0.04</v>
      </c>
      <c r="T6">
        <v>0.56999999999999995</v>
      </c>
      <c r="U6">
        <v>0.73</v>
      </c>
      <c r="V6">
        <v>0.02</v>
      </c>
      <c r="W6">
        <v>0.02</v>
      </c>
      <c r="X6">
        <v>0.02</v>
      </c>
      <c r="Y6">
        <v>0.02</v>
      </c>
      <c r="AA6" t="s">
        <v>33</v>
      </c>
      <c r="AB6" t="s">
        <v>34</v>
      </c>
      <c r="AC6" t="s">
        <v>23</v>
      </c>
      <c r="AD6">
        <v>1.11272E-4</v>
      </c>
      <c r="AE6">
        <v>9.1302000000000001E-5</v>
      </c>
      <c r="AF6">
        <v>9.8115000000000005E-5</v>
      </c>
      <c r="AG6">
        <v>1.4729599999999999E-4</v>
      </c>
      <c r="AH6">
        <v>4.7299999999999996E-6</v>
      </c>
      <c r="AI6">
        <v>3.8449999999999996E-6</v>
      </c>
      <c r="AJ6">
        <v>3.2669999999999998E-6</v>
      </c>
      <c r="AK6">
        <v>5.1909999999999999E-6</v>
      </c>
      <c r="AM6" t="s">
        <v>33</v>
      </c>
      <c r="AN6" t="s">
        <v>34</v>
      </c>
      <c r="AO6" t="s">
        <v>23</v>
      </c>
      <c r="AP6">
        <v>5.198E-6</v>
      </c>
      <c r="AQ6">
        <v>0.40179257400000001</v>
      </c>
      <c r="AR6">
        <v>0.32175854599999998</v>
      </c>
      <c r="AS6">
        <v>0.34229480200000001</v>
      </c>
      <c r="AT6">
        <v>0.28294822800000002</v>
      </c>
      <c r="AU6">
        <v>0.32297043600000003</v>
      </c>
      <c r="AV6">
        <v>0.292505868</v>
      </c>
      <c r="AW6">
        <v>0.31592791199999998</v>
      </c>
      <c r="AY6" t="s">
        <v>33</v>
      </c>
      <c r="AZ6" t="s">
        <v>34</v>
      </c>
      <c r="BA6" t="s">
        <v>23</v>
      </c>
      <c r="BB6">
        <v>6.6889999999999998E-6</v>
      </c>
      <c r="BC6">
        <v>0.33862693300000002</v>
      </c>
      <c r="BD6">
        <v>0.29482833800000002</v>
      </c>
      <c r="BE6">
        <v>0.28718550700000001</v>
      </c>
      <c r="BF6">
        <v>0.29093387999999998</v>
      </c>
      <c r="BG6">
        <v>0.323374094</v>
      </c>
      <c r="BH6">
        <v>0.291950243</v>
      </c>
      <c r="BI6">
        <v>0.31592404299999999</v>
      </c>
      <c r="BK6" t="s">
        <v>33</v>
      </c>
      <c r="BL6" t="s">
        <v>34</v>
      </c>
      <c r="BM6" t="s">
        <v>23</v>
      </c>
      <c r="BN6">
        <f t="shared" si="7"/>
        <v>1.2315899999999999E-4</v>
      </c>
      <c r="BO6">
        <f t="shared" si="0"/>
        <v>0.7405108090000001</v>
      </c>
      <c r="BP6">
        <f t="shared" si="1"/>
        <v>0.61668499900000007</v>
      </c>
      <c r="BQ6">
        <f t="shared" si="2"/>
        <v>0.62962760500000003</v>
      </c>
      <c r="BR6">
        <f t="shared" si="3"/>
        <v>0.57388683799999995</v>
      </c>
      <c r="BS6">
        <f t="shared" si="4"/>
        <v>0.64634837500000009</v>
      </c>
      <c r="BT6">
        <f t="shared" si="5"/>
        <v>0.58445937800000003</v>
      </c>
      <c r="BU6">
        <f t="shared" si="6"/>
        <v>0.63185714599999998</v>
      </c>
    </row>
    <row r="7" spans="2:73" x14ac:dyDescent="0.25">
      <c r="B7" t="s">
        <v>33</v>
      </c>
      <c r="C7" t="s">
        <v>35</v>
      </c>
      <c r="D7" t="s">
        <v>23</v>
      </c>
      <c r="E7">
        <v>0.05</v>
      </c>
      <c r="F7">
        <v>0.63</v>
      </c>
      <c r="G7">
        <v>1.22</v>
      </c>
      <c r="H7">
        <v>1.24</v>
      </c>
      <c r="I7">
        <v>0.41</v>
      </c>
      <c r="J7">
        <v>0.39</v>
      </c>
      <c r="K7">
        <v>0.41</v>
      </c>
      <c r="L7">
        <v>0.39</v>
      </c>
      <c r="O7" t="s">
        <v>33</v>
      </c>
      <c r="P7" t="s">
        <v>35</v>
      </c>
      <c r="Q7" t="s">
        <v>23</v>
      </c>
      <c r="R7">
        <v>0.04</v>
      </c>
      <c r="S7">
        <v>0.04</v>
      </c>
      <c r="T7">
        <v>0.7</v>
      </c>
      <c r="U7">
        <v>0.73</v>
      </c>
      <c r="V7">
        <v>0.02</v>
      </c>
      <c r="W7">
        <v>0.02</v>
      </c>
      <c r="X7">
        <v>0.02</v>
      </c>
      <c r="Y7">
        <v>0.02</v>
      </c>
      <c r="AA7" t="s">
        <v>33</v>
      </c>
      <c r="AB7" t="s">
        <v>35</v>
      </c>
      <c r="AC7" t="s">
        <v>23</v>
      </c>
      <c r="AD7">
        <v>1.00626E-4</v>
      </c>
      <c r="AE7">
        <v>9.9928999999999998E-5</v>
      </c>
      <c r="AF7">
        <v>8.8691999999999997E-5</v>
      </c>
      <c r="AG7">
        <v>2.0226E-4</v>
      </c>
      <c r="AH7">
        <v>3.5200000000000002E-6</v>
      </c>
      <c r="AI7">
        <v>3.5240000000000001E-6</v>
      </c>
      <c r="AJ7">
        <v>3.929E-6</v>
      </c>
      <c r="AK7">
        <v>3.4149999999999999E-6</v>
      </c>
      <c r="AM7" t="s">
        <v>33</v>
      </c>
      <c r="AN7" t="s">
        <v>35</v>
      </c>
      <c r="AO7" t="s">
        <v>23</v>
      </c>
      <c r="AP7">
        <v>3.5448999999999999E-5</v>
      </c>
      <c r="AQ7">
        <v>0.36382532200000001</v>
      </c>
      <c r="AR7">
        <v>0.33768446699999999</v>
      </c>
      <c r="AS7">
        <v>0.314085328</v>
      </c>
      <c r="AT7">
        <v>0.30143288600000001</v>
      </c>
      <c r="AU7">
        <v>0.28802454999999999</v>
      </c>
      <c r="AV7">
        <v>0.29119063299999998</v>
      </c>
      <c r="AW7">
        <v>0.294544741</v>
      </c>
      <c r="AY7" t="s">
        <v>33</v>
      </c>
      <c r="AZ7" t="s">
        <v>35</v>
      </c>
      <c r="BA7" t="s">
        <v>23</v>
      </c>
      <c r="BB7">
        <v>7.0219999999999999E-6</v>
      </c>
      <c r="BC7">
        <v>0.31799287799999998</v>
      </c>
      <c r="BD7">
        <v>0.31870241599999999</v>
      </c>
      <c r="BE7">
        <v>0.29464813699999998</v>
      </c>
      <c r="BF7">
        <v>0.31809306999999998</v>
      </c>
      <c r="BG7">
        <v>0.29412005200000002</v>
      </c>
      <c r="BH7">
        <v>0.301728212</v>
      </c>
      <c r="BI7">
        <v>0.30189816600000002</v>
      </c>
      <c r="BK7" t="s">
        <v>33</v>
      </c>
      <c r="BL7" t="s">
        <v>35</v>
      </c>
      <c r="BM7" t="s">
        <v>23</v>
      </c>
      <c r="BN7">
        <f t="shared" si="7"/>
        <v>1.4309699999999999E-4</v>
      </c>
      <c r="BO7">
        <f t="shared" si="0"/>
        <v>0.68191812900000004</v>
      </c>
      <c r="BP7">
        <f t="shared" si="1"/>
        <v>0.65647557499999998</v>
      </c>
      <c r="BQ7">
        <f t="shared" si="2"/>
        <v>0.60893572500000004</v>
      </c>
      <c r="BR7">
        <f t="shared" si="3"/>
        <v>0.61952947599999997</v>
      </c>
      <c r="BS7">
        <f t="shared" si="4"/>
        <v>0.58214812599999999</v>
      </c>
      <c r="BT7">
        <f t="shared" si="5"/>
        <v>0.59292277400000004</v>
      </c>
      <c r="BU7">
        <f t="shared" si="6"/>
        <v>0.59644632200000003</v>
      </c>
    </row>
    <row r="8" spans="2:73" x14ac:dyDescent="0.25">
      <c r="B8" t="s">
        <v>33</v>
      </c>
      <c r="C8" t="s">
        <v>36</v>
      </c>
      <c r="D8" t="s">
        <v>23</v>
      </c>
      <c r="E8">
        <v>0.05</v>
      </c>
      <c r="F8">
        <v>0.62</v>
      </c>
      <c r="G8">
        <v>1.29</v>
      </c>
      <c r="H8">
        <v>1.28</v>
      </c>
      <c r="I8">
        <v>0.42</v>
      </c>
      <c r="J8">
        <v>0.4</v>
      </c>
      <c r="K8">
        <v>0.41</v>
      </c>
      <c r="L8">
        <v>0.43</v>
      </c>
      <c r="O8" t="s">
        <v>33</v>
      </c>
      <c r="P8" t="s">
        <v>36</v>
      </c>
      <c r="Q8" t="s">
        <v>23</v>
      </c>
      <c r="R8">
        <v>0.04</v>
      </c>
      <c r="S8">
        <v>0.04</v>
      </c>
      <c r="T8">
        <v>0.67</v>
      </c>
      <c r="U8">
        <v>0.71</v>
      </c>
      <c r="V8">
        <v>0.02</v>
      </c>
      <c r="W8">
        <v>0.02</v>
      </c>
      <c r="X8">
        <v>0.02</v>
      </c>
      <c r="Y8">
        <v>0.02</v>
      </c>
      <c r="AA8" t="s">
        <v>33</v>
      </c>
      <c r="AB8" t="s">
        <v>36</v>
      </c>
      <c r="AC8" t="s">
        <v>23</v>
      </c>
      <c r="AD8">
        <v>2.40623E-4</v>
      </c>
      <c r="AE8">
        <v>1.07116E-4</v>
      </c>
      <c r="AF8">
        <v>1.14009E-4</v>
      </c>
      <c r="AG8">
        <v>1.03254E-4</v>
      </c>
      <c r="AH8">
        <v>3.9659999999999998E-6</v>
      </c>
      <c r="AI8">
        <v>3.9689999999999996E-6</v>
      </c>
      <c r="AJ8">
        <v>3.393E-6</v>
      </c>
      <c r="AK8">
        <v>3.557E-6</v>
      </c>
      <c r="AM8" t="s">
        <v>33</v>
      </c>
      <c r="AN8" t="s">
        <v>36</v>
      </c>
      <c r="AO8" t="s">
        <v>23</v>
      </c>
      <c r="AP8">
        <v>1.7184E-5</v>
      </c>
      <c r="AQ8">
        <v>0.369516177</v>
      </c>
      <c r="AR8">
        <v>0.33624404499999999</v>
      </c>
      <c r="AS8">
        <v>0.32419477800000002</v>
      </c>
      <c r="AT8">
        <v>0.284440099</v>
      </c>
      <c r="AU8">
        <v>0.29654293199999998</v>
      </c>
      <c r="AV8">
        <v>0.31522429299999999</v>
      </c>
      <c r="AW8">
        <v>0.29488579300000001</v>
      </c>
      <c r="AY8" t="s">
        <v>33</v>
      </c>
      <c r="AZ8" t="s">
        <v>36</v>
      </c>
      <c r="BA8" t="s">
        <v>23</v>
      </c>
      <c r="BB8">
        <v>6.6479999999999997E-6</v>
      </c>
      <c r="BC8">
        <v>0.32497461300000002</v>
      </c>
      <c r="BD8">
        <v>0.32586648800000001</v>
      </c>
      <c r="BE8">
        <v>0.30072304300000002</v>
      </c>
      <c r="BF8">
        <v>0.30641516499999999</v>
      </c>
      <c r="BG8">
        <v>0.314430286</v>
      </c>
      <c r="BH8">
        <v>0.33346553600000001</v>
      </c>
      <c r="BI8">
        <v>0.31648522000000001</v>
      </c>
      <c r="BK8" t="s">
        <v>33</v>
      </c>
      <c r="BL8" t="s">
        <v>36</v>
      </c>
      <c r="BM8" t="s">
        <v>23</v>
      </c>
      <c r="BN8">
        <f t="shared" si="7"/>
        <v>2.6445499999999997E-4</v>
      </c>
      <c r="BO8">
        <f t="shared" si="0"/>
        <v>0.69459790600000004</v>
      </c>
      <c r="BP8">
        <f t="shared" si="1"/>
        <v>0.66222454200000003</v>
      </c>
      <c r="BQ8">
        <f t="shared" si="2"/>
        <v>0.62502107500000004</v>
      </c>
      <c r="BR8">
        <f t="shared" si="3"/>
        <v>0.59085922999999996</v>
      </c>
      <c r="BS8">
        <f t="shared" si="4"/>
        <v>0.61097718700000003</v>
      </c>
      <c r="BT8">
        <f t="shared" si="5"/>
        <v>0.64869322200000001</v>
      </c>
      <c r="BU8">
        <f t="shared" si="6"/>
        <v>0.61137456999999995</v>
      </c>
    </row>
    <row r="9" spans="2:73" x14ac:dyDescent="0.25">
      <c r="B9" t="s">
        <v>33</v>
      </c>
      <c r="C9" t="s">
        <v>37</v>
      </c>
      <c r="D9" t="s">
        <v>23</v>
      </c>
      <c r="E9">
        <v>0.05</v>
      </c>
      <c r="F9">
        <v>0.67</v>
      </c>
      <c r="G9">
        <v>1.27</v>
      </c>
      <c r="H9">
        <v>1.2</v>
      </c>
      <c r="I9">
        <v>0.43</v>
      </c>
      <c r="J9">
        <v>0.41</v>
      </c>
      <c r="K9">
        <v>0.44</v>
      </c>
      <c r="L9">
        <v>0.43</v>
      </c>
      <c r="O9" t="s">
        <v>33</v>
      </c>
      <c r="P9" t="s">
        <v>37</v>
      </c>
      <c r="Q9" t="s">
        <v>23</v>
      </c>
      <c r="R9">
        <v>0.05</v>
      </c>
      <c r="S9">
        <v>0.05</v>
      </c>
      <c r="T9">
        <v>0.69</v>
      </c>
      <c r="U9">
        <v>0.66</v>
      </c>
      <c r="V9">
        <v>0.02</v>
      </c>
      <c r="W9">
        <v>0.02</v>
      </c>
      <c r="X9">
        <v>0.02</v>
      </c>
      <c r="Y9">
        <v>0.02</v>
      </c>
      <c r="AA9" t="s">
        <v>33</v>
      </c>
      <c r="AB9" t="s">
        <v>37</v>
      </c>
      <c r="AC9" t="s">
        <v>23</v>
      </c>
      <c r="AD9">
        <v>1.3798799999999999E-4</v>
      </c>
      <c r="AE9">
        <v>9.0142999999999994E-5</v>
      </c>
      <c r="AF9">
        <v>8.7417999999999995E-5</v>
      </c>
      <c r="AG9">
        <v>1.53602E-4</v>
      </c>
      <c r="AH9">
        <v>3.8240000000000001E-6</v>
      </c>
      <c r="AI9">
        <v>3.5990000000000002E-6</v>
      </c>
      <c r="AJ9">
        <v>3.8510000000000001E-6</v>
      </c>
      <c r="AK9">
        <v>4.9760000000000003E-6</v>
      </c>
      <c r="AM9" t="s">
        <v>33</v>
      </c>
      <c r="AN9" t="s">
        <v>37</v>
      </c>
      <c r="AO9" t="s">
        <v>23</v>
      </c>
      <c r="AP9">
        <v>2.0361999999999999E-5</v>
      </c>
      <c r="AQ9">
        <v>0.38370291299999998</v>
      </c>
      <c r="AR9">
        <v>0.34057196200000001</v>
      </c>
      <c r="AS9">
        <v>0.36193711000000001</v>
      </c>
      <c r="AT9">
        <v>0.30984443299999997</v>
      </c>
      <c r="AU9">
        <v>0.35852148900000003</v>
      </c>
      <c r="AV9">
        <v>0.30000820900000003</v>
      </c>
      <c r="AW9">
        <v>0.313477175</v>
      </c>
      <c r="AY9" t="s">
        <v>33</v>
      </c>
      <c r="AZ9" t="s">
        <v>37</v>
      </c>
      <c r="BA9" t="s">
        <v>23</v>
      </c>
      <c r="BB9">
        <v>7.9319999999999996E-6</v>
      </c>
      <c r="BC9">
        <v>0.33525564899999999</v>
      </c>
      <c r="BD9">
        <v>0.313586374</v>
      </c>
      <c r="BE9">
        <v>0.34350667099999999</v>
      </c>
      <c r="BF9">
        <v>0.33615283800000001</v>
      </c>
      <c r="BG9">
        <v>0.41961085399999998</v>
      </c>
      <c r="BH9">
        <v>0.329099802</v>
      </c>
      <c r="BI9">
        <v>0.34512886599999998</v>
      </c>
      <c r="BK9" t="s">
        <v>33</v>
      </c>
      <c r="BL9" t="s">
        <v>37</v>
      </c>
      <c r="BM9" t="s">
        <v>23</v>
      </c>
      <c r="BN9">
        <f t="shared" si="7"/>
        <v>1.6628199999999999E-4</v>
      </c>
      <c r="BO9">
        <f t="shared" si="0"/>
        <v>0.71904870499999995</v>
      </c>
      <c r="BP9">
        <f t="shared" si="1"/>
        <v>0.65424575399999996</v>
      </c>
      <c r="BQ9">
        <f t="shared" si="2"/>
        <v>0.70559738299999997</v>
      </c>
      <c r="BR9">
        <f t="shared" si="3"/>
        <v>0.64600109499999991</v>
      </c>
      <c r="BS9">
        <f t="shared" si="4"/>
        <v>0.77813594200000002</v>
      </c>
      <c r="BT9">
        <f t="shared" si="5"/>
        <v>0.62911186200000002</v>
      </c>
      <c r="BU9">
        <f t="shared" si="6"/>
        <v>0.65861101699999991</v>
      </c>
    </row>
    <row r="10" spans="2:73" x14ac:dyDescent="0.25">
      <c r="B10" t="s">
        <v>33</v>
      </c>
      <c r="C10" t="s">
        <v>37</v>
      </c>
      <c r="D10" t="s">
        <v>24</v>
      </c>
      <c r="E10">
        <v>0.02</v>
      </c>
      <c r="F10">
        <v>0.32</v>
      </c>
      <c r="G10">
        <v>1.01</v>
      </c>
      <c r="H10">
        <v>1</v>
      </c>
      <c r="I10">
        <v>0.21</v>
      </c>
      <c r="J10">
        <v>0.2</v>
      </c>
      <c r="K10">
        <v>0.21</v>
      </c>
      <c r="L10">
        <v>0.2</v>
      </c>
      <c r="O10" t="s">
        <v>33</v>
      </c>
      <c r="P10" t="s">
        <v>37</v>
      </c>
      <c r="Q10" t="s">
        <v>24</v>
      </c>
      <c r="R10">
        <v>0.02</v>
      </c>
      <c r="S10">
        <v>0.02</v>
      </c>
      <c r="T10">
        <v>0.7</v>
      </c>
      <c r="U10">
        <v>0.68</v>
      </c>
      <c r="V10">
        <v>0.01</v>
      </c>
      <c r="W10">
        <v>0.01</v>
      </c>
      <c r="X10">
        <v>0.01</v>
      </c>
      <c r="Y10">
        <v>0.01</v>
      </c>
      <c r="AA10" t="s">
        <v>33</v>
      </c>
      <c r="AB10" t="s">
        <v>37</v>
      </c>
      <c r="AC10" t="s">
        <v>24</v>
      </c>
      <c r="AD10">
        <v>1.31812E-4</v>
      </c>
      <c r="AE10">
        <v>1.6774100000000001E-4</v>
      </c>
      <c r="AF10">
        <v>1.07798E-4</v>
      </c>
      <c r="AG10">
        <v>1.54852E-4</v>
      </c>
      <c r="AH10">
        <v>5.4469999999999997E-6</v>
      </c>
      <c r="AI10">
        <v>3.6899999999999998E-6</v>
      </c>
      <c r="AJ10">
        <v>3.6899999999999998E-6</v>
      </c>
      <c r="AK10">
        <v>7.1509999999999998E-6</v>
      </c>
      <c r="AM10" t="s">
        <v>33</v>
      </c>
      <c r="AN10" t="s">
        <v>37</v>
      </c>
      <c r="AO10" t="s">
        <v>24</v>
      </c>
      <c r="AP10">
        <v>6.4740000000000002E-6</v>
      </c>
      <c r="AQ10">
        <v>0.209236387</v>
      </c>
      <c r="AR10">
        <v>0.188496731</v>
      </c>
      <c r="AS10">
        <v>0.182552255</v>
      </c>
      <c r="AT10">
        <v>0.158200904</v>
      </c>
      <c r="AU10">
        <v>0.14806087200000001</v>
      </c>
      <c r="AV10">
        <v>0.168895981</v>
      </c>
      <c r="AW10">
        <v>0.16595058400000001</v>
      </c>
      <c r="AY10" t="s">
        <v>33</v>
      </c>
      <c r="AZ10" t="s">
        <v>37</v>
      </c>
      <c r="BA10" t="s">
        <v>24</v>
      </c>
      <c r="BB10">
        <v>8.4849999999999992E-6</v>
      </c>
      <c r="BC10">
        <v>0.192985025</v>
      </c>
      <c r="BD10">
        <v>0.17653142199999999</v>
      </c>
      <c r="BE10">
        <v>0.172880119</v>
      </c>
      <c r="BF10">
        <v>0.17032048699999999</v>
      </c>
      <c r="BG10">
        <v>0.15752756100000001</v>
      </c>
      <c r="BH10">
        <v>0.187279365</v>
      </c>
      <c r="BI10">
        <v>0.179166661</v>
      </c>
      <c r="BK10" t="s">
        <v>33</v>
      </c>
      <c r="BL10" t="s">
        <v>37</v>
      </c>
      <c r="BM10" t="s">
        <v>24</v>
      </c>
      <c r="BN10">
        <f t="shared" si="7"/>
        <v>1.4677099999999999E-4</v>
      </c>
      <c r="BO10">
        <f t="shared" si="0"/>
        <v>0.402389153</v>
      </c>
      <c r="BP10">
        <f t="shared" si="1"/>
        <v>0.36513595099999996</v>
      </c>
      <c r="BQ10">
        <f t="shared" si="2"/>
        <v>0.35558722600000003</v>
      </c>
      <c r="BR10">
        <f t="shared" si="3"/>
        <v>0.32852683799999999</v>
      </c>
      <c r="BS10">
        <f t="shared" si="4"/>
        <v>0.30559212300000005</v>
      </c>
      <c r="BT10">
        <f t="shared" si="5"/>
        <v>0.356179036</v>
      </c>
      <c r="BU10">
        <f t="shared" si="6"/>
        <v>0.345124396</v>
      </c>
    </row>
    <row r="11" spans="2:73" x14ac:dyDescent="0.25">
      <c r="B11" t="s">
        <v>33</v>
      </c>
      <c r="C11" t="s">
        <v>37</v>
      </c>
      <c r="D11" t="s">
        <v>25</v>
      </c>
      <c r="E11">
        <v>0.01</v>
      </c>
      <c r="F11">
        <v>0.15</v>
      </c>
      <c r="G11">
        <v>0.94</v>
      </c>
      <c r="H11">
        <v>0.94</v>
      </c>
      <c r="I11">
        <v>0.09</v>
      </c>
      <c r="J11">
        <v>0.1</v>
      </c>
      <c r="K11">
        <v>0.09</v>
      </c>
      <c r="L11">
        <v>0.09</v>
      </c>
      <c r="O11" t="s">
        <v>33</v>
      </c>
      <c r="P11" t="s">
        <v>37</v>
      </c>
      <c r="Q11" t="s">
        <v>25</v>
      </c>
      <c r="R11">
        <v>0.01</v>
      </c>
      <c r="S11">
        <v>0.01</v>
      </c>
      <c r="T11">
        <v>0.7</v>
      </c>
      <c r="U11">
        <v>0.67</v>
      </c>
      <c r="V11">
        <v>0</v>
      </c>
      <c r="W11">
        <v>0</v>
      </c>
      <c r="X11">
        <v>0</v>
      </c>
      <c r="Y11">
        <v>0</v>
      </c>
      <c r="AA11" t="s">
        <v>33</v>
      </c>
      <c r="AB11" t="s">
        <v>37</v>
      </c>
      <c r="AC11" t="s">
        <v>25</v>
      </c>
      <c r="AD11">
        <v>1.0247900000000001E-4</v>
      </c>
      <c r="AE11">
        <v>1.32337E-4</v>
      </c>
      <c r="AF11">
        <v>1.01501E-4</v>
      </c>
      <c r="AG11">
        <v>1.2078699999999999E-4</v>
      </c>
      <c r="AH11">
        <v>3.4489999999999999E-6</v>
      </c>
      <c r="AI11">
        <v>3.3500000000000001E-6</v>
      </c>
      <c r="AJ11">
        <v>3.8720000000000004E-6</v>
      </c>
      <c r="AK11">
        <v>3.41E-6</v>
      </c>
      <c r="AM11" t="s">
        <v>33</v>
      </c>
      <c r="AN11" t="s">
        <v>37</v>
      </c>
      <c r="AO11" t="s">
        <v>25</v>
      </c>
      <c r="AP11">
        <v>5.2399999999999998E-6</v>
      </c>
      <c r="AQ11">
        <v>0.122039126</v>
      </c>
      <c r="AR11">
        <v>9.8201587000000007E-2</v>
      </c>
      <c r="AS11">
        <v>8.3998087999999999E-2</v>
      </c>
      <c r="AT11">
        <v>8.4880876999999993E-2</v>
      </c>
      <c r="AU11">
        <v>8.0869700000000003E-2</v>
      </c>
      <c r="AV11">
        <v>8.5166720000000001E-2</v>
      </c>
      <c r="AW11">
        <v>7.2453248999999997E-2</v>
      </c>
      <c r="AY11" t="s">
        <v>33</v>
      </c>
      <c r="AZ11" t="s">
        <v>37</v>
      </c>
      <c r="BA11" t="s">
        <v>25</v>
      </c>
      <c r="BB11">
        <v>6.2820000000000002E-6</v>
      </c>
      <c r="BC11">
        <v>0.112476478</v>
      </c>
      <c r="BD11">
        <v>9.4673227999999998E-2</v>
      </c>
      <c r="BE11">
        <v>7.8253386999999994E-2</v>
      </c>
      <c r="BF11">
        <v>9.0562379999999998E-2</v>
      </c>
      <c r="BG11">
        <v>8.2719322999999997E-2</v>
      </c>
      <c r="BH11">
        <v>8.5377819999999993E-2</v>
      </c>
      <c r="BI11">
        <v>7.2516585999999994E-2</v>
      </c>
      <c r="BK11" t="s">
        <v>33</v>
      </c>
      <c r="BL11" t="s">
        <v>37</v>
      </c>
      <c r="BM11" t="s">
        <v>25</v>
      </c>
      <c r="BN11">
        <f t="shared" si="7"/>
        <v>1.1400100000000001E-4</v>
      </c>
      <c r="BO11">
        <f t="shared" si="0"/>
        <v>0.234647941</v>
      </c>
      <c r="BP11">
        <f t="shared" si="1"/>
        <v>0.19297631600000001</v>
      </c>
      <c r="BQ11">
        <f t="shared" si="2"/>
        <v>0.16237226199999999</v>
      </c>
      <c r="BR11">
        <f t="shared" si="3"/>
        <v>0.17544670600000001</v>
      </c>
      <c r="BS11">
        <f t="shared" si="4"/>
        <v>0.16359237300000001</v>
      </c>
      <c r="BT11">
        <f t="shared" si="5"/>
        <v>0.17054841199999998</v>
      </c>
      <c r="BU11">
        <f t="shared" si="6"/>
        <v>0.14497324499999997</v>
      </c>
    </row>
    <row r="12" spans="2:73" x14ac:dyDescent="0.25">
      <c r="B12" t="s">
        <v>33</v>
      </c>
      <c r="C12" t="s">
        <v>37</v>
      </c>
      <c r="D12" t="s">
        <v>26</v>
      </c>
      <c r="E12">
        <v>0</v>
      </c>
      <c r="F12">
        <v>7.0000000000000007E-2</v>
      </c>
      <c r="G12">
        <v>0.48</v>
      </c>
      <c r="H12">
        <v>0.45</v>
      </c>
      <c r="I12">
        <v>0.11</v>
      </c>
      <c r="J12">
        <v>0.14000000000000001</v>
      </c>
      <c r="K12">
        <v>0.54</v>
      </c>
      <c r="L12">
        <v>0.55000000000000004</v>
      </c>
      <c r="O12" t="s">
        <v>33</v>
      </c>
      <c r="P12" t="s">
        <v>37</v>
      </c>
      <c r="Q12" t="s">
        <v>26</v>
      </c>
      <c r="R12">
        <v>0</v>
      </c>
      <c r="S12">
        <v>0</v>
      </c>
      <c r="T12">
        <v>0.36</v>
      </c>
      <c r="U12">
        <v>0.34</v>
      </c>
      <c r="V12">
        <v>0</v>
      </c>
      <c r="W12">
        <v>0</v>
      </c>
      <c r="X12">
        <v>0.36</v>
      </c>
      <c r="Y12">
        <v>0.36</v>
      </c>
      <c r="AA12" t="s">
        <v>33</v>
      </c>
      <c r="AB12" t="s">
        <v>37</v>
      </c>
      <c r="AC12" t="s">
        <v>26</v>
      </c>
      <c r="AD12">
        <v>1.20977E-4</v>
      </c>
      <c r="AE12">
        <v>1.15177E-4</v>
      </c>
      <c r="AF12">
        <v>1.0833299999999999E-4</v>
      </c>
      <c r="AG12">
        <v>9.7487999999999999E-5</v>
      </c>
      <c r="AH12">
        <v>3.9539999999999998E-6</v>
      </c>
      <c r="AI12">
        <v>3.7000000000000002E-6</v>
      </c>
      <c r="AJ12">
        <v>3.563E-6</v>
      </c>
      <c r="AK12">
        <v>3.9639999999999997E-6</v>
      </c>
      <c r="AM12" t="s">
        <v>33</v>
      </c>
      <c r="AN12" t="s">
        <v>37</v>
      </c>
      <c r="AO12" t="s">
        <v>26</v>
      </c>
      <c r="AP12">
        <v>5.9689999999999999E-6</v>
      </c>
      <c r="AQ12">
        <v>5.4469924000000003E-2</v>
      </c>
      <c r="AR12">
        <v>4.5278985000000001E-2</v>
      </c>
      <c r="AS12">
        <v>4.3426904000000002E-2</v>
      </c>
      <c r="AT12">
        <v>8.2743247000000006E-2</v>
      </c>
      <c r="AU12">
        <v>7.9098972000000004E-2</v>
      </c>
      <c r="AV12">
        <v>8.6354897E-2</v>
      </c>
      <c r="AW12">
        <v>8.4613214000000006E-2</v>
      </c>
      <c r="AY12" t="s">
        <v>33</v>
      </c>
      <c r="AZ12" t="s">
        <v>37</v>
      </c>
      <c r="BA12" t="s">
        <v>26</v>
      </c>
      <c r="BB12">
        <v>6.5740000000000001E-6</v>
      </c>
      <c r="BC12">
        <v>4.5101039000000002E-2</v>
      </c>
      <c r="BD12">
        <v>4.2512670000000002E-2</v>
      </c>
      <c r="BE12">
        <v>4.2184554999999999E-2</v>
      </c>
      <c r="BF12">
        <v>8.3740423999999994E-2</v>
      </c>
      <c r="BG12">
        <v>7.8977354999999999E-2</v>
      </c>
      <c r="BH12">
        <v>6.9603813E-2</v>
      </c>
      <c r="BI12">
        <v>7.6331358000000002E-2</v>
      </c>
      <c r="BK12" t="s">
        <v>33</v>
      </c>
      <c r="BL12" t="s">
        <v>37</v>
      </c>
      <c r="BM12" t="s">
        <v>26</v>
      </c>
      <c r="BN12">
        <f t="shared" si="7"/>
        <v>1.3352000000000001E-4</v>
      </c>
      <c r="BO12">
        <f t="shared" si="0"/>
        <v>9.9686140000000006E-2</v>
      </c>
      <c r="BP12">
        <f t="shared" si="1"/>
        <v>8.7899988000000012E-2</v>
      </c>
      <c r="BQ12">
        <f t="shared" si="2"/>
        <v>8.5708947000000008E-2</v>
      </c>
      <c r="BR12">
        <f t="shared" si="3"/>
        <v>0.166487625</v>
      </c>
      <c r="BS12">
        <f t="shared" si="4"/>
        <v>0.15808002700000001</v>
      </c>
      <c r="BT12">
        <f t="shared" si="5"/>
        <v>0.15596227299999998</v>
      </c>
      <c r="BU12">
        <f t="shared" si="6"/>
        <v>0.160948536</v>
      </c>
    </row>
    <row r="13" spans="2:73" x14ac:dyDescent="0.25">
      <c r="B13" t="s">
        <v>33</v>
      </c>
      <c r="C13" t="s">
        <v>37</v>
      </c>
      <c r="D13" t="s">
        <v>27</v>
      </c>
      <c r="E13">
        <v>0</v>
      </c>
      <c r="F13">
        <v>0.03</v>
      </c>
      <c r="G13">
        <v>0.22</v>
      </c>
      <c r="H13">
        <v>0.23</v>
      </c>
      <c r="I13">
        <v>0.06</v>
      </c>
      <c r="J13">
        <v>0.06</v>
      </c>
      <c r="K13">
        <v>0.26</v>
      </c>
      <c r="L13">
        <v>0.26</v>
      </c>
      <c r="O13" t="s">
        <v>33</v>
      </c>
      <c r="P13" t="s">
        <v>37</v>
      </c>
      <c r="Q13" t="s">
        <v>27</v>
      </c>
      <c r="R13">
        <v>0</v>
      </c>
      <c r="S13">
        <v>0</v>
      </c>
      <c r="T13">
        <v>0.21</v>
      </c>
      <c r="U13">
        <v>0.2</v>
      </c>
      <c r="V13">
        <v>0</v>
      </c>
      <c r="W13">
        <v>0</v>
      </c>
      <c r="X13">
        <v>0.2</v>
      </c>
      <c r="Y13">
        <v>0.18</v>
      </c>
      <c r="AA13" t="s">
        <v>33</v>
      </c>
      <c r="AB13" t="s">
        <v>37</v>
      </c>
      <c r="AC13" t="s">
        <v>27</v>
      </c>
      <c r="AD13">
        <v>1.13391E-4</v>
      </c>
      <c r="AE13">
        <v>1.3497800000000001E-4</v>
      </c>
      <c r="AF13">
        <v>1.08869E-4</v>
      </c>
      <c r="AG13">
        <v>1.05825E-4</v>
      </c>
      <c r="AH13">
        <v>3.7629999999999998E-6</v>
      </c>
      <c r="AI13">
        <v>4.1289999999999998E-6</v>
      </c>
      <c r="AJ13">
        <v>3.6770000000000001E-6</v>
      </c>
      <c r="AK13">
        <v>4.0940000000000001E-6</v>
      </c>
      <c r="AM13" t="s">
        <v>33</v>
      </c>
      <c r="AN13" t="s">
        <v>37</v>
      </c>
      <c r="AO13" t="s">
        <v>27</v>
      </c>
      <c r="AP13">
        <v>6.5919999999999997E-6</v>
      </c>
      <c r="AQ13">
        <v>2.3836831999999999E-2</v>
      </c>
      <c r="AR13">
        <v>2.0994533999999999E-2</v>
      </c>
      <c r="AS13">
        <v>2.1821896E-2</v>
      </c>
      <c r="AT13">
        <v>4.498431E-2</v>
      </c>
      <c r="AU13">
        <v>4.6661793999999999E-2</v>
      </c>
      <c r="AV13">
        <v>4.2704629000000001E-2</v>
      </c>
      <c r="AW13">
        <v>4.7190316000000003E-2</v>
      </c>
      <c r="AY13" t="s">
        <v>33</v>
      </c>
      <c r="AZ13" t="s">
        <v>37</v>
      </c>
      <c r="BA13" t="s">
        <v>27</v>
      </c>
      <c r="BB13">
        <v>9.4930000000000004E-6</v>
      </c>
      <c r="BC13">
        <v>1.8167200000000001E-2</v>
      </c>
      <c r="BD13">
        <v>2.2380944E-2</v>
      </c>
      <c r="BE13">
        <v>2.3334753999999999E-2</v>
      </c>
      <c r="BF13">
        <v>3.7771519000000003E-2</v>
      </c>
      <c r="BG13">
        <v>4.1796311000000003E-2</v>
      </c>
      <c r="BH13">
        <v>3.7129744999999999E-2</v>
      </c>
      <c r="BI13">
        <v>3.9346280999999997E-2</v>
      </c>
      <c r="BK13" t="s">
        <v>33</v>
      </c>
      <c r="BL13" t="s">
        <v>37</v>
      </c>
      <c r="BM13" t="s">
        <v>27</v>
      </c>
      <c r="BN13">
        <f t="shared" si="7"/>
        <v>1.2947600000000001E-4</v>
      </c>
      <c r="BO13">
        <f t="shared" si="0"/>
        <v>4.2139010000000005E-2</v>
      </c>
      <c r="BP13">
        <f t="shared" si="1"/>
        <v>4.3484347E-2</v>
      </c>
      <c r="BQ13">
        <f t="shared" si="2"/>
        <v>4.5262474999999996E-2</v>
      </c>
      <c r="BR13">
        <f t="shared" si="3"/>
        <v>8.2759591999999993E-2</v>
      </c>
      <c r="BS13">
        <f t="shared" si="4"/>
        <v>8.8462234000000001E-2</v>
      </c>
      <c r="BT13">
        <f t="shared" si="5"/>
        <v>7.9838050999999993E-2</v>
      </c>
      <c r="BU13">
        <f t="shared" si="6"/>
        <v>8.6540691000000003E-2</v>
      </c>
    </row>
    <row r="14" spans="2:73" x14ac:dyDescent="0.25">
      <c r="B14" t="s">
        <v>33</v>
      </c>
      <c r="C14" t="s">
        <v>37</v>
      </c>
      <c r="D14" t="s">
        <v>28</v>
      </c>
      <c r="E14">
        <v>0</v>
      </c>
      <c r="F14">
        <v>0.01</v>
      </c>
      <c r="G14">
        <v>0.11</v>
      </c>
      <c r="H14">
        <v>0.11</v>
      </c>
      <c r="I14">
        <v>0.03</v>
      </c>
      <c r="J14">
        <v>0.02</v>
      </c>
      <c r="K14">
        <v>0.13</v>
      </c>
      <c r="L14">
        <v>0.12</v>
      </c>
      <c r="O14" t="s">
        <v>33</v>
      </c>
      <c r="P14" t="s">
        <v>37</v>
      </c>
      <c r="Q14" t="s">
        <v>28</v>
      </c>
      <c r="R14">
        <v>0</v>
      </c>
      <c r="S14">
        <v>0</v>
      </c>
      <c r="T14">
        <v>0.09</v>
      </c>
      <c r="U14">
        <v>0.1</v>
      </c>
      <c r="V14">
        <v>0</v>
      </c>
      <c r="W14">
        <v>0</v>
      </c>
      <c r="X14">
        <v>0.09</v>
      </c>
      <c r="Y14">
        <v>0.09</v>
      </c>
      <c r="AA14" t="s">
        <v>33</v>
      </c>
      <c r="AB14" t="s">
        <v>37</v>
      </c>
      <c r="AC14" t="s">
        <v>28</v>
      </c>
      <c r="AD14">
        <v>1.15602E-4</v>
      </c>
      <c r="AE14">
        <v>9.2658000000000006E-5</v>
      </c>
      <c r="AF14">
        <v>1.8084000000000001E-4</v>
      </c>
      <c r="AG14">
        <v>1.0649699999999999E-4</v>
      </c>
      <c r="AH14">
        <v>7.8140000000000001E-6</v>
      </c>
      <c r="AI14">
        <v>3.501E-6</v>
      </c>
      <c r="AJ14">
        <v>4.0380000000000001E-6</v>
      </c>
      <c r="AK14">
        <v>4.0409999999999999E-6</v>
      </c>
      <c r="AM14" t="s">
        <v>33</v>
      </c>
      <c r="AN14" t="s">
        <v>37</v>
      </c>
      <c r="AO14" t="s">
        <v>28</v>
      </c>
      <c r="AP14">
        <v>6.8929999999999999E-6</v>
      </c>
      <c r="AQ14">
        <v>1.1819385999999999E-2</v>
      </c>
      <c r="AR14">
        <v>1.139778E-2</v>
      </c>
      <c r="AS14">
        <v>1.0201427000000001E-2</v>
      </c>
      <c r="AT14">
        <v>2.0015259000000001E-2</v>
      </c>
      <c r="AU14">
        <v>2.0351533000000002E-2</v>
      </c>
      <c r="AV14">
        <v>2.0030676000000001E-2</v>
      </c>
      <c r="AW14">
        <v>1.8628067000000002E-2</v>
      </c>
      <c r="AY14" t="s">
        <v>33</v>
      </c>
      <c r="AZ14" t="s">
        <v>37</v>
      </c>
      <c r="BA14" t="s">
        <v>28</v>
      </c>
      <c r="BB14">
        <v>6.1460000000000001E-6</v>
      </c>
      <c r="BC14">
        <v>9.8186839999999994E-3</v>
      </c>
      <c r="BD14">
        <v>1.2262851E-2</v>
      </c>
      <c r="BE14">
        <v>1.0298536E-2</v>
      </c>
      <c r="BF14">
        <v>1.8749937000000001E-2</v>
      </c>
      <c r="BG14">
        <v>1.8102391999999998E-2</v>
      </c>
      <c r="BH14">
        <v>1.8437538999999999E-2</v>
      </c>
      <c r="BI14">
        <v>1.6246666999999999E-2</v>
      </c>
      <c r="BK14" t="s">
        <v>33</v>
      </c>
      <c r="BL14" t="s">
        <v>37</v>
      </c>
      <c r="BM14" t="s">
        <v>28</v>
      </c>
      <c r="BN14">
        <f t="shared" si="7"/>
        <v>1.28641E-4</v>
      </c>
      <c r="BO14">
        <f t="shared" si="0"/>
        <v>2.1730727999999998E-2</v>
      </c>
      <c r="BP14">
        <f t="shared" si="1"/>
        <v>2.3841470999999999E-2</v>
      </c>
      <c r="BQ14">
        <f t="shared" si="2"/>
        <v>2.060646E-2</v>
      </c>
      <c r="BR14">
        <f t="shared" si="3"/>
        <v>3.8773009999999997E-2</v>
      </c>
      <c r="BS14">
        <f t="shared" si="4"/>
        <v>3.8457426000000003E-2</v>
      </c>
      <c r="BT14">
        <f t="shared" si="5"/>
        <v>3.8472252999999998E-2</v>
      </c>
      <c r="BU14">
        <f t="shared" si="6"/>
        <v>3.4878775000000001E-2</v>
      </c>
    </row>
    <row r="16" spans="2:73" x14ac:dyDescent="0.25">
      <c r="AA16" t="s">
        <v>635</v>
      </c>
      <c r="AM16" t="s">
        <v>636</v>
      </c>
      <c r="AY16" t="s">
        <v>637</v>
      </c>
    </row>
    <row r="17" spans="2:73" x14ac:dyDescent="0.25">
      <c r="B17" t="s">
        <v>30</v>
      </c>
      <c r="C17" t="s">
        <v>31</v>
      </c>
      <c r="D17" t="s">
        <v>32</v>
      </c>
      <c r="E17" t="s">
        <v>2</v>
      </c>
      <c r="F17" t="s">
        <v>3</v>
      </c>
      <c r="G17" t="s">
        <v>4</v>
      </c>
      <c r="H17" t="s">
        <v>5</v>
      </c>
      <c r="I17" t="s">
        <v>7</v>
      </c>
      <c r="J17" t="s">
        <v>8</v>
      </c>
      <c r="K17" t="s">
        <v>10</v>
      </c>
      <c r="L17" t="s">
        <v>11</v>
      </c>
      <c r="O17" t="s">
        <v>30</v>
      </c>
      <c r="P17" t="s">
        <v>31</v>
      </c>
      <c r="Q17" t="s">
        <v>32</v>
      </c>
      <c r="R17" t="s">
        <v>2</v>
      </c>
      <c r="S17" t="s">
        <v>3</v>
      </c>
      <c r="T17" t="s">
        <v>4</v>
      </c>
      <c r="U17" t="s">
        <v>5</v>
      </c>
      <c r="V17" t="s">
        <v>7</v>
      </c>
      <c r="W17" t="s">
        <v>8</v>
      </c>
      <c r="X17" t="s">
        <v>10</v>
      </c>
      <c r="Y17" t="s">
        <v>11</v>
      </c>
      <c r="AA17" t="s">
        <v>30</v>
      </c>
      <c r="AB17" t="s">
        <v>31</v>
      </c>
      <c r="AC17" t="s">
        <v>32</v>
      </c>
      <c r="AD17" t="s">
        <v>2</v>
      </c>
      <c r="AE17" t="s">
        <v>3</v>
      </c>
      <c r="AF17" t="s">
        <v>4</v>
      </c>
      <c r="AG17" t="s">
        <v>5</v>
      </c>
      <c r="AH17" t="s">
        <v>7</v>
      </c>
      <c r="AI17" t="s">
        <v>8</v>
      </c>
      <c r="AJ17" t="s">
        <v>10</v>
      </c>
      <c r="AK17" t="s">
        <v>11</v>
      </c>
      <c r="AM17" t="s">
        <v>30</v>
      </c>
      <c r="AN17" t="s">
        <v>31</v>
      </c>
      <c r="AO17" t="s">
        <v>32</v>
      </c>
      <c r="AP17" t="s">
        <v>2</v>
      </c>
      <c r="AQ17" t="s">
        <v>3</v>
      </c>
      <c r="AR17" t="s">
        <v>4</v>
      </c>
      <c r="AS17" t="s">
        <v>5</v>
      </c>
      <c r="AT17" t="s">
        <v>7</v>
      </c>
      <c r="AU17" t="s">
        <v>8</v>
      </c>
      <c r="AV17" t="s">
        <v>10</v>
      </c>
      <c r="AW17" t="s">
        <v>11</v>
      </c>
      <c r="AY17" t="s">
        <v>30</v>
      </c>
      <c r="AZ17" t="s">
        <v>31</v>
      </c>
      <c r="BA17" t="s">
        <v>32</v>
      </c>
      <c r="BB17" t="s">
        <v>2</v>
      </c>
      <c r="BC17" t="s">
        <v>3</v>
      </c>
      <c r="BD17" t="s">
        <v>4</v>
      </c>
      <c r="BE17" t="s">
        <v>5</v>
      </c>
      <c r="BF17" t="s">
        <v>7</v>
      </c>
      <c r="BG17" t="s">
        <v>8</v>
      </c>
      <c r="BH17" t="s">
        <v>10</v>
      </c>
      <c r="BI17" t="s">
        <v>11</v>
      </c>
      <c r="BK17" t="s">
        <v>30</v>
      </c>
      <c r="BL17" t="s">
        <v>31</v>
      </c>
      <c r="BM17" t="s">
        <v>32</v>
      </c>
      <c r="BN17" t="s">
        <v>2</v>
      </c>
      <c r="BO17" t="s">
        <v>3</v>
      </c>
      <c r="BP17" t="s">
        <v>4</v>
      </c>
      <c r="BQ17" t="s">
        <v>5</v>
      </c>
      <c r="BR17" t="s">
        <v>7</v>
      </c>
      <c r="BS17" t="s">
        <v>8</v>
      </c>
      <c r="BT17" t="s">
        <v>10</v>
      </c>
      <c r="BU17" t="s">
        <v>11</v>
      </c>
    </row>
    <row r="18" spans="2:73" x14ac:dyDescent="0.25">
      <c r="B18" t="s">
        <v>38</v>
      </c>
      <c r="C18" t="s">
        <v>28</v>
      </c>
      <c r="D18" t="s">
        <v>23</v>
      </c>
      <c r="E18">
        <v>0.1</v>
      </c>
      <c r="F18">
        <v>1.18</v>
      </c>
      <c r="G18">
        <v>2.64</v>
      </c>
      <c r="H18">
        <v>2.4500000000000002</v>
      </c>
      <c r="I18">
        <v>0.8</v>
      </c>
      <c r="J18">
        <v>0.75</v>
      </c>
      <c r="K18">
        <v>0.79</v>
      </c>
      <c r="L18">
        <v>0.76</v>
      </c>
      <c r="O18" t="s">
        <v>38</v>
      </c>
      <c r="P18" t="s">
        <v>28</v>
      </c>
      <c r="Q18" t="s">
        <v>23</v>
      </c>
      <c r="R18">
        <v>0.09</v>
      </c>
      <c r="S18">
        <v>0.09</v>
      </c>
      <c r="T18">
        <v>1.22</v>
      </c>
      <c r="U18">
        <v>1.3</v>
      </c>
      <c r="V18">
        <v>0.05</v>
      </c>
      <c r="W18">
        <v>0.05</v>
      </c>
      <c r="X18">
        <v>0.05</v>
      </c>
      <c r="Y18">
        <v>0.05</v>
      </c>
      <c r="AA18" t="s">
        <v>38</v>
      </c>
      <c r="AB18" t="s">
        <v>28</v>
      </c>
      <c r="AC18" t="s">
        <v>23</v>
      </c>
      <c r="AD18">
        <v>2.2765E-5</v>
      </c>
      <c r="AE18">
        <v>1.3847E-5</v>
      </c>
      <c r="AF18">
        <v>8.6540000000000005E-6</v>
      </c>
      <c r="AG18">
        <v>8.6999999999999997E-6</v>
      </c>
      <c r="AH18">
        <v>4.1659999999999996E-6</v>
      </c>
      <c r="AI18">
        <v>4.853E-6</v>
      </c>
      <c r="AJ18">
        <v>3.9750000000000001E-6</v>
      </c>
      <c r="AK18">
        <v>3.67E-6</v>
      </c>
      <c r="AM18" t="s">
        <v>38</v>
      </c>
      <c r="AN18" t="s">
        <v>28</v>
      </c>
      <c r="AO18" t="s">
        <v>23</v>
      </c>
      <c r="AP18">
        <v>1.0122999999999999E-5</v>
      </c>
      <c r="AQ18">
        <v>0.70986679600000002</v>
      </c>
      <c r="AR18">
        <v>0.62324006700000001</v>
      </c>
      <c r="AS18">
        <v>0.67033969500000001</v>
      </c>
      <c r="AT18">
        <v>0.58320499299999995</v>
      </c>
      <c r="AU18">
        <v>0.607789896</v>
      </c>
      <c r="AV18">
        <v>0.57664768499999997</v>
      </c>
      <c r="AW18">
        <v>0.59142932000000004</v>
      </c>
      <c r="AY18" t="s">
        <v>38</v>
      </c>
      <c r="AZ18" t="s">
        <v>28</v>
      </c>
      <c r="BA18" t="s">
        <v>23</v>
      </c>
      <c r="BB18">
        <v>8.1349999999999992E-6</v>
      </c>
      <c r="BC18">
        <v>0.58558588899999997</v>
      </c>
      <c r="BD18">
        <v>0.59034368000000004</v>
      </c>
      <c r="BE18">
        <v>0.62710180100000001</v>
      </c>
      <c r="BF18">
        <v>0.59216724300000001</v>
      </c>
      <c r="BG18">
        <v>0.605026273</v>
      </c>
      <c r="BH18">
        <v>0.57267640099999995</v>
      </c>
      <c r="BI18">
        <v>0.59114568999999995</v>
      </c>
      <c r="BK18" t="s">
        <v>38</v>
      </c>
      <c r="BL18" t="s">
        <v>28</v>
      </c>
      <c r="BM18" t="s">
        <v>23</v>
      </c>
      <c r="BN18">
        <f t="shared" ref="BN18:BN28" si="8">AD18+AP18+BB18</f>
        <v>4.1023000000000003E-5</v>
      </c>
      <c r="BO18">
        <f t="shared" ref="BO18:BO28" si="9">AE18+AQ18+BC18</f>
        <v>1.2954665319999998</v>
      </c>
      <c r="BP18">
        <f t="shared" ref="BP18:BP28" si="10">AF18+AR18+BD18</f>
        <v>1.2135924010000001</v>
      </c>
      <c r="BQ18">
        <f t="shared" ref="BQ18:BQ28" si="11">AG18+AS18+BE18</f>
        <v>1.297450196</v>
      </c>
      <c r="BR18">
        <f t="shared" ref="BR18:BR28" si="12">AH18+AT18+BF18</f>
        <v>1.1753764019999999</v>
      </c>
      <c r="BS18">
        <f t="shared" ref="BS18:BS28" si="13">AI18+AU18+BG18</f>
        <v>1.212821022</v>
      </c>
      <c r="BT18">
        <f t="shared" ref="BT18:BT28" si="14">AJ18+AV18+BH18</f>
        <v>1.1493280609999998</v>
      </c>
      <c r="BU18">
        <f t="shared" ref="BU18:BU28" si="15">AK18+AW18+BI18</f>
        <v>1.18257868</v>
      </c>
    </row>
    <row r="19" spans="2:73" x14ac:dyDescent="0.25">
      <c r="B19" t="s">
        <v>38</v>
      </c>
      <c r="C19" t="s">
        <v>29</v>
      </c>
      <c r="D19" t="s">
        <v>23</v>
      </c>
      <c r="E19">
        <v>0.1</v>
      </c>
      <c r="F19">
        <v>1.19</v>
      </c>
      <c r="G19">
        <v>2.48</v>
      </c>
      <c r="H19">
        <v>2.42</v>
      </c>
      <c r="I19">
        <v>0.81</v>
      </c>
      <c r="J19">
        <v>0.76</v>
      </c>
      <c r="K19">
        <v>0.85</v>
      </c>
      <c r="L19">
        <v>0.79</v>
      </c>
      <c r="O19" t="s">
        <v>38</v>
      </c>
      <c r="P19" t="s">
        <v>29</v>
      </c>
      <c r="Q19" t="s">
        <v>23</v>
      </c>
      <c r="R19">
        <v>0.09</v>
      </c>
      <c r="S19">
        <v>0.1</v>
      </c>
      <c r="T19">
        <v>1.3</v>
      </c>
      <c r="U19">
        <v>1.29</v>
      </c>
      <c r="V19">
        <v>0.05</v>
      </c>
      <c r="W19">
        <v>0.05</v>
      </c>
      <c r="X19">
        <v>0.05</v>
      </c>
      <c r="Y19">
        <v>0.05</v>
      </c>
      <c r="AA19" t="s">
        <v>38</v>
      </c>
      <c r="AB19" t="s">
        <v>29</v>
      </c>
      <c r="AC19" t="s">
        <v>23</v>
      </c>
      <c r="AD19">
        <v>2.3220000000000001E-5</v>
      </c>
      <c r="AE19">
        <v>1.1497E-5</v>
      </c>
      <c r="AF19">
        <v>8.5490000000000006E-6</v>
      </c>
      <c r="AG19">
        <v>9.6779999999999995E-6</v>
      </c>
      <c r="AH19">
        <v>4.634E-6</v>
      </c>
      <c r="AI19">
        <v>4.972E-6</v>
      </c>
      <c r="AJ19">
        <v>4.5159999999999996E-6</v>
      </c>
      <c r="AK19">
        <v>3.5540000000000002E-6</v>
      </c>
      <c r="AM19" t="s">
        <v>38</v>
      </c>
      <c r="AN19" t="s">
        <v>29</v>
      </c>
      <c r="AO19" t="s">
        <v>23</v>
      </c>
      <c r="AP19">
        <v>9.4760000000000004E-6</v>
      </c>
      <c r="AQ19">
        <v>0.74142132999999999</v>
      </c>
      <c r="AR19">
        <v>0.64655035100000002</v>
      </c>
      <c r="AS19">
        <v>0.62377657500000006</v>
      </c>
      <c r="AT19">
        <v>0.60601703900000004</v>
      </c>
      <c r="AU19">
        <v>0.63846329499999999</v>
      </c>
      <c r="AV19">
        <v>0.59591771999999998</v>
      </c>
      <c r="AW19">
        <v>0.55831241799999998</v>
      </c>
      <c r="AY19" t="s">
        <v>38</v>
      </c>
      <c r="AZ19" t="s">
        <v>29</v>
      </c>
      <c r="BA19" t="s">
        <v>23</v>
      </c>
      <c r="BB19">
        <v>6.5880000000000003E-6</v>
      </c>
      <c r="BC19">
        <v>0.61404046700000003</v>
      </c>
      <c r="BD19">
        <v>0.60614622100000004</v>
      </c>
      <c r="BE19">
        <v>0.60394172400000001</v>
      </c>
      <c r="BF19">
        <v>0.60193112000000004</v>
      </c>
      <c r="BG19">
        <v>0.64203830500000003</v>
      </c>
      <c r="BH19">
        <v>0.60820032999999996</v>
      </c>
      <c r="BI19">
        <v>0.56226562099999999</v>
      </c>
      <c r="BK19" t="s">
        <v>38</v>
      </c>
      <c r="BL19" t="s">
        <v>29</v>
      </c>
      <c r="BM19" t="s">
        <v>23</v>
      </c>
      <c r="BN19">
        <f t="shared" si="8"/>
        <v>3.9283999999999999E-5</v>
      </c>
      <c r="BO19">
        <f t="shared" si="9"/>
        <v>1.3554732940000001</v>
      </c>
      <c r="BP19">
        <f t="shared" si="10"/>
        <v>1.252705121</v>
      </c>
      <c r="BQ19">
        <f t="shared" si="11"/>
        <v>1.227727977</v>
      </c>
      <c r="BR19">
        <f t="shared" si="12"/>
        <v>1.207952793</v>
      </c>
      <c r="BS19">
        <f t="shared" si="13"/>
        <v>1.2805065720000002</v>
      </c>
      <c r="BT19">
        <f t="shared" si="14"/>
        <v>1.2041225659999999</v>
      </c>
      <c r="BU19">
        <f t="shared" si="15"/>
        <v>1.1205815929999998</v>
      </c>
    </row>
    <row r="20" spans="2:73" x14ac:dyDescent="0.25">
      <c r="B20" t="s">
        <v>38</v>
      </c>
      <c r="C20" t="s">
        <v>34</v>
      </c>
      <c r="D20" t="s">
        <v>23</v>
      </c>
      <c r="E20">
        <v>0.11</v>
      </c>
      <c r="F20">
        <v>1.21</v>
      </c>
      <c r="G20">
        <v>2.56</v>
      </c>
      <c r="H20">
        <v>2.4900000000000002</v>
      </c>
      <c r="I20">
        <v>0.8</v>
      </c>
      <c r="J20">
        <v>0.78</v>
      </c>
      <c r="K20">
        <v>0.81</v>
      </c>
      <c r="L20">
        <v>0.78</v>
      </c>
      <c r="O20" t="s">
        <v>38</v>
      </c>
      <c r="P20" t="s">
        <v>34</v>
      </c>
      <c r="Q20" t="s">
        <v>23</v>
      </c>
      <c r="R20">
        <v>0.09</v>
      </c>
      <c r="S20">
        <v>0.09</v>
      </c>
      <c r="T20">
        <v>1.36</v>
      </c>
      <c r="U20">
        <v>1.2</v>
      </c>
      <c r="V20">
        <v>0.05</v>
      </c>
      <c r="W20">
        <v>0.05</v>
      </c>
      <c r="X20">
        <v>0.05</v>
      </c>
      <c r="Y20">
        <v>0.05</v>
      </c>
      <c r="AA20" t="s">
        <v>38</v>
      </c>
      <c r="AB20" t="s">
        <v>34</v>
      </c>
      <c r="AC20" t="s">
        <v>23</v>
      </c>
      <c r="AD20">
        <v>2.2132000000000001E-5</v>
      </c>
      <c r="AE20">
        <v>1.326E-5</v>
      </c>
      <c r="AF20">
        <v>9.0699999999999996E-6</v>
      </c>
      <c r="AG20">
        <v>8.6119999999999999E-6</v>
      </c>
      <c r="AH20">
        <v>4.6249999999999998E-6</v>
      </c>
      <c r="AI20">
        <v>4.1280000000000001E-6</v>
      </c>
      <c r="AJ20">
        <v>5.1440000000000002E-6</v>
      </c>
      <c r="AK20">
        <v>3.4630000000000001E-6</v>
      </c>
      <c r="AM20" t="s">
        <v>38</v>
      </c>
      <c r="AN20" t="s">
        <v>34</v>
      </c>
      <c r="AO20" t="s">
        <v>23</v>
      </c>
      <c r="AP20">
        <v>7.0369999999999997E-6</v>
      </c>
      <c r="AQ20">
        <v>0.80774568400000002</v>
      </c>
      <c r="AR20">
        <v>0.62987551600000002</v>
      </c>
      <c r="AS20">
        <v>0.62702105100000005</v>
      </c>
      <c r="AT20">
        <v>0.65262548600000003</v>
      </c>
      <c r="AU20">
        <v>0.616302197</v>
      </c>
      <c r="AV20">
        <v>0.59831360700000003</v>
      </c>
      <c r="AW20">
        <v>0.60936871100000001</v>
      </c>
      <c r="AY20" t="s">
        <v>38</v>
      </c>
      <c r="AZ20" t="s">
        <v>34</v>
      </c>
      <c r="BA20" t="s">
        <v>23</v>
      </c>
      <c r="BB20">
        <v>6.8619999999999997E-6</v>
      </c>
      <c r="BC20">
        <v>0.68752759900000004</v>
      </c>
      <c r="BD20">
        <v>0.60305960999999997</v>
      </c>
      <c r="BE20">
        <v>0.59760491000000004</v>
      </c>
      <c r="BF20">
        <v>0.66804918899999999</v>
      </c>
      <c r="BG20">
        <v>0.62694422900000002</v>
      </c>
      <c r="BH20">
        <v>0.59267891900000003</v>
      </c>
      <c r="BI20">
        <v>0.60355189600000003</v>
      </c>
      <c r="BK20" t="s">
        <v>38</v>
      </c>
      <c r="BL20" t="s">
        <v>34</v>
      </c>
      <c r="BM20" t="s">
        <v>23</v>
      </c>
      <c r="BN20">
        <f t="shared" si="8"/>
        <v>3.6031000000000001E-5</v>
      </c>
      <c r="BO20">
        <f t="shared" si="9"/>
        <v>1.4952865430000002</v>
      </c>
      <c r="BP20">
        <f t="shared" si="10"/>
        <v>1.232944196</v>
      </c>
      <c r="BQ20">
        <f t="shared" si="11"/>
        <v>1.2246345730000001</v>
      </c>
      <c r="BR20">
        <f t="shared" si="12"/>
        <v>1.3206793000000001</v>
      </c>
      <c r="BS20">
        <f t="shared" si="13"/>
        <v>1.2432505540000001</v>
      </c>
      <c r="BT20">
        <f t="shared" si="14"/>
        <v>1.19099767</v>
      </c>
      <c r="BU20">
        <f t="shared" si="15"/>
        <v>1.2129240700000001</v>
      </c>
    </row>
    <row r="21" spans="2:73" x14ac:dyDescent="0.25">
      <c r="B21" t="s">
        <v>38</v>
      </c>
      <c r="C21" t="s">
        <v>35</v>
      </c>
      <c r="D21" t="s">
        <v>23</v>
      </c>
      <c r="E21">
        <v>0.1</v>
      </c>
      <c r="F21">
        <v>1.22</v>
      </c>
      <c r="G21">
        <v>2.5299999999999998</v>
      </c>
      <c r="H21">
        <v>2.4700000000000002</v>
      </c>
      <c r="I21">
        <v>0.81</v>
      </c>
      <c r="J21">
        <v>0.77</v>
      </c>
      <c r="K21">
        <v>0.81</v>
      </c>
      <c r="L21">
        <v>0.8</v>
      </c>
      <c r="O21" t="s">
        <v>38</v>
      </c>
      <c r="P21" t="s">
        <v>35</v>
      </c>
      <c r="Q21" t="s">
        <v>23</v>
      </c>
      <c r="R21">
        <v>0.09</v>
      </c>
      <c r="S21">
        <v>0.09</v>
      </c>
      <c r="T21">
        <v>1.33</v>
      </c>
      <c r="U21">
        <v>1.26</v>
      </c>
      <c r="V21">
        <v>0.04</v>
      </c>
      <c r="W21">
        <v>0.05</v>
      </c>
      <c r="X21">
        <v>0.05</v>
      </c>
      <c r="Y21">
        <v>0.05</v>
      </c>
      <c r="AA21" t="s">
        <v>38</v>
      </c>
      <c r="AB21" t="s">
        <v>35</v>
      </c>
      <c r="AC21" t="s">
        <v>23</v>
      </c>
      <c r="AD21">
        <v>2.0285999999999999E-5</v>
      </c>
      <c r="AE21">
        <v>1.2519E-5</v>
      </c>
      <c r="AF21">
        <v>8.8179999999999993E-6</v>
      </c>
      <c r="AG21">
        <v>9.0189999999999995E-6</v>
      </c>
      <c r="AH21">
        <v>7.3019999999999997E-6</v>
      </c>
      <c r="AI21">
        <v>3.997E-6</v>
      </c>
      <c r="AJ21">
        <v>4.6269999999999999E-6</v>
      </c>
      <c r="AK21">
        <v>4.5739999999999997E-6</v>
      </c>
      <c r="AM21" t="s">
        <v>38</v>
      </c>
      <c r="AN21" t="s">
        <v>35</v>
      </c>
      <c r="AO21" t="s">
        <v>23</v>
      </c>
      <c r="AP21">
        <v>9.3559999999999999E-6</v>
      </c>
      <c r="AQ21">
        <v>0.77182424599999999</v>
      </c>
      <c r="AR21">
        <v>0.68509663300000001</v>
      </c>
      <c r="AS21">
        <v>0.65960755599999998</v>
      </c>
      <c r="AT21">
        <v>0.60283205699999998</v>
      </c>
      <c r="AU21">
        <v>0.58709454900000002</v>
      </c>
      <c r="AV21">
        <v>0.63290258499999996</v>
      </c>
      <c r="AW21">
        <v>0.610971402</v>
      </c>
      <c r="AY21" t="s">
        <v>38</v>
      </c>
      <c r="AZ21" t="s">
        <v>35</v>
      </c>
      <c r="BA21" t="s">
        <v>23</v>
      </c>
      <c r="BB21">
        <v>6.1619999999999996E-6</v>
      </c>
      <c r="BC21">
        <v>0.66084864300000001</v>
      </c>
      <c r="BD21">
        <v>0.66655189400000003</v>
      </c>
      <c r="BE21">
        <v>0.63089235600000004</v>
      </c>
      <c r="BF21">
        <v>0.62158071400000003</v>
      </c>
      <c r="BG21">
        <v>0.59707012999999998</v>
      </c>
      <c r="BH21">
        <v>0.66027088700000003</v>
      </c>
      <c r="BI21">
        <v>0.63577999500000004</v>
      </c>
      <c r="BK21" t="s">
        <v>38</v>
      </c>
      <c r="BL21" t="s">
        <v>35</v>
      </c>
      <c r="BM21" t="s">
        <v>23</v>
      </c>
      <c r="BN21">
        <f t="shared" si="8"/>
        <v>3.5803999999999998E-5</v>
      </c>
      <c r="BO21">
        <f t="shared" si="9"/>
        <v>1.432685408</v>
      </c>
      <c r="BP21">
        <f t="shared" si="10"/>
        <v>1.351657345</v>
      </c>
      <c r="BQ21">
        <f t="shared" si="11"/>
        <v>1.2905089310000002</v>
      </c>
      <c r="BR21">
        <f t="shared" si="12"/>
        <v>1.2244200730000001</v>
      </c>
      <c r="BS21">
        <f t="shared" si="13"/>
        <v>1.1841686760000001</v>
      </c>
      <c r="BT21">
        <f t="shared" si="14"/>
        <v>1.2931780989999999</v>
      </c>
      <c r="BU21">
        <f t="shared" si="15"/>
        <v>1.246755971</v>
      </c>
    </row>
    <row r="22" spans="2:73" x14ac:dyDescent="0.25">
      <c r="B22" t="s">
        <v>38</v>
      </c>
      <c r="C22" t="s">
        <v>36</v>
      </c>
      <c r="D22" t="s">
        <v>23</v>
      </c>
      <c r="E22">
        <v>0.12</v>
      </c>
      <c r="F22">
        <v>1.27</v>
      </c>
      <c r="G22">
        <v>2.58</v>
      </c>
      <c r="H22">
        <v>2.5499999999999998</v>
      </c>
      <c r="I22">
        <v>0.83</v>
      </c>
      <c r="J22">
        <v>0.84</v>
      </c>
      <c r="K22">
        <v>0.83</v>
      </c>
      <c r="L22">
        <v>0.81</v>
      </c>
      <c r="O22" t="s">
        <v>38</v>
      </c>
      <c r="P22" t="s">
        <v>36</v>
      </c>
      <c r="Q22" t="s">
        <v>23</v>
      </c>
      <c r="R22">
        <v>0.09</v>
      </c>
      <c r="S22">
        <v>0.09</v>
      </c>
      <c r="T22">
        <v>1.21</v>
      </c>
      <c r="U22">
        <v>1.24</v>
      </c>
      <c r="V22">
        <v>7.0000000000000007E-2</v>
      </c>
      <c r="W22">
        <v>0.05</v>
      </c>
      <c r="X22">
        <v>0.05</v>
      </c>
      <c r="Y22">
        <v>0.05</v>
      </c>
      <c r="AA22" t="s">
        <v>38</v>
      </c>
      <c r="AB22" t="s">
        <v>36</v>
      </c>
      <c r="AC22" t="s">
        <v>23</v>
      </c>
      <c r="AD22">
        <v>2.0774000000000001E-5</v>
      </c>
      <c r="AE22">
        <v>1.3046E-5</v>
      </c>
      <c r="AF22">
        <v>7.2359999999999998E-6</v>
      </c>
      <c r="AG22">
        <v>1.0145E-5</v>
      </c>
      <c r="AH22">
        <v>4.6120000000000001E-6</v>
      </c>
      <c r="AI22">
        <v>4.374E-6</v>
      </c>
      <c r="AJ22">
        <v>6.4799999999999998E-6</v>
      </c>
      <c r="AK22">
        <v>4.4340000000000002E-6</v>
      </c>
      <c r="AM22" t="s">
        <v>38</v>
      </c>
      <c r="AN22" t="s">
        <v>36</v>
      </c>
      <c r="AO22" t="s">
        <v>23</v>
      </c>
      <c r="AP22">
        <v>9.0599999999999997E-6</v>
      </c>
      <c r="AQ22">
        <v>0.76112384399999999</v>
      </c>
      <c r="AR22">
        <v>0.67106461900000003</v>
      </c>
      <c r="AS22">
        <v>0.78027291899999995</v>
      </c>
      <c r="AT22">
        <v>0.63873867100000004</v>
      </c>
      <c r="AU22">
        <v>0.61042556100000001</v>
      </c>
      <c r="AV22">
        <v>0.62757413500000003</v>
      </c>
      <c r="AW22">
        <v>0.64977089899999996</v>
      </c>
      <c r="AY22" t="s">
        <v>38</v>
      </c>
      <c r="AZ22" t="s">
        <v>36</v>
      </c>
      <c r="BA22" t="s">
        <v>23</v>
      </c>
      <c r="BB22">
        <v>7.0609999999999998E-6</v>
      </c>
      <c r="BC22">
        <v>0.67350607900000004</v>
      </c>
      <c r="BD22">
        <v>0.65882358699999999</v>
      </c>
      <c r="BE22">
        <v>1.100047655</v>
      </c>
      <c r="BF22">
        <v>0.69887438999999996</v>
      </c>
      <c r="BG22">
        <v>0.66493963099999998</v>
      </c>
      <c r="BH22">
        <v>0.70871414799999999</v>
      </c>
      <c r="BI22">
        <v>0.70240221300000005</v>
      </c>
      <c r="BK22" t="s">
        <v>38</v>
      </c>
      <c r="BL22" t="s">
        <v>36</v>
      </c>
      <c r="BM22" t="s">
        <v>23</v>
      </c>
      <c r="BN22">
        <f t="shared" si="8"/>
        <v>3.6894999999999998E-5</v>
      </c>
      <c r="BO22">
        <f t="shared" si="9"/>
        <v>1.434642969</v>
      </c>
      <c r="BP22">
        <f t="shared" si="10"/>
        <v>1.329895442</v>
      </c>
      <c r="BQ22">
        <f t="shared" si="11"/>
        <v>1.8803307189999998</v>
      </c>
      <c r="BR22">
        <f t="shared" si="12"/>
        <v>1.337617673</v>
      </c>
      <c r="BS22">
        <f t="shared" si="13"/>
        <v>1.275369566</v>
      </c>
      <c r="BT22">
        <f t="shared" si="14"/>
        <v>1.3362947630000002</v>
      </c>
      <c r="BU22">
        <f t="shared" si="15"/>
        <v>1.3521775460000001</v>
      </c>
    </row>
    <row r="23" spans="2:73" x14ac:dyDescent="0.25">
      <c r="B23" t="s">
        <v>38</v>
      </c>
      <c r="C23" t="s">
        <v>37</v>
      </c>
      <c r="D23" t="s">
        <v>23</v>
      </c>
      <c r="E23">
        <v>0.11</v>
      </c>
      <c r="F23">
        <v>1.32</v>
      </c>
      <c r="G23">
        <v>2.59</v>
      </c>
      <c r="H23">
        <v>2.57</v>
      </c>
      <c r="I23">
        <v>0.86</v>
      </c>
      <c r="J23">
        <v>0.86</v>
      </c>
      <c r="K23">
        <v>0.88</v>
      </c>
      <c r="L23">
        <v>0.84</v>
      </c>
      <c r="O23" t="s">
        <v>38</v>
      </c>
      <c r="P23" t="s">
        <v>37</v>
      </c>
      <c r="Q23" t="s">
        <v>23</v>
      </c>
      <c r="R23">
        <v>0.09</v>
      </c>
      <c r="S23">
        <v>0.1</v>
      </c>
      <c r="T23">
        <v>1.32</v>
      </c>
      <c r="U23">
        <v>1.27</v>
      </c>
      <c r="V23">
        <v>0.05</v>
      </c>
      <c r="W23">
        <v>0.05</v>
      </c>
      <c r="X23">
        <v>0.05</v>
      </c>
      <c r="Y23">
        <v>0.05</v>
      </c>
      <c r="AA23" t="s">
        <v>38</v>
      </c>
      <c r="AB23" t="s">
        <v>37</v>
      </c>
      <c r="AC23" t="s">
        <v>23</v>
      </c>
      <c r="AD23">
        <v>2.9944E-5</v>
      </c>
      <c r="AE23">
        <v>1.5165E-5</v>
      </c>
      <c r="AF23">
        <v>8.0690000000000002E-6</v>
      </c>
      <c r="AG23">
        <v>1.1554E-5</v>
      </c>
      <c r="AH23">
        <v>2.4532000000000002E-5</v>
      </c>
      <c r="AI23">
        <v>4.8060000000000002E-6</v>
      </c>
      <c r="AJ23">
        <v>6.7619999999999998E-6</v>
      </c>
      <c r="AK23">
        <v>5.4689999999999996E-6</v>
      </c>
      <c r="AM23" t="s">
        <v>38</v>
      </c>
      <c r="AN23" t="s">
        <v>37</v>
      </c>
      <c r="AO23" t="s">
        <v>23</v>
      </c>
      <c r="AP23">
        <v>1.6198E-5</v>
      </c>
      <c r="AQ23">
        <v>0.90861159300000005</v>
      </c>
      <c r="AR23">
        <v>0.72120567700000004</v>
      </c>
      <c r="AS23">
        <v>0.69695825</v>
      </c>
      <c r="AT23">
        <v>0.68907756799999997</v>
      </c>
      <c r="AU23">
        <v>0.60326477300000003</v>
      </c>
      <c r="AV23">
        <v>0.61848477099999999</v>
      </c>
      <c r="AW23">
        <v>1.245243026</v>
      </c>
      <c r="AY23" t="s">
        <v>38</v>
      </c>
      <c r="AZ23" t="s">
        <v>37</v>
      </c>
      <c r="BA23" t="s">
        <v>23</v>
      </c>
      <c r="BB23">
        <v>7.8460000000000008E-6</v>
      </c>
      <c r="BC23">
        <v>0.82174768300000001</v>
      </c>
      <c r="BD23">
        <v>0.71428581099999999</v>
      </c>
      <c r="BE23">
        <v>0.72262438399999995</v>
      </c>
      <c r="BF23">
        <v>0.766741322</v>
      </c>
      <c r="BG23">
        <v>0.669998914</v>
      </c>
      <c r="BH23">
        <v>0.67556248500000005</v>
      </c>
      <c r="BI23">
        <v>0.78407465899999995</v>
      </c>
      <c r="BK23" t="s">
        <v>38</v>
      </c>
      <c r="BL23" t="s">
        <v>37</v>
      </c>
      <c r="BM23" t="s">
        <v>23</v>
      </c>
      <c r="BN23">
        <f t="shared" si="8"/>
        <v>5.3987999999999999E-5</v>
      </c>
      <c r="BO23">
        <f t="shared" si="9"/>
        <v>1.7303744409999999</v>
      </c>
      <c r="BP23">
        <f t="shared" si="10"/>
        <v>1.435499557</v>
      </c>
      <c r="BQ23">
        <f t="shared" si="11"/>
        <v>1.419594188</v>
      </c>
      <c r="BR23">
        <f t="shared" si="12"/>
        <v>1.4558434220000001</v>
      </c>
      <c r="BS23">
        <f t="shared" si="13"/>
        <v>1.273268493</v>
      </c>
      <c r="BT23">
        <f t="shared" si="14"/>
        <v>1.2940540180000002</v>
      </c>
      <c r="BU23">
        <f t="shared" si="15"/>
        <v>2.0293231540000001</v>
      </c>
    </row>
    <row r="24" spans="2:73" x14ac:dyDescent="0.25">
      <c r="B24" t="s">
        <v>38</v>
      </c>
      <c r="C24" t="s">
        <v>37</v>
      </c>
      <c r="D24" t="s">
        <v>24</v>
      </c>
      <c r="E24">
        <v>0.05</v>
      </c>
      <c r="F24">
        <v>0.65</v>
      </c>
      <c r="G24">
        <v>2.16</v>
      </c>
      <c r="H24">
        <v>2.09</v>
      </c>
      <c r="I24">
        <v>0.44</v>
      </c>
      <c r="J24">
        <v>0.42</v>
      </c>
      <c r="K24">
        <v>0.42</v>
      </c>
      <c r="L24">
        <v>0.41</v>
      </c>
      <c r="O24" t="s">
        <v>38</v>
      </c>
      <c r="P24" t="s">
        <v>37</v>
      </c>
      <c r="Q24" t="s">
        <v>24</v>
      </c>
      <c r="R24">
        <v>0.04</v>
      </c>
      <c r="S24">
        <v>0.04</v>
      </c>
      <c r="T24">
        <v>1.32</v>
      </c>
      <c r="U24">
        <v>1.29</v>
      </c>
      <c r="V24">
        <v>0.02</v>
      </c>
      <c r="W24">
        <v>0.02</v>
      </c>
      <c r="X24">
        <v>0.02</v>
      </c>
      <c r="Y24">
        <v>0.02</v>
      </c>
      <c r="AA24" t="s">
        <v>38</v>
      </c>
      <c r="AB24" t="s">
        <v>37</v>
      </c>
      <c r="AC24" t="s">
        <v>24</v>
      </c>
      <c r="AD24">
        <v>2.2558E-5</v>
      </c>
      <c r="AE24">
        <v>1.4749000000000001E-5</v>
      </c>
      <c r="AF24">
        <v>8.0760000000000003E-6</v>
      </c>
      <c r="AG24">
        <v>9.8560000000000002E-6</v>
      </c>
      <c r="AH24">
        <v>7.3540000000000002E-6</v>
      </c>
      <c r="AI24">
        <v>4.4190000000000004E-6</v>
      </c>
      <c r="AJ24">
        <v>4.8600000000000001E-6</v>
      </c>
      <c r="AK24">
        <v>7.0090000000000001E-6</v>
      </c>
      <c r="AM24" t="s">
        <v>38</v>
      </c>
      <c r="AN24" t="s">
        <v>37</v>
      </c>
      <c r="AO24" t="s">
        <v>24</v>
      </c>
      <c r="AP24">
        <v>1.1956E-5</v>
      </c>
      <c r="AQ24">
        <v>0.54383962100000005</v>
      </c>
      <c r="AR24">
        <v>0.42889433799999999</v>
      </c>
      <c r="AS24">
        <v>0.39866970800000001</v>
      </c>
      <c r="AT24">
        <v>0.31447846000000002</v>
      </c>
      <c r="AU24">
        <v>0.32529897800000002</v>
      </c>
      <c r="AV24">
        <v>0.33717251500000001</v>
      </c>
      <c r="AW24">
        <v>0.32480625699999999</v>
      </c>
      <c r="AY24" t="s">
        <v>38</v>
      </c>
      <c r="AZ24" t="s">
        <v>37</v>
      </c>
      <c r="BA24" t="s">
        <v>24</v>
      </c>
      <c r="BB24">
        <v>6.0419999999999999E-6</v>
      </c>
      <c r="BC24">
        <v>0.41111247699999998</v>
      </c>
      <c r="BD24">
        <v>0.42955302400000001</v>
      </c>
      <c r="BE24">
        <v>0.39777379899999998</v>
      </c>
      <c r="BF24">
        <v>0.32872751500000003</v>
      </c>
      <c r="BG24">
        <v>0.33246493300000002</v>
      </c>
      <c r="BH24">
        <v>0.367177223</v>
      </c>
      <c r="BI24">
        <v>0.362372941</v>
      </c>
      <c r="BK24" t="s">
        <v>38</v>
      </c>
      <c r="BL24" t="s">
        <v>37</v>
      </c>
      <c r="BM24" t="s">
        <v>24</v>
      </c>
      <c r="BN24">
        <f t="shared" si="8"/>
        <v>4.0556000000000003E-5</v>
      </c>
      <c r="BO24">
        <f t="shared" si="9"/>
        <v>0.95496684700000001</v>
      </c>
      <c r="BP24">
        <f t="shared" si="10"/>
        <v>0.85845543800000002</v>
      </c>
      <c r="BQ24">
        <f t="shared" si="11"/>
        <v>0.79645336299999991</v>
      </c>
      <c r="BR24">
        <f t="shared" si="12"/>
        <v>0.64321332900000006</v>
      </c>
      <c r="BS24">
        <f t="shared" si="13"/>
        <v>0.65776833000000001</v>
      </c>
      <c r="BT24">
        <f t="shared" si="14"/>
        <v>0.704354598</v>
      </c>
      <c r="BU24">
        <f t="shared" si="15"/>
        <v>0.68718620699999999</v>
      </c>
    </row>
    <row r="25" spans="2:73" x14ac:dyDescent="0.25">
      <c r="B25" t="s">
        <v>38</v>
      </c>
      <c r="C25" t="s">
        <v>37</v>
      </c>
      <c r="D25" t="s">
        <v>25</v>
      </c>
      <c r="E25">
        <v>0.02</v>
      </c>
      <c r="F25">
        <v>0.31</v>
      </c>
      <c r="G25">
        <v>1.95</v>
      </c>
      <c r="H25">
        <v>1.86</v>
      </c>
      <c r="I25">
        <v>0.2</v>
      </c>
      <c r="J25">
        <v>0.19</v>
      </c>
      <c r="K25">
        <v>0.2</v>
      </c>
      <c r="L25">
        <v>0.2</v>
      </c>
      <c r="O25" t="s">
        <v>38</v>
      </c>
      <c r="P25" t="s">
        <v>37</v>
      </c>
      <c r="Q25" t="s">
        <v>25</v>
      </c>
      <c r="R25">
        <v>0.02</v>
      </c>
      <c r="S25">
        <v>0.02</v>
      </c>
      <c r="T25">
        <v>1.32</v>
      </c>
      <c r="U25">
        <v>1.28</v>
      </c>
      <c r="V25">
        <v>0.01</v>
      </c>
      <c r="W25">
        <v>0.01</v>
      </c>
      <c r="X25">
        <v>0.01</v>
      </c>
      <c r="Y25">
        <v>0.01</v>
      </c>
      <c r="AA25" t="s">
        <v>38</v>
      </c>
      <c r="AB25" t="s">
        <v>37</v>
      </c>
      <c r="AC25" t="s">
        <v>25</v>
      </c>
      <c r="AD25">
        <v>1.9476000000000001E-5</v>
      </c>
      <c r="AE25">
        <v>4.5349999999999998E-5</v>
      </c>
      <c r="AF25">
        <v>9.4630000000000007E-6</v>
      </c>
      <c r="AG25">
        <v>9.8500000000000006E-6</v>
      </c>
      <c r="AH25">
        <v>4.4390000000000002E-6</v>
      </c>
      <c r="AI25">
        <v>4.391E-6</v>
      </c>
      <c r="AJ25">
        <v>4.5469999999999998E-6</v>
      </c>
      <c r="AK25">
        <v>4.6870000000000002E-6</v>
      </c>
      <c r="AM25" t="s">
        <v>38</v>
      </c>
      <c r="AN25" t="s">
        <v>37</v>
      </c>
      <c r="AO25" t="s">
        <v>25</v>
      </c>
      <c r="AP25">
        <v>7.294E-6</v>
      </c>
      <c r="AQ25">
        <v>0.21073325700000001</v>
      </c>
      <c r="AR25">
        <v>0.21275360400000001</v>
      </c>
      <c r="AS25">
        <v>0.18631694900000001</v>
      </c>
      <c r="AT25">
        <v>0.16471878400000001</v>
      </c>
      <c r="AU25">
        <v>0.20267600699999999</v>
      </c>
      <c r="AV25">
        <v>0.14977362</v>
      </c>
      <c r="AW25">
        <v>0.16878733800000001</v>
      </c>
      <c r="AY25" t="s">
        <v>38</v>
      </c>
      <c r="AZ25" t="s">
        <v>37</v>
      </c>
      <c r="BA25" t="s">
        <v>25</v>
      </c>
      <c r="BB25">
        <v>6.28E-6</v>
      </c>
      <c r="BC25">
        <v>0.19113861900000001</v>
      </c>
      <c r="BD25">
        <v>0.21500238999999999</v>
      </c>
      <c r="BE25">
        <v>0.18151703599999999</v>
      </c>
      <c r="BF25">
        <v>0.17424104400000001</v>
      </c>
      <c r="BG25">
        <v>0.16248114999999999</v>
      </c>
      <c r="BH25">
        <v>0.148769551</v>
      </c>
      <c r="BI25">
        <v>0.18092730200000001</v>
      </c>
      <c r="BK25" t="s">
        <v>38</v>
      </c>
      <c r="BL25" t="s">
        <v>37</v>
      </c>
      <c r="BM25" t="s">
        <v>25</v>
      </c>
      <c r="BN25">
        <f t="shared" si="8"/>
        <v>3.3050000000000004E-5</v>
      </c>
      <c r="BO25">
        <f t="shared" si="9"/>
        <v>0.40191722600000002</v>
      </c>
      <c r="BP25">
        <f t="shared" si="10"/>
        <v>0.42776545700000002</v>
      </c>
      <c r="BQ25">
        <f t="shared" si="11"/>
        <v>0.36784383500000001</v>
      </c>
      <c r="BR25">
        <f t="shared" si="12"/>
        <v>0.33896426700000004</v>
      </c>
      <c r="BS25">
        <f t="shared" si="13"/>
        <v>0.365161548</v>
      </c>
      <c r="BT25">
        <f t="shared" si="14"/>
        <v>0.29854771800000002</v>
      </c>
      <c r="BU25">
        <f t="shared" si="15"/>
        <v>0.34971932700000002</v>
      </c>
    </row>
    <row r="26" spans="2:73" x14ac:dyDescent="0.25">
      <c r="B26" t="s">
        <v>38</v>
      </c>
      <c r="C26" t="s">
        <v>37</v>
      </c>
      <c r="D26" t="s">
        <v>26</v>
      </c>
      <c r="E26">
        <v>0.01</v>
      </c>
      <c r="F26">
        <v>0.14000000000000001</v>
      </c>
      <c r="G26">
        <v>0.99</v>
      </c>
      <c r="H26">
        <v>0.91</v>
      </c>
      <c r="I26">
        <v>0.23</v>
      </c>
      <c r="J26">
        <v>0.24</v>
      </c>
      <c r="K26">
        <v>1.1100000000000001</v>
      </c>
      <c r="L26">
        <v>1.1200000000000001</v>
      </c>
      <c r="O26" t="s">
        <v>38</v>
      </c>
      <c r="P26" t="s">
        <v>37</v>
      </c>
      <c r="Q26" t="s">
        <v>26</v>
      </c>
      <c r="R26">
        <v>0.02</v>
      </c>
      <c r="S26">
        <v>0.01</v>
      </c>
      <c r="T26">
        <v>0.71</v>
      </c>
      <c r="U26">
        <v>0.73</v>
      </c>
      <c r="V26">
        <v>0.01</v>
      </c>
      <c r="W26">
        <v>0.01</v>
      </c>
      <c r="X26">
        <v>0.69</v>
      </c>
      <c r="Y26">
        <v>0.78</v>
      </c>
      <c r="AA26" t="s">
        <v>38</v>
      </c>
      <c r="AB26" t="s">
        <v>37</v>
      </c>
      <c r="AC26" t="s">
        <v>26</v>
      </c>
      <c r="AD26">
        <v>2.3716000000000001E-5</v>
      </c>
      <c r="AE26">
        <v>1.9672000000000001E-5</v>
      </c>
      <c r="AF26">
        <v>1.0835E-5</v>
      </c>
      <c r="AG26">
        <v>8.5769999999999994E-6</v>
      </c>
      <c r="AH26">
        <v>4.634E-6</v>
      </c>
      <c r="AI26">
        <v>6.0179999999999998E-6</v>
      </c>
      <c r="AJ26">
        <v>4.4329999999999997E-6</v>
      </c>
      <c r="AK26">
        <v>4.245E-6</v>
      </c>
      <c r="AM26" t="s">
        <v>38</v>
      </c>
      <c r="AN26" t="s">
        <v>37</v>
      </c>
      <c r="AO26" t="s">
        <v>26</v>
      </c>
      <c r="AP26">
        <v>8.9840000000000007E-6</v>
      </c>
      <c r="AQ26">
        <v>9.3180319999999997E-2</v>
      </c>
      <c r="AR26">
        <v>0.100758028</v>
      </c>
      <c r="AS26">
        <v>0.36071313399999999</v>
      </c>
      <c r="AT26">
        <v>0.17391060699999999</v>
      </c>
      <c r="AU26">
        <v>0.22152509000000001</v>
      </c>
      <c r="AV26">
        <v>0.199802496</v>
      </c>
      <c r="AW26">
        <v>0.16196079199999999</v>
      </c>
      <c r="AY26" t="s">
        <v>38</v>
      </c>
      <c r="AZ26" t="s">
        <v>37</v>
      </c>
      <c r="BA26" t="s">
        <v>26</v>
      </c>
      <c r="BB26">
        <v>7.1570000000000003E-6</v>
      </c>
      <c r="BC26">
        <v>9.4884942E-2</v>
      </c>
      <c r="BD26">
        <v>0.116873271</v>
      </c>
      <c r="BE26">
        <v>0.10094539700000001</v>
      </c>
      <c r="BF26">
        <v>0.17958218200000001</v>
      </c>
      <c r="BG26">
        <v>0.175802824</v>
      </c>
      <c r="BH26">
        <v>0.18038760700000001</v>
      </c>
      <c r="BI26">
        <v>0.147835629</v>
      </c>
      <c r="BK26" t="s">
        <v>38</v>
      </c>
      <c r="BL26" t="s">
        <v>37</v>
      </c>
      <c r="BM26" t="s">
        <v>26</v>
      </c>
      <c r="BN26">
        <f t="shared" si="8"/>
        <v>3.9857000000000001E-5</v>
      </c>
      <c r="BO26">
        <f t="shared" si="9"/>
        <v>0.18808493399999998</v>
      </c>
      <c r="BP26">
        <f t="shared" si="10"/>
        <v>0.21764213399999999</v>
      </c>
      <c r="BQ26">
        <f t="shared" si="11"/>
        <v>0.46166710799999999</v>
      </c>
      <c r="BR26">
        <f t="shared" si="12"/>
        <v>0.35349742299999998</v>
      </c>
      <c r="BS26">
        <f t="shared" si="13"/>
        <v>0.397333932</v>
      </c>
      <c r="BT26">
        <f t="shared" si="14"/>
        <v>0.38019453599999997</v>
      </c>
      <c r="BU26">
        <f t="shared" si="15"/>
        <v>0.309800666</v>
      </c>
    </row>
    <row r="27" spans="2:73" x14ac:dyDescent="0.25">
      <c r="B27" t="s">
        <v>38</v>
      </c>
      <c r="C27" t="s">
        <v>37</v>
      </c>
      <c r="D27" t="s">
        <v>27</v>
      </c>
      <c r="E27">
        <v>0</v>
      </c>
      <c r="F27">
        <v>7.0000000000000007E-2</v>
      </c>
      <c r="G27">
        <v>0.48</v>
      </c>
      <c r="H27">
        <v>0.47</v>
      </c>
      <c r="I27">
        <v>0.11</v>
      </c>
      <c r="J27">
        <v>0.12</v>
      </c>
      <c r="K27">
        <v>0.51</v>
      </c>
      <c r="L27">
        <v>0.54</v>
      </c>
      <c r="O27" t="s">
        <v>38</v>
      </c>
      <c r="P27" t="s">
        <v>37</v>
      </c>
      <c r="Q27" t="s">
        <v>27</v>
      </c>
      <c r="R27">
        <v>0</v>
      </c>
      <c r="S27">
        <v>0</v>
      </c>
      <c r="T27">
        <v>0.44</v>
      </c>
      <c r="U27">
        <v>0.38</v>
      </c>
      <c r="V27">
        <v>0</v>
      </c>
      <c r="W27">
        <v>0</v>
      </c>
      <c r="X27">
        <v>0.39</v>
      </c>
      <c r="Y27">
        <v>0.36</v>
      </c>
      <c r="AA27" t="s">
        <v>38</v>
      </c>
      <c r="AB27" t="s">
        <v>37</v>
      </c>
      <c r="AC27" t="s">
        <v>27</v>
      </c>
      <c r="AD27">
        <v>2.1160999999999999E-5</v>
      </c>
      <c r="AE27">
        <v>1.6209999999999999E-5</v>
      </c>
      <c r="AF27">
        <v>8.2519999999999999E-6</v>
      </c>
      <c r="AG27">
        <v>8.3550000000000005E-6</v>
      </c>
      <c r="AH27">
        <v>4.3980000000000001E-6</v>
      </c>
      <c r="AI27">
        <v>4.0199999999999996E-6</v>
      </c>
      <c r="AJ27">
        <v>6.5130000000000002E-6</v>
      </c>
      <c r="AK27">
        <v>4.3030000000000001E-6</v>
      </c>
      <c r="AM27" t="s">
        <v>38</v>
      </c>
      <c r="AN27" t="s">
        <v>37</v>
      </c>
      <c r="AO27" t="s">
        <v>27</v>
      </c>
      <c r="AP27">
        <v>8.2989999999999997E-6</v>
      </c>
      <c r="AQ27">
        <v>4.9817799000000003E-2</v>
      </c>
      <c r="AR27">
        <v>5.1998097E-2</v>
      </c>
      <c r="AS27">
        <v>5.1212141000000003E-2</v>
      </c>
      <c r="AT27">
        <v>7.6703523999999995E-2</v>
      </c>
      <c r="AU27">
        <v>9.9280349000000004E-2</v>
      </c>
      <c r="AV27">
        <v>0.11798056799999999</v>
      </c>
      <c r="AW27">
        <v>7.5138094000000002E-2</v>
      </c>
      <c r="AY27" t="s">
        <v>38</v>
      </c>
      <c r="AZ27" t="s">
        <v>37</v>
      </c>
      <c r="BA27" t="s">
        <v>27</v>
      </c>
      <c r="BB27">
        <v>6.3860000000000004E-6</v>
      </c>
      <c r="BC27">
        <v>4.3823852000000003E-2</v>
      </c>
      <c r="BD27">
        <v>4.5776778999999997E-2</v>
      </c>
      <c r="BE27">
        <v>5.0484779E-2</v>
      </c>
      <c r="BF27">
        <v>6.6672985000000004E-2</v>
      </c>
      <c r="BG27">
        <v>8.4100155999999995E-2</v>
      </c>
      <c r="BH27">
        <v>0.100176797</v>
      </c>
      <c r="BI27">
        <v>7.0956743000000003E-2</v>
      </c>
      <c r="BK27" t="s">
        <v>38</v>
      </c>
      <c r="BL27" t="s">
        <v>37</v>
      </c>
      <c r="BM27" t="s">
        <v>27</v>
      </c>
      <c r="BN27">
        <f t="shared" si="8"/>
        <v>3.5846000000000002E-5</v>
      </c>
      <c r="BO27">
        <f t="shared" si="9"/>
        <v>9.3657861000000009E-2</v>
      </c>
      <c r="BP27">
        <f t="shared" si="10"/>
        <v>9.7783127999999997E-2</v>
      </c>
      <c r="BQ27">
        <f t="shared" si="11"/>
        <v>0.10170527500000001</v>
      </c>
      <c r="BR27">
        <f t="shared" si="12"/>
        <v>0.143380907</v>
      </c>
      <c r="BS27">
        <f t="shared" si="13"/>
        <v>0.18338452499999999</v>
      </c>
      <c r="BT27">
        <f t="shared" si="14"/>
        <v>0.21816387799999998</v>
      </c>
      <c r="BU27">
        <f t="shared" si="15"/>
        <v>0.14609914000000002</v>
      </c>
    </row>
    <row r="28" spans="2:73" x14ac:dyDescent="0.25">
      <c r="B28" t="s">
        <v>38</v>
      </c>
      <c r="C28" t="s">
        <v>37</v>
      </c>
      <c r="D28" t="s">
        <v>28</v>
      </c>
      <c r="E28">
        <v>0</v>
      </c>
      <c r="F28">
        <v>0.03</v>
      </c>
      <c r="G28">
        <v>0.23</v>
      </c>
      <c r="H28">
        <v>0.24</v>
      </c>
      <c r="I28">
        <v>0.05</v>
      </c>
      <c r="J28">
        <v>0.06</v>
      </c>
      <c r="K28">
        <v>0.25</v>
      </c>
      <c r="L28">
        <v>0.24</v>
      </c>
      <c r="O28" t="s">
        <v>38</v>
      </c>
      <c r="P28" t="s">
        <v>37</v>
      </c>
      <c r="Q28" t="s">
        <v>28</v>
      </c>
      <c r="R28">
        <v>0</v>
      </c>
      <c r="S28">
        <v>0</v>
      </c>
      <c r="T28">
        <v>0.19</v>
      </c>
      <c r="U28">
        <v>0.2</v>
      </c>
      <c r="V28">
        <v>0</v>
      </c>
      <c r="W28">
        <v>0</v>
      </c>
      <c r="X28">
        <v>0.19</v>
      </c>
      <c r="Y28">
        <v>0.19</v>
      </c>
      <c r="AA28" t="s">
        <v>38</v>
      </c>
      <c r="AB28" t="s">
        <v>37</v>
      </c>
      <c r="AC28" t="s">
        <v>28</v>
      </c>
      <c r="AD28">
        <v>2.2361000000000002E-5</v>
      </c>
      <c r="AE28">
        <v>1.5999999999999999E-5</v>
      </c>
      <c r="AF28">
        <v>8.9537999999999996E-5</v>
      </c>
      <c r="AG28">
        <v>1.0681E-5</v>
      </c>
      <c r="AH28">
        <v>3.0817E-5</v>
      </c>
      <c r="AI28">
        <v>4.335E-6</v>
      </c>
      <c r="AJ28">
        <v>4.2529999999999998E-6</v>
      </c>
      <c r="AK28">
        <v>6.9739999999999996E-6</v>
      </c>
      <c r="AM28" t="s">
        <v>38</v>
      </c>
      <c r="AN28" t="s">
        <v>37</v>
      </c>
      <c r="AO28" t="s">
        <v>28</v>
      </c>
      <c r="AP28">
        <v>8.9760000000000001E-6</v>
      </c>
      <c r="AQ28">
        <v>2.2311128999999999E-2</v>
      </c>
      <c r="AR28">
        <v>2.1819542000000001E-2</v>
      </c>
      <c r="AS28">
        <v>2.2097316999999998E-2</v>
      </c>
      <c r="AT28">
        <v>4.4881049999999999E-2</v>
      </c>
      <c r="AU28">
        <v>4.3625075999999999E-2</v>
      </c>
      <c r="AV28">
        <v>4.1090162999999999E-2</v>
      </c>
      <c r="AW28">
        <v>6.9707594999999997E-2</v>
      </c>
      <c r="AY28" t="s">
        <v>38</v>
      </c>
      <c r="AZ28" t="s">
        <v>37</v>
      </c>
      <c r="BA28" t="s">
        <v>28</v>
      </c>
      <c r="BB28">
        <v>5.6930000000000004E-6</v>
      </c>
      <c r="BC28">
        <v>1.7119169E-2</v>
      </c>
      <c r="BD28">
        <v>2.0776900000000001E-2</v>
      </c>
      <c r="BE28">
        <v>1.97745E-2</v>
      </c>
      <c r="BF28">
        <v>4.2252942000000002E-2</v>
      </c>
      <c r="BG28">
        <v>3.8713276999999997E-2</v>
      </c>
      <c r="BH28">
        <v>3.6551552000000001E-2</v>
      </c>
      <c r="BI28">
        <v>5.4892071000000001E-2</v>
      </c>
      <c r="BK28" t="s">
        <v>38</v>
      </c>
      <c r="BL28" t="s">
        <v>37</v>
      </c>
      <c r="BM28" t="s">
        <v>28</v>
      </c>
      <c r="BN28">
        <f t="shared" si="8"/>
        <v>3.7030000000000003E-5</v>
      </c>
      <c r="BO28">
        <f t="shared" si="9"/>
        <v>3.9446297999999998E-2</v>
      </c>
      <c r="BP28">
        <f t="shared" si="10"/>
        <v>4.2685979999999998E-2</v>
      </c>
      <c r="BQ28">
        <f t="shared" si="11"/>
        <v>4.1882497999999997E-2</v>
      </c>
      <c r="BR28">
        <f t="shared" si="12"/>
        <v>8.716480900000001E-2</v>
      </c>
      <c r="BS28">
        <f t="shared" si="13"/>
        <v>8.2342687999999997E-2</v>
      </c>
      <c r="BT28">
        <f t="shared" si="14"/>
        <v>7.764596800000001E-2</v>
      </c>
      <c r="BU28">
        <f t="shared" si="15"/>
        <v>0.12460664</v>
      </c>
    </row>
    <row r="30" spans="2:73" x14ac:dyDescent="0.25">
      <c r="AA30" t="s">
        <v>635</v>
      </c>
      <c r="AM30" t="s">
        <v>636</v>
      </c>
      <c r="AY30" t="s">
        <v>637</v>
      </c>
    </row>
    <row r="31" spans="2:73" x14ac:dyDescent="0.25">
      <c r="B31" t="s">
        <v>30</v>
      </c>
      <c r="C31" t="s">
        <v>31</v>
      </c>
      <c r="D31" t="s">
        <v>32</v>
      </c>
      <c r="E31" t="s">
        <v>2</v>
      </c>
      <c r="F31" t="s">
        <v>3</v>
      </c>
      <c r="G31" t="s">
        <v>4</v>
      </c>
      <c r="H31" t="s">
        <v>5</v>
      </c>
      <c r="I31" t="s">
        <v>7</v>
      </c>
      <c r="J31" t="s">
        <v>8</v>
      </c>
      <c r="K31" t="s">
        <v>10</v>
      </c>
      <c r="L31" t="s">
        <v>11</v>
      </c>
      <c r="O31" t="s">
        <v>30</v>
      </c>
      <c r="P31" t="s">
        <v>31</v>
      </c>
      <c r="Q31" t="s">
        <v>32</v>
      </c>
      <c r="R31" t="s">
        <v>2</v>
      </c>
      <c r="S31" t="s">
        <v>3</v>
      </c>
      <c r="T31" t="s">
        <v>4</v>
      </c>
      <c r="U31" t="s">
        <v>5</v>
      </c>
      <c r="V31" t="s">
        <v>7</v>
      </c>
      <c r="W31" t="s">
        <v>8</v>
      </c>
      <c r="X31" t="s">
        <v>10</v>
      </c>
      <c r="Y31" t="s">
        <v>11</v>
      </c>
      <c r="AA31" t="s">
        <v>30</v>
      </c>
      <c r="AB31" t="s">
        <v>31</v>
      </c>
      <c r="AC31" t="s">
        <v>32</v>
      </c>
      <c r="AD31" t="s">
        <v>2</v>
      </c>
      <c r="AE31" t="s">
        <v>3</v>
      </c>
      <c r="AF31" t="s">
        <v>4</v>
      </c>
      <c r="AG31" t="s">
        <v>5</v>
      </c>
      <c r="AH31" t="s">
        <v>7</v>
      </c>
      <c r="AI31" t="s">
        <v>8</v>
      </c>
      <c r="AJ31" t="s">
        <v>10</v>
      </c>
      <c r="AK31" t="s">
        <v>11</v>
      </c>
      <c r="AM31" t="s">
        <v>30</v>
      </c>
      <c r="AN31" t="s">
        <v>31</v>
      </c>
      <c r="AO31" t="s">
        <v>32</v>
      </c>
      <c r="AP31" t="s">
        <v>2</v>
      </c>
      <c r="AQ31" t="s">
        <v>3</v>
      </c>
      <c r="AR31" t="s">
        <v>4</v>
      </c>
      <c r="AS31" t="s">
        <v>5</v>
      </c>
      <c r="AT31" t="s">
        <v>7</v>
      </c>
      <c r="AU31" t="s">
        <v>8</v>
      </c>
      <c r="AV31" t="s">
        <v>10</v>
      </c>
      <c r="AW31" t="s">
        <v>11</v>
      </c>
      <c r="AY31" t="s">
        <v>30</v>
      </c>
      <c r="AZ31" t="s">
        <v>31</v>
      </c>
      <c r="BA31" t="s">
        <v>32</v>
      </c>
      <c r="BB31" t="s">
        <v>2</v>
      </c>
      <c r="BC31" t="s">
        <v>3</v>
      </c>
      <c r="BD31" t="s">
        <v>4</v>
      </c>
      <c r="BE31" t="s">
        <v>5</v>
      </c>
      <c r="BF31" t="s">
        <v>7</v>
      </c>
      <c r="BG31" t="s">
        <v>8</v>
      </c>
      <c r="BH31" t="s">
        <v>10</v>
      </c>
      <c r="BI31" t="s">
        <v>11</v>
      </c>
      <c r="BK31" t="s">
        <v>30</v>
      </c>
      <c r="BL31" t="s">
        <v>31</v>
      </c>
      <c r="BM31" t="s">
        <v>32</v>
      </c>
      <c r="BN31" t="s">
        <v>2</v>
      </c>
      <c r="BO31" t="s">
        <v>3</v>
      </c>
      <c r="BP31" t="s">
        <v>4</v>
      </c>
      <c r="BQ31" t="s">
        <v>5</v>
      </c>
      <c r="BR31" t="s">
        <v>7</v>
      </c>
      <c r="BS31" t="s">
        <v>8</v>
      </c>
      <c r="BT31" t="s">
        <v>10</v>
      </c>
      <c r="BU31" t="s">
        <v>11</v>
      </c>
    </row>
    <row r="32" spans="2:73" x14ac:dyDescent="0.25">
      <c r="B32" t="s">
        <v>39</v>
      </c>
      <c r="C32" t="s">
        <v>28</v>
      </c>
      <c r="D32" t="s">
        <v>23</v>
      </c>
      <c r="E32">
        <v>0.21</v>
      </c>
      <c r="F32">
        <v>2.25</v>
      </c>
      <c r="G32">
        <v>4.6500000000000004</v>
      </c>
      <c r="H32">
        <v>4.58</v>
      </c>
      <c r="I32">
        <v>1.59</v>
      </c>
      <c r="J32">
        <v>1.54</v>
      </c>
      <c r="K32">
        <v>1.6</v>
      </c>
      <c r="L32">
        <v>1.53</v>
      </c>
      <c r="O32" t="s">
        <v>39</v>
      </c>
      <c r="P32" t="s">
        <v>28</v>
      </c>
      <c r="Q32" t="s">
        <v>23</v>
      </c>
      <c r="R32">
        <v>0.18</v>
      </c>
      <c r="S32">
        <v>0.19</v>
      </c>
      <c r="T32">
        <v>2.58</v>
      </c>
      <c r="U32">
        <v>2.44</v>
      </c>
      <c r="V32">
        <v>0.1</v>
      </c>
      <c r="W32">
        <v>0.1</v>
      </c>
      <c r="X32">
        <v>0.1</v>
      </c>
      <c r="Y32">
        <v>0.11</v>
      </c>
      <c r="AA32" t="s">
        <v>39</v>
      </c>
      <c r="AB32" t="s">
        <v>28</v>
      </c>
      <c r="AC32" t="s">
        <v>23</v>
      </c>
      <c r="AD32">
        <v>2.4581999999999999E-5</v>
      </c>
      <c r="AE32">
        <v>1.6582000000000001E-5</v>
      </c>
      <c r="AF32">
        <v>9.2750000000000001E-6</v>
      </c>
      <c r="AG32">
        <v>7.7360000000000001E-6</v>
      </c>
      <c r="AH32">
        <v>4.3340000000000003E-6</v>
      </c>
      <c r="AI32">
        <v>4.5950000000000001E-6</v>
      </c>
      <c r="AJ32">
        <v>4.882E-6</v>
      </c>
      <c r="AK32">
        <v>4.9529999999999998E-6</v>
      </c>
      <c r="AM32" t="s">
        <v>39</v>
      </c>
      <c r="AN32" t="s">
        <v>28</v>
      </c>
      <c r="AO32" t="s">
        <v>23</v>
      </c>
      <c r="AP32">
        <v>1.2996000000000001E-5</v>
      </c>
      <c r="AQ32">
        <v>0.13940148299999999</v>
      </c>
      <c r="AR32">
        <v>0.12224199099999999</v>
      </c>
      <c r="AS32">
        <v>0.127271998</v>
      </c>
      <c r="AT32">
        <v>0.121230008</v>
      </c>
      <c r="AU32">
        <v>0.12335338799999999</v>
      </c>
      <c r="AV32">
        <v>0.147756684</v>
      </c>
      <c r="AW32">
        <v>0.13553667799999999</v>
      </c>
      <c r="AY32" t="s">
        <v>39</v>
      </c>
      <c r="AZ32" t="s">
        <v>28</v>
      </c>
      <c r="BA32" t="s">
        <v>23</v>
      </c>
      <c r="BB32">
        <v>6.3550000000000001E-6</v>
      </c>
      <c r="BC32">
        <v>1.126865617</v>
      </c>
      <c r="BD32">
        <v>1.174444024</v>
      </c>
      <c r="BE32">
        <v>1.197677358</v>
      </c>
      <c r="BF32">
        <v>1.19527301</v>
      </c>
      <c r="BG32">
        <v>1.2174995820000001</v>
      </c>
      <c r="BH32">
        <v>1.369403087</v>
      </c>
      <c r="BI32">
        <v>1.394158067</v>
      </c>
      <c r="BK32" t="s">
        <v>39</v>
      </c>
      <c r="BL32" t="s">
        <v>28</v>
      </c>
      <c r="BM32" t="s">
        <v>23</v>
      </c>
      <c r="BN32">
        <f t="shared" ref="BN32:BN42" si="16">AD32+AP32+BB32</f>
        <v>4.3933000000000001E-5</v>
      </c>
      <c r="BO32">
        <f t="shared" ref="BO32:BO42" si="17">AE32+AQ32+BC32</f>
        <v>1.2662836820000001</v>
      </c>
      <c r="BP32">
        <f t="shared" ref="BP32:BP42" si="18">AF32+AR32+BD32</f>
        <v>1.2966952899999999</v>
      </c>
      <c r="BQ32">
        <f t="shared" ref="BQ32:BQ42" si="19">AG32+AS32+BE32</f>
        <v>1.324957092</v>
      </c>
      <c r="BR32">
        <f t="shared" ref="BR32:BR42" si="20">AH32+AT32+BF32</f>
        <v>1.3165073519999999</v>
      </c>
      <c r="BS32">
        <f t="shared" ref="BS32:BS42" si="21">AI32+AU32+BG32</f>
        <v>1.3408575650000001</v>
      </c>
      <c r="BT32">
        <f t="shared" ref="BT32:BT42" si="22">AJ32+AV32+BH32</f>
        <v>1.517164653</v>
      </c>
      <c r="BU32">
        <f t="shared" ref="BU32:BU42" si="23">AK32+AW32+BI32</f>
        <v>1.5296996979999999</v>
      </c>
    </row>
    <row r="33" spans="2:73" x14ac:dyDescent="0.25">
      <c r="B33" t="s">
        <v>39</v>
      </c>
      <c r="C33" t="s">
        <v>29</v>
      </c>
      <c r="D33" t="s">
        <v>23</v>
      </c>
      <c r="E33">
        <v>0.21</v>
      </c>
      <c r="F33">
        <v>2.33</v>
      </c>
      <c r="G33">
        <v>4.72</v>
      </c>
      <c r="H33">
        <v>4.66</v>
      </c>
      <c r="I33">
        <v>1.61</v>
      </c>
      <c r="J33">
        <v>1.53</v>
      </c>
      <c r="K33">
        <v>1.62</v>
      </c>
      <c r="L33">
        <v>1.57</v>
      </c>
      <c r="O33" t="s">
        <v>39</v>
      </c>
      <c r="P33" t="s">
        <v>29</v>
      </c>
      <c r="Q33" t="s">
        <v>23</v>
      </c>
      <c r="R33">
        <v>0.19</v>
      </c>
      <c r="S33">
        <v>0.19</v>
      </c>
      <c r="T33">
        <v>2.59</v>
      </c>
      <c r="U33">
        <v>2.5499999999999998</v>
      </c>
      <c r="V33">
        <v>0.1</v>
      </c>
      <c r="W33">
        <v>0.1</v>
      </c>
      <c r="X33">
        <v>0.1</v>
      </c>
      <c r="Y33">
        <v>0.1</v>
      </c>
      <c r="AA33" t="s">
        <v>39</v>
      </c>
      <c r="AB33" t="s">
        <v>29</v>
      </c>
      <c r="AC33" t="s">
        <v>23</v>
      </c>
      <c r="AD33">
        <v>2.1569E-5</v>
      </c>
      <c r="AE33">
        <v>1.6969999999999998E-5</v>
      </c>
      <c r="AF33">
        <v>8.4610000000000008E-6</v>
      </c>
      <c r="AG33">
        <v>9.9960000000000005E-6</v>
      </c>
      <c r="AH33">
        <v>4.3579999999999996E-6</v>
      </c>
      <c r="AI33">
        <v>4.7029999999999997E-6</v>
      </c>
      <c r="AJ33">
        <v>4.2080000000000002E-6</v>
      </c>
      <c r="AK33">
        <v>4.3760000000000001E-6</v>
      </c>
      <c r="AM33" t="s">
        <v>39</v>
      </c>
      <c r="AN33" t="s">
        <v>29</v>
      </c>
      <c r="AO33" t="s">
        <v>23</v>
      </c>
      <c r="AP33">
        <v>7.3950000000000003E-6</v>
      </c>
      <c r="AQ33">
        <v>0.15475476899999999</v>
      </c>
      <c r="AR33">
        <v>0.13251194199999999</v>
      </c>
      <c r="AS33">
        <v>0.24635546899999999</v>
      </c>
      <c r="AT33">
        <v>0.137058234</v>
      </c>
      <c r="AU33">
        <v>0.13538115000000001</v>
      </c>
      <c r="AV33">
        <v>0.12874143800000001</v>
      </c>
      <c r="AW33">
        <v>0.12599918700000001</v>
      </c>
      <c r="AY33" t="s">
        <v>39</v>
      </c>
      <c r="AZ33" t="s">
        <v>29</v>
      </c>
      <c r="BA33" t="s">
        <v>23</v>
      </c>
      <c r="BB33">
        <v>5.6890000000000001E-6</v>
      </c>
      <c r="BC33">
        <v>1.3071203650000001</v>
      </c>
      <c r="BD33">
        <v>1.2192341790000001</v>
      </c>
      <c r="BE33">
        <v>1.4222760240000001</v>
      </c>
      <c r="BF33">
        <v>1.3821115859999999</v>
      </c>
      <c r="BG33">
        <v>1.396766631</v>
      </c>
      <c r="BH33">
        <v>1.3130274820000001</v>
      </c>
      <c r="BI33">
        <v>1.271139741</v>
      </c>
      <c r="BK33" t="s">
        <v>39</v>
      </c>
      <c r="BL33" t="s">
        <v>29</v>
      </c>
      <c r="BM33" t="s">
        <v>23</v>
      </c>
      <c r="BN33">
        <f t="shared" si="16"/>
        <v>3.4653000000000002E-5</v>
      </c>
      <c r="BO33">
        <f t="shared" si="17"/>
        <v>1.4618921040000001</v>
      </c>
      <c r="BP33">
        <f t="shared" si="18"/>
        <v>1.3517545820000001</v>
      </c>
      <c r="BQ33">
        <f t="shared" si="19"/>
        <v>1.6686414890000001</v>
      </c>
      <c r="BR33">
        <f t="shared" si="20"/>
        <v>1.5191741779999999</v>
      </c>
      <c r="BS33">
        <f t="shared" si="21"/>
        <v>1.532152484</v>
      </c>
      <c r="BT33">
        <f t="shared" si="22"/>
        <v>1.4417731280000001</v>
      </c>
      <c r="BU33">
        <f t="shared" si="23"/>
        <v>1.3971433040000001</v>
      </c>
    </row>
    <row r="34" spans="2:73" x14ac:dyDescent="0.25">
      <c r="B34" t="s">
        <v>39</v>
      </c>
      <c r="C34" t="s">
        <v>34</v>
      </c>
      <c r="D34" t="s">
        <v>23</v>
      </c>
      <c r="E34">
        <v>0.21</v>
      </c>
      <c r="F34">
        <v>2.35</v>
      </c>
      <c r="G34">
        <v>4.8099999999999996</v>
      </c>
      <c r="H34">
        <v>4.71</v>
      </c>
      <c r="I34">
        <v>1.63</v>
      </c>
      <c r="J34">
        <v>1.6</v>
      </c>
      <c r="K34">
        <v>1.61</v>
      </c>
      <c r="L34">
        <v>1.52</v>
      </c>
      <c r="O34" t="s">
        <v>39</v>
      </c>
      <c r="P34" t="s">
        <v>34</v>
      </c>
      <c r="Q34" t="s">
        <v>23</v>
      </c>
      <c r="R34">
        <v>0.18</v>
      </c>
      <c r="S34">
        <v>0.2</v>
      </c>
      <c r="T34">
        <v>2.4900000000000002</v>
      </c>
      <c r="U34">
        <v>2.4300000000000002</v>
      </c>
      <c r="V34">
        <v>0.1</v>
      </c>
      <c r="W34">
        <v>0.15</v>
      </c>
      <c r="X34">
        <v>0.1</v>
      </c>
      <c r="Y34">
        <v>0.14000000000000001</v>
      </c>
      <c r="AA34" t="s">
        <v>39</v>
      </c>
      <c r="AB34" t="s">
        <v>34</v>
      </c>
      <c r="AC34" t="s">
        <v>23</v>
      </c>
      <c r="AD34">
        <v>2.3702000000000001E-5</v>
      </c>
      <c r="AE34">
        <v>1.6019E-5</v>
      </c>
      <c r="AF34">
        <v>9.0000000000000002E-6</v>
      </c>
      <c r="AG34">
        <v>7.9009999999999994E-6</v>
      </c>
      <c r="AH34">
        <v>4.5029999999999999E-6</v>
      </c>
      <c r="AI34">
        <v>4.0300000000000004E-6</v>
      </c>
      <c r="AJ34">
        <v>4.2880000000000003E-6</v>
      </c>
      <c r="AK34">
        <v>4.4129999999999999E-6</v>
      </c>
      <c r="AM34" t="s">
        <v>39</v>
      </c>
      <c r="AN34" t="s">
        <v>34</v>
      </c>
      <c r="AO34" t="s">
        <v>23</v>
      </c>
      <c r="AP34">
        <v>9.3840000000000003E-6</v>
      </c>
      <c r="AQ34">
        <v>0.148151852</v>
      </c>
      <c r="AR34">
        <v>0.1298107</v>
      </c>
      <c r="AS34">
        <v>0.13681957</v>
      </c>
      <c r="AT34">
        <v>0.12953398499999999</v>
      </c>
      <c r="AU34">
        <v>0.118922483</v>
      </c>
      <c r="AV34">
        <v>0.12917619</v>
      </c>
      <c r="AW34">
        <v>0.13060148399999999</v>
      </c>
      <c r="AY34" t="s">
        <v>39</v>
      </c>
      <c r="AZ34" t="s">
        <v>34</v>
      </c>
      <c r="BA34" t="s">
        <v>23</v>
      </c>
      <c r="BB34">
        <v>6.6930000000000001E-6</v>
      </c>
      <c r="BC34">
        <v>1.246722307</v>
      </c>
      <c r="BD34">
        <v>1.267600517</v>
      </c>
      <c r="BE34">
        <v>1.287941582</v>
      </c>
      <c r="BF34">
        <v>1.2944079690000001</v>
      </c>
      <c r="BG34">
        <v>1.216045059</v>
      </c>
      <c r="BH34">
        <v>1.3217207179999999</v>
      </c>
      <c r="BI34">
        <v>1.299198359</v>
      </c>
      <c r="BK34" t="s">
        <v>39</v>
      </c>
      <c r="BL34" t="s">
        <v>34</v>
      </c>
      <c r="BM34" t="s">
        <v>23</v>
      </c>
      <c r="BN34">
        <f t="shared" si="16"/>
        <v>3.9779E-5</v>
      </c>
      <c r="BO34">
        <f t="shared" si="17"/>
        <v>1.394890178</v>
      </c>
      <c r="BP34">
        <f t="shared" si="18"/>
        <v>1.3974202170000001</v>
      </c>
      <c r="BQ34">
        <f t="shared" si="19"/>
        <v>1.4247690529999999</v>
      </c>
      <c r="BR34">
        <f t="shared" si="20"/>
        <v>1.423946457</v>
      </c>
      <c r="BS34">
        <f t="shared" si="21"/>
        <v>1.3349715719999999</v>
      </c>
      <c r="BT34">
        <f t="shared" si="22"/>
        <v>1.4509011959999998</v>
      </c>
      <c r="BU34">
        <f t="shared" si="23"/>
        <v>1.4298042559999999</v>
      </c>
    </row>
    <row r="35" spans="2:73" x14ac:dyDescent="0.25">
      <c r="B35" t="s">
        <v>39</v>
      </c>
      <c r="C35" t="s">
        <v>35</v>
      </c>
      <c r="D35" t="s">
        <v>23</v>
      </c>
      <c r="E35">
        <v>0.21</v>
      </c>
      <c r="F35">
        <v>2.48</v>
      </c>
      <c r="G35">
        <v>4.9000000000000004</v>
      </c>
      <c r="H35">
        <v>4.95</v>
      </c>
      <c r="I35">
        <v>1.63</v>
      </c>
      <c r="J35">
        <v>1.61</v>
      </c>
      <c r="K35">
        <v>1.64</v>
      </c>
      <c r="L35">
        <v>1.59</v>
      </c>
      <c r="O35" t="s">
        <v>39</v>
      </c>
      <c r="P35" t="s">
        <v>35</v>
      </c>
      <c r="Q35" t="s">
        <v>23</v>
      </c>
      <c r="R35">
        <v>0.2</v>
      </c>
      <c r="S35">
        <v>0.21</v>
      </c>
      <c r="T35">
        <v>5.41</v>
      </c>
      <c r="U35">
        <v>5.32</v>
      </c>
      <c r="V35">
        <v>0.12</v>
      </c>
      <c r="W35">
        <v>0.11</v>
      </c>
      <c r="X35">
        <v>0.1</v>
      </c>
      <c r="Y35">
        <v>0.11</v>
      </c>
      <c r="AA35" t="s">
        <v>39</v>
      </c>
      <c r="AB35" t="s">
        <v>35</v>
      </c>
      <c r="AC35" t="s">
        <v>23</v>
      </c>
      <c r="AD35">
        <v>2.0370999999999999E-5</v>
      </c>
      <c r="AE35">
        <v>1.5571999999999999E-5</v>
      </c>
      <c r="AF35">
        <v>9.8390000000000002E-6</v>
      </c>
      <c r="AG35">
        <v>9.7359999999999996E-6</v>
      </c>
      <c r="AH35">
        <v>3.1319999999999998E-6</v>
      </c>
      <c r="AI35">
        <v>4.9579999999999998E-6</v>
      </c>
      <c r="AJ35">
        <v>4.0579999999999999E-6</v>
      </c>
      <c r="AK35">
        <v>3.9979999999999997E-6</v>
      </c>
      <c r="AM35" t="s">
        <v>39</v>
      </c>
      <c r="AN35" t="s">
        <v>35</v>
      </c>
      <c r="AO35" t="s">
        <v>23</v>
      </c>
      <c r="AP35">
        <v>1.5532999999999998E-5</v>
      </c>
      <c r="AQ35">
        <v>0.147151324</v>
      </c>
      <c r="AR35">
        <v>0.138100526</v>
      </c>
      <c r="AS35">
        <v>0.133189219</v>
      </c>
      <c r="AT35">
        <v>0.126376831</v>
      </c>
      <c r="AU35">
        <v>0.118970931</v>
      </c>
      <c r="AV35">
        <v>0.124181296</v>
      </c>
      <c r="AW35">
        <v>0.123862703</v>
      </c>
      <c r="AY35" t="s">
        <v>39</v>
      </c>
      <c r="AZ35" t="s">
        <v>35</v>
      </c>
      <c r="BA35" t="s">
        <v>23</v>
      </c>
      <c r="BB35">
        <v>6.9369999999999998E-6</v>
      </c>
      <c r="BC35">
        <v>1.2672293109999999</v>
      </c>
      <c r="BD35">
        <v>1.3335644600000001</v>
      </c>
      <c r="BE35">
        <v>1.29802488</v>
      </c>
      <c r="BF35">
        <v>1.2880173880000001</v>
      </c>
      <c r="BG35">
        <v>1.302997704</v>
      </c>
      <c r="BH35">
        <v>1.284135485</v>
      </c>
      <c r="BI35">
        <v>1.2822388090000001</v>
      </c>
      <c r="BK35" t="s">
        <v>39</v>
      </c>
      <c r="BL35" t="s">
        <v>35</v>
      </c>
      <c r="BM35" t="s">
        <v>23</v>
      </c>
      <c r="BN35">
        <f t="shared" si="16"/>
        <v>4.2840999999999999E-5</v>
      </c>
      <c r="BO35">
        <f t="shared" si="17"/>
        <v>1.4143962069999998</v>
      </c>
      <c r="BP35">
        <f t="shared" si="18"/>
        <v>1.471674825</v>
      </c>
      <c r="BQ35">
        <f t="shared" si="19"/>
        <v>1.4312238349999999</v>
      </c>
      <c r="BR35">
        <f t="shared" si="20"/>
        <v>1.4143973510000001</v>
      </c>
      <c r="BS35">
        <f t="shared" si="21"/>
        <v>1.4219735930000001</v>
      </c>
      <c r="BT35">
        <f t="shared" si="22"/>
        <v>1.4083208389999999</v>
      </c>
      <c r="BU35">
        <f t="shared" si="23"/>
        <v>1.4061055100000002</v>
      </c>
    </row>
    <row r="36" spans="2:73" x14ac:dyDescent="0.25">
      <c r="B36" t="s">
        <v>39</v>
      </c>
      <c r="C36" t="s">
        <v>36</v>
      </c>
      <c r="D36" t="s">
        <v>23</v>
      </c>
      <c r="E36">
        <v>0.21</v>
      </c>
      <c r="F36">
        <v>2.65</v>
      </c>
      <c r="G36">
        <v>4.95</v>
      </c>
      <c r="H36">
        <v>5</v>
      </c>
      <c r="I36">
        <v>1.67</v>
      </c>
      <c r="J36">
        <v>1.64</v>
      </c>
      <c r="K36">
        <v>1.7</v>
      </c>
      <c r="L36">
        <v>1.79</v>
      </c>
      <c r="O36" t="s">
        <v>39</v>
      </c>
      <c r="P36" t="s">
        <v>36</v>
      </c>
      <c r="Q36" t="s">
        <v>23</v>
      </c>
      <c r="R36">
        <v>0.22</v>
      </c>
      <c r="S36">
        <v>0.26</v>
      </c>
      <c r="T36">
        <v>5.92</v>
      </c>
      <c r="U36">
        <v>5.93</v>
      </c>
      <c r="V36">
        <v>0.1</v>
      </c>
      <c r="W36">
        <v>0.1</v>
      </c>
      <c r="X36">
        <v>0.1</v>
      </c>
      <c r="Y36">
        <v>0.1</v>
      </c>
      <c r="AA36" t="s">
        <v>39</v>
      </c>
      <c r="AB36" t="s">
        <v>36</v>
      </c>
      <c r="AC36" t="s">
        <v>23</v>
      </c>
      <c r="AD36">
        <v>1.9456000000000001E-5</v>
      </c>
      <c r="AE36">
        <v>1.3225E-5</v>
      </c>
      <c r="AF36">
        <v>9.4590000000000004E-6</v>
      </c>
      <c r="AG36">
        <v>8.7940000000000008E-6</v>
      </c>
      <c r="AH36">
        <v>5.2320000000000001E-6</v>
      </c>
      <c r="AI36">
        <v>4.3510000000000004E-6</v>
      </c>
      <c r="AJ36">
        <v>3.7440000000000001E-6</v>
      </c>
      <c r="AK36">
        <v>4.8060000000000002E-6</v>
      </c>
      <c r="AM36" t="s">
        <v>39</v>
      </c>
      <c r="AN36" t="s">
        <v>36</v>
      </c>
      <c r="AO36" t="s">
        <v>23</v>
      </c>
      <c r="AP36">
        <v>6.8480000000000003E-6</v>
      </c>
      <c r="AQ36">
        <v>0.158885577</v>
      </c>
      <c r="AR36">
        <v>0.13156142900000001</v>
      </c>
      <c r="AS36">
        <v>0.13039304900000001</v>
      </c>
      <c r="AT36">
        <v>0.11827174999999999</v>
      </c>
      <c r="AU36">
        <v>0.11745491800000001</v>
      </c>
      <c r="AV36">
        <v>0.12776954300000001</v>
      </c>
      <c r="AW36">
        <v>0.121299608</v>
      </c>
      <c r="AY36" t="s">
        <v>39</v>
      </c>
      <c r="AZ36" t="s">
        <v>36</v>
      </c>
      <c r="BA36" t="s">
        <v>23</v>
      </c>
      <c r="BB36">
        <v>8.0779999999999996E-6</v>
      </c>
      <c r="BC36">
        <v>1.432466266</v>
      </c>
      <c r="BD36">
        <v>1.2898553779999999</v>
      </c>
      <c r="BE36">
        <v>1.2897020020000001</v>
      </c>
      <c r="BF36">
        <v>1.2903467019999999</v>
      </c>
      <c r="BG36">
        <v>1.2518584859999999</v>
      </c>
      <c r="BH36">
        <v>1.3592274580000001</v>
      </c>
      <c r="BI36">
        <v>1.286436404</v>
      </c>
      <c r="BK36" t="s">
        <v>39</v>
      </c>
      <c r="BL36" t="s">
        <v>36</v>
      </c>
      <c r="BM36" t="s">
        <v>23</v>
      </c>
      <c r="BN36">
        <f t="shared" si="16"/>
        <v>3.4381999999999997E-5</v>
      </c>
      <c r="BO36">
        <f t="shared" si="17"/>
        <v>1.591365068</v>
      </c>
      <c r="BP36">
        <f t="shared" si="18"/>
        <v>1.4214262659999999</v>
      </c>
      <c r="BQ36">
        <f t="shared" si="19"/>
        <v>1.4201038450000001</v>
      </c>
      <c r="BR36">
        <f t="shared" si="20"/>
        <v>1.4086236839999999</v>
      </c>
      <c r="BS36">
        <f t="shared" si="21"/>
        <v>1.369317755</v>
      </c>
      <c r="BT36">
        <f t="shared" si="22"/>
        <v>1.487000745</v>
      </c>
      <c r="BU36">
        <f t="shared" si="23"/>
        <v>1.4077408179999999</v>
      </c>
    </row>
    <row r="37" spans="2:73" x14ac:dyDescent="0.25">
      <c r="B37" t="s">
        <v>39</v>
      </c>
      <c r="C37" t="s">
        <v>37</v>
      </c>
      <c r="D37" t="s">
        <v>23</v>
      </c>
      <c r="E37">
        <v>0.23</v>
      </c>
      <c r="F37">
        <v>2.66</v>
      </c>
      <c r="G37">
        <v>5.33</v>
      </c>
      <c r="H37">
        <v>5.23</v>
      </c>
      <c r="I37">
        <v>1.78</v>
      </c>
      <c r="J37">
        <v>1.66</v>
      </c>
      <c r="K37">
        <v>1.91</v>
      </c>
      <c r="L37">
        <v>1.8</v>
      </c>
      <c r="O37" t="s">
        <v>39</v>
      </c>
      <c r="P37" t="s">
        <v>37</v>
      </c>
      <c r="Q37" t="s">
        <v>23</v>
      </c>
      <c r="R37">
        <v>0.19</v>
      </c>
      <c r="S37">
        <v>0.2</v>
      </c>
      <c r="T37">
        <v>2.63</v>
      </c>
      <c r="U37">
        <v>3.2</v>
      </c>
      <c r="V37">
        <v>0.13</v>
      </c>
      <c r="W37">
        <v>0.14000000000000001</v>
      </c>
      <c r="X37">
        <v>0.14000000000000001</v>
      </c>
      <c r="Y37">
        <v>0.17</v>
      </c>
      <c r="AA37" t="s">
        <v>39</v>
      </c>
      <c r="AB37" t="s">
        <v>37</v>
      </c>
      <c r="AC37" t="s">
        <v>23</v>
      </c>
      <c r="AD37">
        <v>1.9548E-5</v>
      </c>
      <c r="AE37">
        <v>1.2498E-5</v>
      </c>
      <c r="AF37">
        <v>7.7589999999999997E-6</v>
      </c>
      <c r="AG37">
        <v>9.8209999999999997E-6</v>
      </c>
      <c r="AH37">
        <v>6.2500000000000003E-6</v>
      </c>
      <c r="AI37">
        <v>4.5730000000000001E-6</v>
      </c>
      <c r="AJ37">
        <v>5.1669999999999998E-6</v>
      </c>
      <c r="AK37">
        <v>6.9739999999999996E-6</v>
      </c>
      <c r="AM37" t="s">
        <v>39</v>
      </c>
      <c r="AN37" t="s">
        <v>37</v>
      </c>
      <c r="AO37" t="s">
        <v>23</v>
      </c>
      <c r="AP37">
        <v>7.841E-6</v>
      </c>
      <c r="AQ37">
        <v>0.155155986</v>
      </c>
      <c r="AR37">
        <v>0.13539762499999999</v>
      </c>
      <c r="AS37">
        <v>0.14170342399999999</v>
      </c>
      <c r="AT37">
        <v>0.146073175</v>
      </c>
      <c r="AU37">
        <v>0.1302461</v>
      </c>
      <c r="AV37">
        <v>0.12444307</v>
      </c>
      <c r="AW37">
        <v>0.136169547</v>
      </c>
      <c r="AY37" t="s">
        <v>39</v>
      </c>
      <c r="AZ37" t="s">
        <v>37</v>
      </c>
      <c r="BA37" t="s">
        <v>23</v>
      </c>
      <c r="BB37">
        <v>6.8190000000000003E-6</v>
      </c>
      <c r="BC37">
        <v>1.373366664</v>
      </c>
      <c r="BD37">
        <v>1.339593166</v>
      </c>
      <c r="BE37">
        <v>1.376824885</v>
      </c>
      <c r="BF37">
        <v>1.6853266899999999</v>
      </c>
      <c r="BG37">
        <v>1.439056001</v>
      </c>
      <c r="BH37">
        <v>1.373262985</v>
      </c>
      <c r="BI37">
        <v>1.4181875740000001</v>
      </c>
      <c r="BK37" t="s">
        <v>39</v>
      </c>
      <c r="BL37" t="s">
        <v>37</v>
      </c>
      <c r="BM37" t="s">
        <v>23</v>
      </c>
      <c r="BN37">
        <f t="shared" si="16"/>
        <v>3.4207999999999995E-5</v>
      </c>
      <c r="BO37">
        <f t="shared" si="17"/>
        <v>1.528535148</v>
      </c>
      <c r="BP37">
        <f t="shared" si="18"/>
        <v>1.47499855</v>
      </c>
      <c r="BQ37">
        <f t="shared" si="19"/>
        <v>1.51853813</v>
      </c>
      <c r="BR37">
        <f t="shared" si="20"/>
        <v>1.8314061149999998</v>
      </c>
      <c r="BS37">
        <f t="shared" si="21"/>
        <v>1.5693066739999999</v>
      </c>
      <c r="BT37">
        <f t="shared" si="22"/>
        <v>1.497711222</v>
      </c>
      <c r="BU37">
        <f t="shared" si="23"/>
        <v>1.5543640949999999</v>
      </c>
    </row>
    <row r="38" spans="2:73" x14ac:dyDescent="0.25">
      <c r="B38" t="s">
        <v>39</v>
      </c>
      <c r="C38" t="s">
        <v>37</v>
      </c>
      <c r="D38" t="s">
        <v>24</v>
      </c>
      <c r="E38">
        <v>0.1</v>
      </c>
      <c r="F38">
        <v>1.29</v>
      </c>
      <c r="G38">
        <v>4.1900000000000004</v>
      </c>
      <c r="H38">
        <v>4.2</v>
      </c>
      <c r="I38">
        <v>0.84</v>
      </c>
      <c r="J38">
        <v>0.83</v>
      </c>
      <c r="K38">
        <v>0.85</v>
      </c>
      <c r="L38">
        <v>0.83</v>
      </c>
      <c r="O38" t="s">
        <v>39</v>
      </c>
      <c r="P38" t="s">
        <v>37</v>
      </c>
      <c r="Q38" t="s">
        <v>24</v>
      </c>
      <c r="R38">
        <v>0.12</v>
      </c>
      <c r="S38">
        <v>0.1</v>
      </c>
      <c r="T38">
        <v>5.66</v>
      </c>
      <c r="U38">
        <v>6.21</v>
      </c>
      <c r="V38">
        <v>0.06</v>
      </c>
      <c r="W38">
        <v>0.05</v>
      </c>
      <c r="X38">
        <v>0.06</v>
      </c>
      <c r="Y38">
        <v>0.06</v>
      </c>
      <c r="AA38" t="s">
        <v>39</v>
      </c>
      <c r="AB38" t="s">
        <v>37</v>
      </c>
      <c r="AC38" t="s">
        <v>24</v>
      </c>
      <c r="AD38">
        <v>2.3116E-5</v>
      </c>
      <c r="AE38">
        <v>1.3662999999999999E-5</v>
      </c>
      <c r="AF38">
        <v>9.5899999999999997E-6</v>
      </c>
      <c r="AG38">
        <v>8.6833E-5</v>
      </c>
      <c r="AH38">
        <v>6.951E-6</v>
      </c>
      <c r="AI38">
        <v>4.3460000000000004E-6</v>
      </c>
      <c r="AJ38">
        <v>4.138E-6</v>
      </c>
      <c r="AK38">
        <v>5.5400000000000003E-6</v>
      </c>
      <c r="AM38" t="s">
        <v>39</v>
      </c>
      <c r="AN38" t="s">
        <v>37</v>
      </c>
      <c r="AO38" t="s">
        <v>24</v>
      </c>
      <c r="AP38">
        <v>8.9719999999999998E-6</v>
      </c>
      <c r="AQ38">
        <v>0.84143544000000003</v>
      </c>
      <c r="AR38">
        <v>0.78290138399999998</v>
      </c>
      <c r="AS38">
        <v>0.76857892900000002</v>
      </c>
      <c r="AT38">
        <v>0.72918843700000002</v>
      </c>
      <c r="AU38">
        <v>0.59659541599999999</v>
      </c>
      <c r="AV38">
        <v>0.61002649099999995</v>
      </c>
      <c r="AW38">
        <v>0.75184668200000004</v>
      </c>
      <c r="AY38" t="s">
        <v>39</v>
      </c>
      <c r="AZ38" t="s">
        <v>37</v>
      </c>
      <c r="BA38" t="s">
        <v>24</v>
      </c>
      <c r="BB38">
        <v>5.6169999999999998E-6</v>
      </c>
      <c r="BC38">
        <v>0.74048676199999997</v>
      </c>
      <c r="BD38">
        <v>0.81439843000000001</v>
      </c>
      <c r="BE38">
        <v>0.73551119499999995</v>
      </c>
      <c r="BF38">
        <v>0.80024432899999998</v>
      </c>
      <c r="BG38">
        <v>0.65725323899999999</v>
      </c>
      <c r="BH38">
        <v>0.65077934599999998</v>
      </c>
      <c r="BI38">
        <v>0.75410248700000004</v>
      </c>
      <c r="BK38" t="s">
        <v>39</v>
      </c>
      <c r="BL38" t="s">
        <v>37</v>
      </c>
      <c r="BM38" t="s">
        <v>24</v>
      </c>
      <c r="BN38">
        <f t="shared" si="16"/>
        <v>3.7704999999999999E-5</v>
      </c>
      <c r="BO38">
        <f t="shared" si="17"/>
        <v>1.5819358650000002</v>
      </c>
      <c r="BP38">
        <f t="shared" si="18"/>
        <v>1.597309404</v>
      </c>
      <c r="BQ38">
        <f t="shared" si="19"/>
        <v>1.5041769569999999</v>
      </c>
      <c r="BR38">
        <f t="shared" si="20"/>
        <v>1.529439717</v>
      </c>
      <c r="BS38">
        <f t="shared" si="21"/>
        <v>1.253853001</v>
      </c>
      <c r="BT38">
        <f t="shared" si="22"/>
        <v>1.2608099749999999</v>
      </c>
      <c r="BU38">
        <f t="shared" si="23"/>
        <v>1.5059547090000001</v>
      </c>
    </row>
    <row r="39" spans="2:73" x14ac:dyDescent="0.25">
      <c r="B39" t="s">
        <v>39</v>
      </c>
      <c r="C39" t="s">
        <v>37</v>
      </c>
      <c r="D39" t="s">
        <v>25</v>
      </c>
      <c r="E39">
        <v>0.05</v>
      </c>
      <c r="F39">
        <v>0.6</v>
      </c>
      <c r="G39">
        <v>3.72</v>
      </c>
      <c r="H39">
        <v>3.69</v>
      </c>
      <c r="I39">
        <v>0.41</v>
      </c>
      <c r="J39">
        <v>0.4</v>
      </c>
      <c r="K39">
        <v>0.41</v>
      </c>
      <c r="L39">
        <v>0.39</v>
      </c>
      <c r="O39" t="s">
        <v>39</v>
      </c>
      <c r="P39" t="s">
        <v>37</v>
      </c>
      <c r="Q39" t="s">
        <v>25</v>
      </c>
      <c r="R39">
        <v>0.05</v>
      </c>
      <c r="S39">
        <v>0.06</v>
      </c>
      <c r="T39">
        <v>5.71</v>
      </c>
      <c r="U39">
        <v>3.9</v>
      </c>
      <c r="V39">
        <v>0.02</v>
      </c>
      <c r="W39">
        <v>0.03</v>
      </c>
      <c r="X39">
        <v>0.02</v>
      </c>
      <c r="Y39">
        <v>0.02</v>
      </c>
      <c r="AA39" t="s">
        <v>39</v>
      </c>
      <c r="AB39" t="s">
        <v>37</v>
      </c>
      <c r="AC39" t="s">
        <v>25</v>
      </c>
      <c r="AD39">
        <v>5.2012999999999998E-5</v>
      </c>
      <c r="AE39">
        <v>1.3353000000000001E-5</v>
      </c>
      <c r="AF39">
        <v>9.2229999999999996E-6</v>
      </c>
      <c r="AG39">
        <v>9.6080000000000002E-6</v>
      </c>
      <c r="AH39">
        <v>4.8369999999999996E-6</v>
      </c>
      <c r="AI39">
        <v>4.4530000000000004E-6</v>
      </c>
      <c r="AJ39">
        <v>4.1470000000000003E-6</v>
      </c>
      <c r="AK39">
        <v>5.5500000000000002E-6</v>
      </c>
      <c r="AM39" t="s">
        <v>39</v>
      </c>
      <c r="AN39" t="s">
        <v>37</v>
      </c>
      <c r="AO39" t="s">
        <v>25</v>
      </c>
      <c r="AP39">
        <v>1.2071E-5</v>
      </c>
      <c r="AQ39">
        <v>0.46660998300000001</v>
      </c>
      <c r="AR39">
        <v>0.34812777499999997</v>
      </c>
      <c r="AS39">
        <v>0.46688612899999998</v>
      </c>
      <c r="AT39">
        <v>0.35452949</v>
      </c>
      <c r="AU39">
        <v>0.29247445100000002</v>
      </c>
      <c r="AV39">
        <v>0.29947800200000002</v>
      </c>
      <c r="AW39">
        <v>0.28472083599999998</v>
      </c>
      <c r="AY39" t="s">
        <v>39</v>
      </c>
      <c r="AZ39" t="s">
        <v>37</v>
      </c>
      <c r="BA39" t="s">
        <v>25</v>
      </c>
      <c r="BB39">
        <v>7.8380000000000002E-6</v>
      </c>
      <c r="BC39">
        <v>0.41797697</v>
      </c>
      <c r="BD39">
        <v>0.34905707899999999</v>
      </c>
      <c r="BE39">
        <v>0.512731088</v>
      </c>
      <c r="BF39">
        <v>0.36291015500000001</v>
      </c>
      <c r="BG39">
        <v>0.30130022200000001</v>
      </c>
      <c r="BH39">
        <v>0.312594712</v>
      </c>
      <c r="BI39">
        <v>0.29686847399999999</v>
      </c>
      <c r="BK39" t="s">
        <v>39</v>
      </c>
      <c r="BL39" t="s">
        <v>37</v>
      </c>
      <c r="BM39" t="s">
        <v>25</v>
      </c>
      <c r="BN39">
        <f t="shared" si="16"/>
        <v>7.1922000000000007E-5</v>
      </c>
      <c r="BO39">
        <f t="shared" si="17"/>
        <v>0.88460030600000006</v>
      </c>
      <c r="BP39">
        <f t="shared" si="18"/>
        <v>0.69719407700000002</v>
      </c>
      <c r="BQ39">
        <f t="shared" si="19"/>
        <v>0.97962682499999998</v>
      </c>
      <c r="BR39">
        <f t="shared" si="20"/>
        <v>0.71744448199999999</v>
      </c>
      <c r="BS39">
        <f t="shared" si="21"/>
        <v>0.59377912600000005</v>
      </c>
      <c r="BT39">
        <f t="shared" si="22"/>
        <v>0.61207686100000003</v>
      </c>
      <c r="BU39">
        <f t="shared" si="23"/>
        <v>0.58159486000000005</v>
      </c>
    </row>
    <row r="40" spans="2:73" x14ac:dyDescent="0.25">
      <c r="B40" t="s">
        <v>39</v>
      </c>
      <c r="C40" t="s">
        <v>37</v>
      </c>
      <c r="D40" t="s">
        <v>26</v>
      </c>
      <c r="E40">
        <v>0.02</v>
      </c>
      <c r="F40">
        <v>0.28000000000000003</v>
      </c>
      <c r="G40">
        <v>1.99</v>
      </c>
      <c r="H40">
        <v>1.99</v>
      </c>
      <c r="I40">
        <v>0.47</v>
      </c>
      <c r="J40">
        <v>0.48</v>
      </c>
      <c r="K40">
        <v>2.33</v>
      </c>
      <c r="L40">
        <v>2.2799999999999998</v>
      </c>
      <c r="O40" t="s">
        <v>39</v>
      </c>
      <c r="P40" t="s">
        <v>37</v>
      </c>
      <c r="Q40" t="s">
        <v>26</v>
      </c>
      <c r="R40">
        <v>0.02</v>
      </c>
      <c r="S40">
        <v>0.02</v>
      </c>
      <c r="T40">
        <v>1.39</v>
      </c>
      <c r="U40">
        <v>1.29</v>
      </c>
      <c r="V40">
        <v>0.02</v>
      </c>
      <c r="W40">
        <v>0.02</v>
      </c>
      <c r="X40">
        <v>1.35</v>
      </c>
      <c r="Y40">
        <v>1.29</v>
      </c>
      <c r="AA40" t="s">
        <v>39</v>
      </c>
      <c r="AB40" t="s">
        <v>37</v>
      </c>
      <c r="AC40" t="s">
        <v>26</v>
      </c>
      <c r="AD40">
        <v>2.0999999999999999E-5</v>
      </c>
      <c r="AE40">
        <v>1.2679E-5</v>
      </c>
      <c r="AF40">
        <v>8.7110000000000001E-6</v>
      </c>
      <c r="AG40">
        <v>1.2778E-5</v>
      </c>
      <c r="AH40">
        <v>4.2679999999999996E-6</v>
      </c>
      <c r="AI40">
        <v>4.3109999999999999E-6</v>
      </c>
      <c r="AJ40">
        <v>5.0300000000000001E-6</v>
      </c>
      <c r="AK40">
        <v>5.665E-6</v>
      </c>
      <c r="AM40" t="s">
        <v>39</v>
      </c>
      <c r="AN40" t="s">
        <v>37</v>
      </c>
      <c r="AO40" t="s">
        <v>26</v>
      </c>
      <c r="AP40">
        <v>7.4109999999999999E-6</v>
      </c>
      <c r="AQ40">
        <v>0.17895477100000001</v>
      </c>
      <c r="AR40">
        <v>0.17542932999999999</v>
      </c>
      <c r="AS40">
        <v>0.17278801899999999</v>
      </c>
      <c r="AT40">
        <v>0.27832640199999997</v>
      </c>
      <c r="AU40">
        <v>0.34913330199999998</v>
      </c>
      <c r="AV40">
        <v>0.35357783199999998</v>
      </c>
      <c r="AW40">
        <v>0.30858088299999997</v>
      </c>
      <c r="AY40" t="s">
        <v>39</v>
      </c>
      <c r="AZ40" t="s">
        <v>37</v>
      </c>
      <c r="BA40" t="s">
        <v>26</v>
      </c>
      <c r="BB40">
        <v>6.8480000000000003E-6</v>
      </c>
      <c r="BC40">
        <v>0.15389293800000001</v>
      </c>
      <c r="BD40">
        <v>0.19072455599999999</v>
      </c>
      <c r="BE40">
        <v>0.18241829600000001</v>
      </c>
      <c r="BF40">
        <v>0.27948724699999999</v>
      </c>
      <c r="BG40">
        <v>0.35189267499999999</v>
      </c>
      <c r="BH40">
        <v>0.33371830299999999</v>
      </c>
      <c r="BI40">
        <v>0.304821542</v>
      </c>
      <c r="BK40" t="s">
        <v>39</v>
      </c>
      <c r="BL40" t="s">
        <v>37</v>
      </c>
      <c r="BM40" t="s">
        <v>26</v>
      </c>
      <c r="BN40">
        <f t="shared" si="16"/>
        <v>3.5259000000000002E-5</v>
      </c>
      <c r="BO40">
        <f t="shared" si="17"/>
        <v>0.33286038800000001</v>
      </c>
      <c r="BP40">
        <f t="shared" si="18"/>
        <v>0.36616259699999998</v>
      </c>
      <c r="BQ40">
        <f t="shared" si="19"/>
        <v>0.35521909299999999</v>
      </c>
      <c r="BR40">
        <f t="shared" si="20"/>
        <v>0.55781791699999994</v>
      </c>
      <c r="BS40">
        <f t="shared" si="21"/>
        <v>0.70103028799999989</v>
      </c>
      <c r="BT40">
        <f t="shared" si="22"/>
        <v>0.68730116500000005</v>
      </c>
      <c r="BU40">
        <f t="shared" si="23"/>
        <v>0.61340808999999996</v>
      </c>
    </row>
    <row r="41" spans="2:73" x14ac:dyDescent="0.25">
      <c r="B41" t="s">
        <v>39</v>
      </c>
      <c r="C41" t="s">
        <v>37</v>
      </c>
      <c r="D41" t="s">
        <v>27</v>
      </c>
      <c r="E41">
        <v>0.01</v>
      </c>
      <c r="F41">
        <v>0.14000000000000001</v>
      </c>
      <c r="G41">
        <v>1.01</v>
      </c>
      <c r="H41">
        <v>1.04</v>
      </c>
      <c r="I41">
        <v>0.23</v>
      </c>
      <c r="J41">
        <v>0.26</v>
      </c>
      <c r="K41">
        <v>1.1599999999999999</v>
      </c>
      <c r="L41">
        <v>1.1599999999999999</v>
      </c>
      <c r="O41" t="s">
        <v>39</v>
      </c>
      <c r="P41" t="s">
        <v>37</v>
      </c>
      <c r="Q41" t="s">
        <v>27</v>
      </c>
      <c r="R41">
        <v>0.01</v>
      </c>
      <c r="S41">
        <v>0.01</v>
      </c>
      <c r="T41">
        <v>0.76</v>
      </c>
      <c r="U41">
        <v>0.81</v>
      </c>
      <c r="V41">
        <v>0.01</v>
      </c>
      <c r="W41">
        <v>0.01</v>
      </c>
      <c r="X41">
        <v>0.75</v>
      </c>
      <c r="Y41">
        <v>0.78</v>
      </c>
      <c r="AA41" t="s">
        <v>39</v>
      </c>
      <c r="AB41" t="s">
        <v>37</v>
      </c>
      <c r="AC41" t="s">
        <v>27</v>
      </c>
      <c r="AD41">
        <v>2.177E-5</v>
      </c>
      <c r="AE41">
        <v>1.4861000000000001E-5</v>
      </c>
      <c r="AF41">
        <v>8.568E-6</v>
      </c>
      <c r="AG41">
        <v>9.3370000000000006E-6</v>
      </c>
      <c r="AH41">
        <v>4.0149999999999997E-6</v>
      </c>
      <c r="AI41">
        <v>4.3769999999999998E-6</v>
      </c>
      <c r="AJ41">
        <v>4.3379999999999998E-6</v>
      </c>
      <c r="AK41">
        <v>4.9019999999999998E-6</v>
      </c>
      <c r="AM41" t="s">
        <v>39</v>
      </c>
      <c r="AN41" t="s">
        <v>37</v>
      </c>
      <c r="AO41" t="s">
        <v>27</v>
      </c>
      <c r="AP41">
        <v>7.418E-6</v>
      </c>
      <c r="AQ41">
        <v>0.121719935</v>
      </c>
      <c r="AR41">
        <v>0.102953274</v>
      </c>
      <c r="AS41">
        <v>8.2975823000000004E-2</v>
      </c>
      <c r="AT41">
        <v>0.162681931</v>
      </c>
      <c r="AU41">
        <v>0.20778395399999999</v>
      </c>
      <c r="AV41">
        <v>0.18299393</v>
      </c>
      <c r="AW41">
        <v>0.15999285599999999</v>
      </c>
      <c r="AY41" t="s">
        <v>39</v>
      </c>
      <c r="AZ41" t="s">
        <v>37</v>
      </c>
      <c r="BA41" t="s">
        <v>27</v>
      </c>
      <c r="BB41">
        <v>6.4819999999999999E-6</v>
      </c>
      <c r="BC41">
        <v>0.123696034</v>
      </c>
      <c r="BD41">
        <v>0.105372113</v>
      </c>
      <c r="BE41">
        <v>8.8810479999999997E-2</v>
      </c>
      <c r="BF41">
        <v>0.14738543200000001</v>
      </c>
      <c r="BG41">
        <v>0.189743627</v>
      </c>
      <c r="BH41">
        <v>0.15345798699999999</v>
      </c>
      <c r="BI41">
        <v>0.147810938</v>
      </c>
      <c r="BK41" t="s">
        <v>39</v>
      </c>
      <c r="BL41" t="s">
        <v>37</v>
      </c>
      <c r="BM41" t="s">
        <v>27</v>
      </c>
      <c r="BN41">
        <f t="shared" si="16"/>
        <v>3.5670000000000002E-5</v>
      </c>
      <c r="BO41">
        <f t="shared" si="17"/>
        <v>0.24543082999999999</v>
      </c>
      <c r="BP41">
        <f t="shared" si="18"/>
        <v>0.20833395500000002</v>
      </c>
      <c r="BQ41">
        <f t="shared" si="19"/>
        <v>0.17179564</v>
      </c>
      <c r="BR41">
        <f t="shared" si="20"/>
        <v>0.31007137800000001</v>
      </c>
      <c r="BS41">
        <f t="shared" si="21"/>
        <v>0.39753195799999996</v>
      </c>
      <c r="BT41">
        <f t="shared" si="22"/>
        <v>0.33645625499999998</v>
      </c>
      <c r="BU41">
        <f t="shared" si="23"/>
        <v>0.30780869599999999</v>
      </c>
    </row>
    <row r="42" spans="2:73" x14ac:dyDescent="0.25">
      <c r="B42" t="s">
        <v>39</v>
      </c>
      <c r="C42" t="s">
        <v>37</v>
      </c>
      <c r="D42" t="s">
        <v>28</v>
      </c>
      <c r="E42">
        <v>0</v>
      </c>
      <c r="F42">
        <v>0.06</v>
      </c>
      <c r="G42">
        <v>0.49</v>
      </c>
      <c r="H42">
        <v>0.5</v>
      </c>
      <c r="I42">
        <v>0.12</v>
      </c>
      <c r="J42">
        <v>0.11</v>
      </c>
      <c r="K42">
        <v>0.56000000000000005</v>
      </c>
      <c r="L42">
        <v>0.54</v>
      </c>
      <c r="O42" t="s">
        <v>39</v>
      </c>
      <c r="P42" t="s">
        <v>37</v>
      </c>
      <c r="Q42" t="s">
        <v>28</v>
      </c>
      <c r="R42">
        <v>0</v>
      </c>
      <c r="S42">
        <v>0</v>
      </c>
      <c r="T42">
        <v>0.38</v>
      </c>
      <c r="U42">
        <v>0.42</v>
      </c>
      <c r="V42">
        <v>0</v>
      </c>
      <c r="W42">
        <v>0</v>
      </c>
      <c r="X42">
        <v>0.45</v>
      </c>
      <c r="Y42">
        <v>0.38</v>
      </c>
      <c r="AA42" t="s">
        <v>39</v>
      </c>
      <c r="AB42" t="s">
        <v>37</v>
      </c>
      <c r="AC42" t="s">
        <v>28</v>
      </c>
      <c r="AD42">
        <v>1.9154E-5</v>
      </c>
      <c r="AE42">
        <v>1.1411E-5</v>
      </c>
      <c r="AF42">
        <v>1.2177999999999999E-5</v>
      </c>
      <c r="AG42">
        <v>1.0689999999999999E-5</v>
      </c>
      <c r="AH42">
        <v>4.6269999999999999E-6</v>
      </c>
      <c r="AI42">
        <v>4.1570000000000002E-6</v>
      </c>
      <c r="AJ42">
        <v>3.7929999999999999E-6</v>
      </c>
      <c r="AK42">
        <v>4.3850000000000004E-6</v>
      </c>
      <c r="AM42" t="s">
        <v>39</v>
      </c>
      <c r="AN42" t="s">
        <v>37</v>
      </c>
      <c r="AO42" t="s">
        <v>28</v>
      </c>
      <c r="AP42">
        <v>8.6819999999999992E-6</v>
      </c>
      <c r="AQ42">
        <v>4.7955879999999999E-2</v>
      </c>
      <c r="AR42">
        <v>5.9460613000000002E-2</v>
      </c>
      <c r="AS42">
        <v>4.8329626000000001E-2</v>
      </c>
      <c r="AT42">
        <v>0.10382000600000001</v>
      </c>
      <c r="AU42">
        <v>8.0871867E-2</v>
      </c>
      <c r="AV42">
        <v>7.8099507999999998E-2</v>
      </c>
      <c r="AW42">
        <v>7.6498838E-2</v>
      </c>
      <c r="AY42" t="s">
        <v>39</v>
      </c>
      <c r="AZ42" t="s">
        <v>37</v>
      </c>
      <c r="BA42" t="s">
        <v>28</v>
      </c>
      <c r="BB42">
        <v>1.3586E-5</v>
      </c>
      <c r="BC42">
        <v>4.1663127000000001E-2</v>
      </c>
      <c r="BD42">
        <v>6.1508264999999999E-2</v>
      </c>
      <c r="BE42">
        <v>5.3397856E-2</v>
      </c>
      <c r="BF42">
        <v>0.10606117900000001</v>
      </c>
      <c r="BG42">
        <v>7.3804449999999994E-2</v>
      </c>
      <c r="BH42">
        <v>6.7118074999999999E-2</v>
      </c>
      <c r="BI42">
        <v>0.101552487</v>
      </c>
      <c r="BK42" t="s">
        <v>39</v>
      </c>
      <c r="BL42" t="s">
        <v>37</v>
      </c>
      <c r="BM42" t="s">
        <v>28</v>
      </c>
      <c r="BN42">
        <f t="shared" si="16"/>
        <v>4.1421999999999997E-5</v>
      </c>
      <c r="BO42">
        <f t="shared" si="17"/>
        <v>8.9630418000000003E-2</v>
      </c>
      <c r="BP42">
        <f t="shared" si="18"/>
        <v>0.120981056</v>
      </c>
      <c r="BQ42">
        <f t="shared" si="19"/>
        <v>0.101738172</v>
      </c>
      <c r="BR42">
        <f t="shared" si="20"/>
        <v>0.209885812</v>
      </c>
      <c r="BS42">
        <f t="shared" si="21"/>
        <v>0.15468047400000001</v>
      </c>
      <c r="BT42">
        <f t="shared" si="22"/>
        <v>0.14522137600000001</v>
      </c>
      <c r="BU42">
        <f t="shared" si="23"/>
        <v>0.17805570999999998</v>
      </c>
    </row>
    <row r="44" spans="2:73" x14ac:dyDescent="0.25">
      <c r="B44" t="s">
        <v>30</v>
      </c>
      <c r="C44" t="s">
        <v>31</v>
      </c>
      <c r="D44" t="s">
        <v>32</v>
      </c>
      <c r="E44" t="s">
        <v>2</v>
      </c>
      <c r="F44" t="s">
        <v>3</v>
      </c>
      <c r="G44" t="s">
        <v>4</v>
      </c>
      <c r="H44" t="s">
        <v>5</v>
      </c>
      <c r="I44" t="s">
        <v>7</v>
      </c>
      <c r="J44" t="s">
        <v>8</v>
      </c>
      <c r="K44" t="s">
        <v>10</v>
      </c>
      <c r="L44" t="s">
        <v>11</v>
      </c>
      <c r="O44" t="s">
        <v>30</v>
      </c>
      <c r="P44" t="s">
        <v>31</v>
      </c>
      <c r="Q44" t="s">
        <v>32</v>
      </c>
      <c r="R44" t="s">
        <v>2</v>
      </c>
      <c r="S44" t="s">
        <v>3</v>
      </c>
      <c r="T44" t="s">
        <v>4</v>
      </c>
      <c r="U44" t="s">
        <v>5</v>
      </c>
      <c r="V44" t="s">
        <v>7</v>
      </c>
      <c r="W44" t="s">
        <v>8</v>
      </c>
      <c r="X44" t="s">
        <v>10</v>
      </c>
      <c r="Y44" t="s">
        <v>11</v>
      </c>
      <c r="AA44" t="s">
        <v>30</v>
      </c>
      <c r="AB44" t="s">
        <v>31</v>
      </c>
      <c r="AC44" t="s">
        <v>32</v>
      </c>
      <c r="AD44" t="s">
        <v>2</v>
      </c>
      <c r="AE44" t="s">
        <v>3</v>
      </c>
      <c r="AF44" t="s">
        <v>4</v>
      </c>
      <c r="AG44" t="s">
        <v>5</v>
      </c>
      <c r="AH44" t="s">
        <v>7</v>
      </c>
      <c r="AI44" t="s">
        <v>8</v>
      </c>
      <c r="AJ44" t="s">
        <v>10</v>
      </c>
      <c r="AK44" t="s">
        <v>11</v>
      </c>
      <c r="AM44" t="s">
        <v>30</v>
      </c>
      <c r="AN44" t="s">
        <v>31</v>
      </c>
      <c r="AO44" t="s">
        <v>32</v>
      </c>
      <c r="AP44" t="s">
        <v>2</v>
      </c>
      <c r="AQ44" t="s">
        <v>3</v>
      </c>
      <c r="AR44" t="s">
        <v>4</v>
      </c>
      <c r="AS44" t="s">
        <v>5</v>
      </c>
      <c r="AT44" t="s">
        <v>7</v>
      </c>
      <c r="AU44" t="s">
        <v>8</v>
      </c>
      <c r="AV44" t="s">
        <v>10</v>
      </c>
      <c r="AW44" t="s">
        <v>11</v>
      </c>
      <c r="AY44" t="s">
        <v>30</v>
      </c>
      <c r="AZ44" t="s">
        <v>31</v>
      </c>
      <c r="BA44" t="s">
        <v>32</v>
      </c>
      <c r="BB44" t="s">
        <v>2</v>
      </c>
      <c r="BC44" t="s">
        <v>3</v>
      </c>
      <c r="BD44" t="s">
        <v>4</v>
      </c>
      <c r="BE44" t="s">
        <v>5</v>
      </c>
      <c r="BF44" t="s">
        <v>7</v>
      </c>
      <c r="BG44" t="s">
        <v>8</v>
      </c>
      <c r="BH44" t="s">
        <v>10</v>
      </c>
      <c r="BI44" t="s">
        <v>11</v>
      </c>
      <c r="BK44" t="s">
        <v>30</v>
      </c>
      <c r="BL44" t="s">
        <v>31</v>
      </c>
      <c r="BM44" t="s">
        <v>32</v>
      </c>
      <c r="BN44" t="s">
        <v>2</v>
      </c>
      <c r="BO44" t="s">
        <v>3</v>
      </c>
      <c r="BP44" t="s">
        <v>4</v>
      </c>
      <c r="BQ44" t="s">
        <v>5</v>
      </c>
      <c r="BR44" t="s">
        <v>7</v>
      </c>
      <c r="BS44" t="s">
        <v>8</v>
      </c>
      <c r="BT44" t="s">
        <v>10</v>
      </c>
      <c r="BU44" t="s">
        <v>11</v>
      </c>
    </row>
    <row r="45" spans="2:73" x14ac:dyDescent="0.25">
      <c r="B45" t="s">
        <v>40</v>
      </c>
      <c r="C45" t="s">
        <v>28</v>
      </c>
      <c r="D45" t="s">
        <v>23</v>
      </c>
      <c r="E45">
        <v>0.45</v>
      </c>
      <c r="F45">
        <v>4.5999999999999996</v>
      </c>
      <c r="G45">
        <v>9.5399999999999991</v>
      </c>
      <c r="H45">
        <v>9.2200000000000006</v>
      </c>
      <c r="I45">
        <v>3.14</v>
      </c>
      <c r="J45">
        <v>3.14</v>
      </c>
      <c r="K45">
        <v>3.15</v>
      </c>
      <c r="L45">
        <v>3.12</v>
      </c>
      <c r="O45" t="s">
        <v>40</v>
      </c>
      <c r="P45" t="s">
        <v>28</v>
      </c>
      <c r="Q45" t="s">
        <v>23</v>
      </c>
      <c r="R45">
        <v>0.38</v>
      </c>
      <c r="S45">
        <v>0.41</v>
      </c>
      <c r="T45">
        <v>5.82</v>
      </c>
      <c r="U45">
        <v>4.84</v>
      </c>
      <c r="V45">
        <v>0.2</v>
      </c>
      <c r="W45">
        <v>0.2</v>
      </c>
      <c r="X45">
        <v>0.22</v>
      </c>
      <c r="Y45">
        <v>0.2</v>
      </c>
      <c r="AA45" t="s">
        <v>40</v>
      </c>
      <c r="AB45" t="s">
        <v>28</v>
      </c>
      <c r="AC45" t="s">
        <v>23</v>
      </c>
      <c r="AD45">
        <v>2.1659E-5</v>
      </c>
      <c r="AE45">
        <v>1.2788E-5</v>
      </c>
      <c r="AF45">
        <v>1.1374E-5</v>
      </c>
      <c r="AG45">
        <v>1.1172000000000001E-5</v>
      </c>
      <c r="AH45">
        <v>4.5070000000000002E-6</v>
      </c>
      <c r="AI45">
        <v>5.3120000000000001E-6</v>
      </c>
      <c r="AJ45">
        <v>6.7490000000000001E-6</v>
      </c>
      <c r="AK45">
        <v>5.0320000000000003E-6</v>
      </c>
      <c r="AM45" t="s">
        <v>40</v>
      </c>
      <c r="AN45" t="s">
        <v>28</v>
      </c>
      <c r="AO45" t="s">
        <v>23</v>
      </c>
      <c r="AP45">
        <v>8.7949999999999996E-6</v>
      </c>
      <c r="AQ45">
        <v>2.9838607920000002</v>
      </c>
      <c r="AR45">
        <v>2.4432109820000001</v>
      </c>
      <c r="AS45">
        <v>2.5702695040000001</v>
      </c>
      <c r="AT45">
        <v>2.3865470009999998</v>
      </c>
      <c r="AU45">
        <v>2.8078948810000002</v>
      </c>
      <c r="AV45">
        <v>2.8592808540000001</v>
      </c>
      <c r="AW45">
        <v>3.5797568110000002</v>
      </c>
      <c r="AY45" t="s">
        <v>40</v>
      </c>
      <c r="AZ45" t="s">
        <v>28</v>
      </c>
      <c r="BA45" t="s">
        <v>23</v>
      </c>
      <c r="BB45">
        <v>7.6760000000000007E-6</v>
      </c>
      <c r="BC45">
        <v>2.4253655759999999</v>
      </c>
      <c r="BD45">
        <v>2.3153079129999998</v>
      </c>
      <c r="BE45">
        <v>2.4369418679999999</v>
      </c>
      <c r="BF45">
        <v>2.3187805780000001</v>
      </c>
      <c r="BG45">
        <v>2.7874722740000002</v>
      </c>
      <c r="BH45">
        <v>2.7489804169999998</v>
      </c>
      <c r="BI45">
        <v>3.9334077770000002</v>
      </c>
      <c r="BK45" t="s">
        <v>40</v>
      </c>
      <c r="BL45" t="s">
        <v>28</v>
      </c>
      <c r="BM45" t="s">
        <v>23</v>
      </c>
      <c r="BN45">
        <f t="shared" ref="BN45:BN55" si="24">AD45+AP45+BB45</f>
        <v>3.8130000000000003E-5</v>
      </c>
      <c r="BO45">
        <f t="shared" ref="BO45:BO55" si="25">AE45+AQ45+BC45</f>
        <v>5.4092391559999999</v>
      </c>
      <c r="BP45">
        <f t="shared" ref="BP45:BP55" si="26">AF45+AR45+BD45</f>
        <v>4.7585302689999995</v>
      </c>
      <c r="BQ45">
        <f t="shared" ref="BQ45:BQ55" si="27">AG45+AS45+BE45</f>
        <v>5.0072225439999993</v>
      </c>
      <c r="BR45">
        <f t="shared" ref="BR45:BR55" si="28">AH45+AT45+BF45</f>
        <v>4.7053320860000003</v>
      </c>
      <c r="BS45">
        <f t="shared" ref="BS45:BS55" si="29">AI45+AU45+BG45</f>
        <v>5.5953724670000007</v>
      </c>
      <c r="BT45">
        <f t="shared" ref="BT45:BT55" si="30">AJ45+AV45+BH45</f>
        <v>5.6082680200000006</v>
      </c>
      <c r="BU45">
        <f t="shared" ref="BU45:BU55" si="31">AK45+AW45+BI45</f>
        <v>7.5131696200000002</v>
      </c>
    </row>
    <row r="46" spans="2:73" x14ac:dyDescent="0.25">
      <c r="B46" t="s">
        <v>40</v>
      </c>
      <c r="C46" t="s">
        <v>29</v>
      </c>
      <c r="D46" t="s">
        <v>23</v>
      </c>
      <c r="E46">
        <v>0.49</v>
      </c>
      <c r="F46">
        <v>4.74</v>
      </c>
      <c r="G46">
        <v>9.39</v>
      </c>
      <c r="H46">
        <v>9.2899999999999991</v>
      </c>
      <c r="I46">
        <v>3.25</v>
      </c>
      <c r="J46">
        <v>3.08</v>
      </c>
      <c r="K46">
        <v>3.22</v>
      </c>
      <c r="L46">
        <v>3.14</v>
      </c>
      <c r="O46" t="s">
        <v>40</v>
      </c>
      <c r="P46" t="s">
        <v>29</v>
      </c>
      <c r="Q46" t="s">
        <v>23</v>
      </c>
      <c r="R46">
        <v>0.37</v>
      </c>
      <c r="S46">
        <v>0.39</v>
      </c>
      <c r="T46">
        <v>4.63</v>
      </c>
      <c r="U46">
        <v>4.68</v>
      </c>
      <c r="V46">
        <v>0.2</v>
      </c>
      <c r="W46">
        <v>0.2</v>
      </c>
      <c r="X46">
        <v>0.21</v>
      </c>
      <c r="Y46">
        <v>0.2</v>
      </c>
      <c r="AA46" t="s">
        <v>40</v>
      </c>
      <c r="AB46" t="s">
        <v>29</v>
      </c>
      <c r="AC46" t="s">
        <v>23</v>
      </c>
      <c r="AD46">
        <v>2.1370999999999999E-5</v>
      </c>
      <c r="AE46">
        <v>1.7717999999999999E-5</v>
      </c>
      <c r="AF46">
        <v>8.4290000000000001E-6</v>
      </c>
      <c r="AG46">
        <v>1.1559999999999999E-5</v>
      </c>
      <c r="AH46">
        <v>4.4340000000000002E-6</v>
      </c>
      <c r="AI46">
        <v>4.561E-6</v>
      </c>
      <c r="AJ46">
        <v>4.7990000000000001E-6</v>
      </c>
      <c r="AK46">
        <v>7.3669999999999999E-6</v>
      </c>
      <c r="AM46" t="s">
        <v>40</v>
      </c>
      <c r="AN46" t="s">
        <v>29</v>
      </c>
      <c r="AO46" t="s">
        <v>23</v>
      </c>
      <c r="AP46">
        <v>7.6120000000000001E-6</v>
      </c>
      <c r="AQ46">
        <v>2.9570613130000001</v>
      </c>
      <c r="AR46">
        <v>2.871799013</v>
      </c>
      <c r="AS46">
        <v>2.858489981</v>
      </c>
      <c r="AT46">
        <v>2.5735915440000001</v>
      </c>
      <c r="AU46">
        <v>2.5064018770000001</v>
      </c>
      <c r="AV46">
        <v>2.7215595889999999</v>
      </c>
      <c r="AW46">
        <v>2.596735185</v>
      </c>
      <c r="AY46" t="s">
        <v>40</v>
      </c>
      <c r="AZ46" t="s">
        <v>29</v>
      </c>
      <c r="BA46" t="s">
        <v>23</v>
      </c>
      <c r="BB46">
        <v>7.0260000000000002E-6</v>
      </c>
      <c r="BC46">
        <v>2.4656883889999999</v>
      </c>
      <c r="BD46">
        <v>2.6251876539999999</v>
      </c>
      <c r="BE46">
        <v>2.7968173589999998</v>
      </c>
      <c r="BF46">
        <v>2.553987046</v>
      </c>
      <c r="BG46">
        <v>2.5067944629999999</v>
      </c>
      <c r="BH46">
        <v>2.7116848299999998</v>
      </c>
      <c r="BI46">
        <v>2.5336823129999999</v>
      </c>
      <c r="BK46" t="s">
        <v>40</v>
      </c>
      <c r="BL46" t="s">
        <v>29</v>
      </c>
      <c r="BM46" t="s">
        <v>23</v>
      </c>
      <c r="BN46">
        <f t="shared" si="24"/>
        <v>3.6009E-5</v>
      </c>
      <c r="BO46">
        <f t="shared" si="25"/>
        <v>5.4227674199999996</v>
      </c>
      <c r="BP46">
        <f t="shared" si="26"/>
        <v>5.496995096</v>
      </c>
      <c r="BQ46">
        <f t="shared" si="27"/>
        <v>5.6553188999999993</v>
      </c>
      <c r="BR46">
        <f t="shared" si="28"/>
        <v>5.1275830239999998</v>
      </c>
      <c r="BS46">
        <f t="shared" si="29"/>
        <v>5.0132009009999994</v>
      </c>
      <c r="BT46">
        <f t="shared" si="30"/>
        <v>5.4332492180000003</v>
      </c>
      <c r="BU46">
        <f t="shared" si="31"/>
        <v>5.1304248650000002</v>
      </c>
    </row>
    <row r="47" spans="2:73" x14ac:dyDescent="0.25">
      <c r="B47" t="s">
        <v>40</v>
      </c>
      <c r="C47" t="s">
        <v>34</v>
      </c>
      <c r="D47" t="s">
        <v>23</v>
      </c>
      <c r="E47">
        <v>0.43</v>
      </c>
      <c r="F47">
        <v>4.9800000000000004</v>
      </c>
      <c r="G47">
        <v>9.94</v>
      </c>
      <c r="H47">
        <v>9.91</v>
      </c>
      <c r="I47">
        <v>3.23</v>
      </c>
      <c r="J47">
        <v>3.16</v>
      </c>
      <c r="K47">
        <v>3.2</v>
      </c>
      <c r="L47">
        <v>3.17</v>
      </c>
      <c r="O47" t="s">
        <v>40</v>
      </c>
      <c r="P47" t="s">
        <v>34</v>
      </c>
      <c r="Q47" t="s">
        <v>23</v>
      </c>
      <c r="R47">
        <v>0.41</v>
      </c>
      <c r="S47">
        <v>0.4</v>
      </c>
      <c r="T47">
        <v>4.68</v>
      </c>
      <c r="U47">
        <v>4.68</v>
      </c>
      <c r="V47">
        <v>0.2</v>
      </c>
      <c r="W47">
        <v>0.2</v>
      </c>
      <c r="X47">
        <v>0.21</v>
      </c>
      <c r="Y47">
        <v>0.21</v>
      </c>
      <c r="AA47" t="s">
        <v>40</v>
      </c>
      <c r="AB47" t="s">
        <v>34</v>
      </c>
      <c r="AC47" t="s">
        <v>23</v>
      </c>
      <c r="AD47">
        <v>5.9889999999999997E-5</v>
      </c>
      <c r="AE47">
        <v>1.4221E-5</v>
      </c>
      <c r="AF47">
        <v>1.1077000000000001E-5</v>
      </c>
      <c r="AG47">
        <v>1.0088000000000001E-5</v>
      </c>
      <c r="AH47">
        <v>4.0949999999999998E-6</v>
      </c>
      <c r="AI47">
        <v>4.3560000000000003E-6</v>
      </c>
      <c r="AJ47">
        <v>4.6779999999999999E-6</v>
      </c>
      <c r="AK47">
        <v>3.726E-6</v>
      </c>
      <c r="AM47" t="s">
        <v>40</v>
      </c>
      <c r="AN47" t="s">
        <v>34</v>
      </c>
      <c r="AO47" t="s">
        <v>23</v>
      </c>
      <c r="AP47">
        <v>1.1279E-5</v>
      </c>
      <c r="AQ47">
        <v>3.0751016240000002</v>
      </c>
      <c r="AR47">
        <v>2.6826520810000001</v>
      </c>
      <c r="AS47">
        <v>2.7508853279999999</v>
      </c>
      <c r="AT47">
        <v>2.5204238229999998</v>
      </c>
      <c r="AU47">
        <v>2.3884787319999998</v>
      </c>
      <c r="AV47">
        <v>2.4136768289999999</v>
      </c>
      <c r="AW47">
        <v>2.3729844889999998</v>
      </c>
      <c r="AY47" t="s">
        <v>40</v>
      </c>
      <c r="AZ47" t="s">
        <v>34</v>
      </c>
      <c r="BA47" t="s">
        <v>23</v>
      </c>
      <c r="BB47">
        <v>8.4600000000000003E-6</v>
      </c>
      <c r="BC47">
        <v>2.5570657620000001</v>
      </c>
      <c r="BD47">
        <v>2.6304639129999998</v>
      </c>
      <c r="BE47">
        <v>2.6947197150000002</v>
      </c>
      <c r="BF47">
        <v>2.4979147890000002</v>
      </c>
      <c r="BG47">
        <v>2.4222120309999999</v>
      </c>
      <c r="BH47">
        <v>2.4421272360000001</v>
      </c>
      <c r="BI47">
        <v>2.3900123619999998</v>
      </c>
      <c r="BK47" t="s">
        <v>40</v>
      </c>
      <c r="BL47" t="s">
        <v>34</v>
      </c>
      <c r="BM47" t="s">
        <v>23</v>
      </c>
      <c r="BN47">
        <f t="shared" si="24"/>
        <v>7.9628999999999993E-5</v>
      </c>
      <c r="BO47">
        <f t="shared" si="25"/>
        <v>5.6321816069999997</v>
      </c>
      <c r="BP47">
        <f t="shared" si="26"/>
        <v>5.3131270710000003</v>
      </c>
      <c r="BQ47">
        <f t="shared" si="27"/>
        <v>5.4456151310000003</v>
      </c>
      <c r="BR47">
        <f t="shared" si="28"/>
        <v>5.0183427070000004</v>
      </c>
      <c r="BS47">
        <f t="shared" si="29"/>
        <v>4.810695119</v>
      </c>
      <c r="BT47">
        <f t="shared" si="30"/>
        <v>4.8558087429999999</v>
      </c>
      <c r="BU47">
        <f t="shared" si="31"/>
        <v>4.7630005769999997</v>
      </c>
    </row>
    <row r="48" spans="2:73" x14ac:dyDescent="0.25">
      <c r="B48" t="s">
        <v>40</v>
      </c>
      <c r="C48" t="s">
        <v>35</v>
      </c>
      <c r="D48" t="s">
        <v>23</v>
      </c>
      <c r="E48">
        <v>0.43</v>
      </c>
      <c r="F48">
        <v>5.0199999999999996</v>
      </c>
      <c r="G48">
        <v>9.64</v>
      </c>
      <c r="H48">
        <v>9.74</v>
      </c>
      <c r="I48">
        <v>3.31</v>
      </c>
      <c r="J48">
        <v>3.13</v>
      </c>
      <c r="K48">
        <v>3.3</v>
      </c>
      <c r="L48">
        <v>3.21</v>
      </c>
      <c r="O48" t="s">
        <v>40</v>
      </c>
      <c r="P48" t="s">
        <v>35</v>
      </c>
      <c r="Q48" t="s">
        <v>23</v>
      </c>
      <c r="R48">
        <v>0.37</v>
      </c>
      <c r="S48">
        <v>0.43</v>
      </c>
      <c r="T48">
        <v>4.66</v>
      </c>
      <c r="U48">
        <v>4.8600000000000003</v>
      </c>
      <c r="V48">
        <v>0.2</v>
      </c>
      <c r="W48">
        <v>0.21</v>
      </c>
      <c r="X48">
        <v>0.21</v>
      </c>
      <c r="Y48">
        <v>0.2</v>
      </c>
      <c r="AA48" t="s">
        <v>40</v>
      </c>
      <c r="AB48" t="s">
        <v>35</v>
      </c>
      <c r="AC48" t="s">
        <v>23</v>
      </c>
      <c r="AD48">
        <v>2.3243000000000001E-5</v>
      </c>
      <c r="AE48">
        <v>1.4256E-5</v>
      </c>
      <c r="AF48">
        <v>9.2790000000000004E-6</v>
      </c>
      <c r="AG48">
        <v>1.1474999999999999E-5</v>
      </c>
      <c r="AH48">
        <v>4.4780000000000002E-6</v>
      </c>
      <c r="AI48">
        <v>4.2050000000000004E-6</v>
      </c>
      <c r="AJ48">
        <v>3.907E-6</v>
      </c>
      <c r="AK48">
        <v>4.5530000000000003E-6</v>
      </c>
      <c r="AM48" t="s">
        <v>40</v>
      </c>
      <c r="AN48" t="s">
        <v>35</v>
      </c>
      <c r="AO48" t="s">
        <v>23</v>
      </c>
      <c r="AP48">
        <v>6.8600000000000004E-6</v>
      </c>
      <c r="AQ48">
        <v>3.135766593</v>
      </c>
      <c r="AR48">
        <v>2.6358303580000002</v>
      </c>
      <c r="AS48">
        <v>2.677942174</v>
      </c>
      <c r="AT48">
        <v>2.435425666</v>
      </c>
      <c r="AU48">
        <v>2.4090147420000001</v>
      </c>
      <c r="AV48">
        <v>2.4902806719999999</v>
      </c>
      <c r="AW48">
        <v>2.481763929</v>
      </c>
      <c r="AY48" t="s">
        <v>40</v>
      </c>
      <c r="AZ48" t="s">
        <v>35</v>
      </c>
      <c r="BA48" t="s">
        <v>23</v>
      </c>
      <c r="BB48">
        <v>8.8170000000000005E-6</v>
      </c>
      <c r="BC48">
        <v>2.7356737230000001</v>
      </c>
      <c r="BD48">
        <v>2.6070716749999998</v>
      </c>
      <c r="BE48">
        <v>2.7074903789999998</v>
      </c>
      <c r="BF48">
        <v>2.590106858</v>
      </c>
      <c r="BG48">
        <v>2.4918885940000002</v>
      </c>
      <c r="BH48">
        <v>2.526571583</v>
      </c>
      <c r="BI48">
        <v>2.563791379</v>
      </c>
      <c r="BK48" t="s">
        <v>40</v>
      </c>
      <c r="BL48" t="s">
        <v>35</v>
      </c>
      <c r="BM48" t="s">
        <v>23</v>
      </c>
      <c r="BN48">
        <f t="shared" si="24"/>
        <v>3.892E-5</v>
      </c>
      <c r="BO48">
        <f t="shared" si="25"/>
        <v>5.8714545720000002</v>
      </c>
      <c r="BP48">
        <f t="shared" si="26"/>
        <v>5.2429113120000004</v>
      </c>
      <c r="BQ48">
        <f t="shared" si="27"/>
        <v>5.3854440280000002</v>
      </c>
      <c r="BR48">
        <f t="shared" si="28"/>
        <v>5.0255370020000001</v>
      </c>
      <c r="BS48">
        <f t="shared" si="29"/>
        <v>4.9009075410000005</v>
      </c>
      <c r="BT48">
        <f t="shared" si="30"/>
        <v>5.0168561619999998</v>
      </c>
      <c r="BU48">
        <f t="shared" si="31"/>
        <v>5.0455598610000001</v>
      </c>
    </row>
    <row r="49" spans="2:73" x14ac:dyDescent="0.25">
      <c r="B49" t="s">
        <v>40</v>
      </c>
      <c r="C49" t="s">
        <v>36</v>
      </c>
      <c r="D49" t="s">
        <v>23</v>
      </c>
      <c r="E49">
        <v>0.44</v>
      </c>
      <c r="F49">
        <v>5.15</v>
      </c>
      <c r="G49">
        <v>9.9600000000000009</v>
      </c>
      <c r="H49">
        <v>9.74</v>
      </c>
      <c r="I49">
        <v>3.31</v>
      </c>
      <c r="J49">
        <v>3.29</v>
      </c>
      <c r="K49">
        <v>3.34</v>
      </c>
      <c r="L49">
        <v>3.25</v>
      </c>
      <c r="O49" t="s">
        <v>40</v>
      </c>
      <c r="P49" t="s">
        <v>36</v>
      </c>
      <c r="Q49" t="s">
        <v>23</v>
      </c>
      <c r="R49">
        <v>0.38</v>
      </c>
      <c r="S49">
        <v>0.4</v>
      </c>
      <c r="T49">
        <v>4.8</v>
      </c>
      <c r="U49">
        <v>4.79</v>
      </c>
      <c r="V49">
        <v>0.22</v>
      </c>
      <c r="W49">
        <v>0.2</v>
      </c>
      <c r="X49">
        <v>0.2</v>
      </c>
      <c r="Y49">
        <v>0.2</v>
      </c>
      <c r="AA49" t="s">
        <v>40</v>
      </c>
      <c r="AB49" t="s">
        <v>36</v>
      </c>
      <c r="AC49" t="s">
        <v>23</v>
      </c>
      <c r="AD49">
        <v>2.1137000000000001E-5</v>
      </c>
      <c r="AE49">
        <v>1.6687000000000001E-5</v>
      </c>
      <c r="AF49">
        <v>1.1965E-5</v>
      </c>
      <c r="AG49">
        <v>1.0210000000000001E-5</v>
      </c>
      <c r="AH49">
        <v>5.451E-6</v>
      </c>
      <c r="AI49">
        <v>5.4469999999999997E-6</v>
      </c>
      <c r="AJ49">
        <v>4.3680000000000004E-6</v>
      </c>
      <c r="AK49">
        <v>5.7910000000000001E-6</v>
      </c>
      <c r="AM49" t="s">
        <v>40</v>
      </c>
      <c r="AN49" t="s">
        <v>36</v>
      </c>
      <c r="AO49" t="s">
        <v>23</v>
      </c>
      <c r="AP49">
        <v>7.7849999999999992E-6</v>
      </c>
      <c r="AQ49">
        <v>3.1848922329999998</v>
      </c>
      <c r="AR49">
        <v>2.8011126810000002</v>
      </c>
      <c r="AS49">
        <v>2.6955131130000001</v>
      </c>
      <c r="AT49">
        <v>2.4805764039999998</v>
      </c>
      <c r="AU49">
        <v>2.6017283340000001</v>
      </c>
      <c r="AV49">
        <v>2.5656431849999999</v>
      </c>
      <c r="AW49">
        <v>2.657096916</v>
      </c>
      <c r="AY49" t="s">
        <v>40</v>
      </c>
      <c r="AZ49" t="s">
        <v>36</v>
      </c>
      <c r="BA49" t="s">
        <v>23</v>
      </c>
      <c r="BB49">
        <v>7.2930000000000003E-6</v>
      </c>
      <c r="BC49">
        <v>2.7990008240000002</v>
      </c>
      <c r="BD49">
        <v>2.7947140209999999</v>
      </c>
      <c r="BE49">
        <v>2.7311125810000001</v>
      </c>
      <c r="BF49">
        <v>2.6713782109999999</v>
      </c>
      <c r="BG49">
        <v>2.8171857519999999</v>
      </c>
      <c r="BH49">
        <v>2.6430485250000002</v>
      </c>
      <c r="BI49">
        <v>2.8352302800000002</v>
      </c>
      <c r="BK49" t="s">
        <v>40</v>
      </c>
      <c r="BL49" t="s">
        <v>36</v>
      </c>
      <c r="BM49" t="s">
        <v>23</v>
      </c>
      <c r="BN49">
        <f t="shared" si="24"/>
        <v>3.6214999999999998E-5</v>
      </c>
      <c r="BO49">
        <f t="shared" si="25"/>
        <v>5.983909744</v>
      </c>
      <c r="BP49">
        <f t="shared" si="26"/>
        <v>5.5958386670000007</v>
      </c>
      <c r="BQ49">
        <f t="shared" si="27"/>
        <v>5.4266359040000003</v>
      </c>
      <c r="BR49">
        <f t="shared" si="28"/>
        <v>5.1519600659999991</v>
      </c>
      <c r="BS49">
        <f t="shared" si="29"/>
        <v>5.4189195330000004</v>
      </c>
      <c r="BT49">
        <f t="shared" si="30"/>
        <v>5.208696078</v>
      </c>
      <c r="BU49">
        <f t="shared" si="31"/>
        <v>5.4923329870000002</v>
      </c>
    </row>
    <row r="50" spans="2:73" x14ac:dyDescent="0.25">
      <c r="B50" t="s">
        <v>40</v>
      </c>
      <c r="C50" t="s">
        <v>37</v>
      </c>
      <c r="D50" t="s">
        <v>23</v>
      </c>
      <c r="E50">
        <v>0.43</v>
      </c>
      <c r="F50">
        <v>5.55</v>
      </c>
      <c r="G50">
        <v>10.199999999999999</v>
      </c>
      <c r="H50">
        <v>10.210000000000001</v>
      </c>
      <c r="I50">
        <v>3.45</v>
      </c>
      <c r="J50">
        <v>3.47</v>
      </c>
      <c r="K50">
        <v>3.48</v>
      </c>
      <c r="L50">
        <v>3.4</v>
      </c>
      <c r="O50" t="s">
        <v>40</v>
      </c>
      <c r="P50" t="s">
        <v>37</v>
      </c>
      <c r="Q50" t="s">
        <v>23</v>
      </c>
      <c r="R50">
        <v>0.39</v>
      </c>
      <c r="S50">
        <v>0.47</v>
      </c>
      <c r="T50">
        <v>4.58</v>
      </c>
      <c r="U50">
        <v>4.72</v>
      </c>
      <c r="V50">
        <v>0.21</v>
      </c>
      <c r="W50">
        <v>0.21</v>
      </c>
      <c r="X50">
        <v>0.21</v>
      </c>
      <c r="Y50">
        <v>0.21</v>
      </c>
      <c r="AA50" t="s">
        <v>40</v>
      </c>
      <c r="AB50" t="s">
        <v>37</v>
      </c>
      <c r="AC50" t="s">
        <v>23</v>
      </c>
      <c r="AD50">
        <v>2.7368E-5</v>
      </c>
      <c r="AE50">
        <v>1.4404E-5</v>
      </c>
      <c r="AF50">
        <v>9.0529999999999996E-6</v>
      </c>
      <c r="AG50">
        <v>9.8209999999999997E-6</v>
      </c>
      <c r="AH50">
        <v>5.0699999999999997E-6</v>
      </c>
      <c r="AI50">
        <v>3.9169999999999999E-6</v>
      </c>
      <c r="AJ50">
        <v>5.4870000000000002E-6</v>
      </c>
      <c r="AK50">
        <v>5.5319999999999997E-6</v>
      </c>
      <c r="AM50" t="s">
        <v>40</v>
      </c>
      <c r="AN50" t="s">
        <v>37</v>
      </c>
      <c r="AO50" t="s">
        <v>23</v>
      </c>
      <c r="AP50">
        <v>1.7552999999999999E-5</v>
      </c>
      <c r="AQ50">
        <v>3.0715838240000002</v>
      </c>
      <c r="AR50">
        <v>2.729063681</v>
      </c>
      <c r="AS50">
        <v>2.9479090920000002</v>
      </c>
      <c r="AT50">
        <v>2.424310658</v>
      </c>
      <c r="AU50">
        <v>2.4843175340000001</v>
      </c>
      <c r="AV50">
        <v>2.5682523330000002</v>
      </c>
      <c r="AW50">
        <v>2.3510594020000002</v>
      </c>
      <c r="AY50" t="s">
        <v>40</v>
      </c>
      <c r="AZ50" t="s">
        <v>37</v>
      </c>
      <c r="BA50" t="s">
        <v>23</v>
      </c>
      <c r="BB50">
        <v>6.9229999999999996E-6</v>
      </c>
      <c r="BC50">
        <v>2.7994495549999998</v>
      </c>
      <c r="BD50">
        <v>2.7479603410000002</v>
      </c>
      <c r="BE50">
        <v>2.958247504</v>
      </c>
      <c r="BF50">
        <v>2.7024174630000002</v>
      </c>
      <c r="BG50">
        <v>2.7172469989999999</v>
      </c>
      <c r="BH50">
        <v>2.82860405</v>
      </c>
      <c r="BI50">
        <v>2.5521251290000002</v>
      </c>
      <c r="BK50" t="s">
        <v>40</v>
      </c>
      <c r="BL50" t="s">
        <v>37</v>
      </c>
      <c r="BM50" t="s">
        <v>23</v>
      </c>
      <c r="BN50">
        <f t="shared" si="24"/>
        <v>5.1844E-5</v>
      </c>
      <c r="BO50">
        <f t="shared" si="25"/>
        <v>5.8710477829999999</v>
      </c>
      <c r="BP50">
        <f t="shared" si="26"/>
        <v>5.4770330749999996</v>
      </c>
      <c r="BQ50">
        <f t="shared" si="27"/>
        <v>5.9061664169999997</v>
      </c>
      <c r="BR50">
        <f t="shared" si="28"/>
        <v>5.1267331909999996</v>
      </c>
      <c r="BS50">
        <f t="shared" si="29"/>
        <v>5.2015684499999999</v>
      </c>
      <c r="BT50">
        <f t="shared" si="30"/>
        <v>5.3968618700000004</v>
      </c>
      <c r="BU50">
        <f t="shared" si="31"/>
        <v>4.9031900630000003</v>
      </c>
    </row>
    <row r="51" spans="2:73" x14ac:dyDescent="0.25">
      <c r="B51" t="s">
        <v>40</v>
      </c>
      <c r="C51" t="s">
        <v>37</v>
      </c>
      <c r="D51" t="s">
        <v>24</v>
      </c>
      <c r="E51">
        <v>0.21</v>
      </c>
      <c r="F51">
        <v>2.63</v>
      </c>
      <c r="G51">
        <v>8.14</v>
      </c>
      <c r="H51">
        <v>8.0500000000000007</v>
      </c>
      <c r="I51">
        <v>1.77</v>
      </c>
      <c r="J51">
        <v>1.61</v>
      </c>
      <c r="K51">
        <v>1.69</v>
      </c>
      <c r="L51">
        <v>1.64</v>
      </c>
      <c r="O51" t="s">
        <v>40</v>
      </c>
      <c r="P51" t="s">
        <v>37</v>
      </c>
      <c r="Q51" t="s">
        <v>24</v>
      </c>
      <c r="R51">
        <v>0.19</v>
      </c>
      <c r="S51">
        <v>0.2</v>
      </c>
      <c r="T51">
        <v>4.83</v>
      </c>
      <c r="U51">
        <v>4.58</v>
      </c>
      <c r="V51">
        <v>0.11</v>
      </c>
      <c r="W51">
        <v>0.11</v>
      </c>
      <c r="X51">
        <v>0.1</v>
      </c>
      <c r="Y51">
        <v>0.11</v>
      </c>
      <c r="AA51" t="s">
        <v>40</v>
      </c>
      <c r="AB51" t="s">
        <v>37</v>
      </c>
      <c r="AC51" t="s">
        <v>24</v>
      </c>
      <c r="AD51">
        <v>2.8158999999999999E-5</v>
      </c>
      <c r="AE51">
        <v>1.6790999999999999E-5</v>
      </c>
      <c r="AF51">
        <v>1.2277E-5</v>
      </c>
      <c r="AG51">
        <v>1.0053E-5</v>
      </c>
      <c r="AH51">
        <v>5.0300000000000001E-6</v>
      </c>
      <c r="AI51">
        <v>4.2819999999999998E-6</v>
      </c>
      <c r="AJ51">
        <v>4.8080000000000004E-6</v>
      </c>
      <c r="AK51">
        <v>4.5680000000000001E-6</v>
      </c>
      <c r="AM51" t="s">
        <v>40</v>
      </c>
      <c r="AN51" t="s">
        <v>37</v>
      </c>
      <c r="AO51" t="s">
        <v>24</v>
      </c>
      <c r="AP51">
        <v>7.7840000000000004E-6</v>
      </c>
      <c r="AQ51">
        <v>1.629124579</v>
      </c>
      <c r="AR51">
        <v>1.4583071670000001</v>
      </c>
      <c r="AS51">
        <v>1.4203003519999999</v>
      </c>
      <c r="AT51">
        <v>1.1607636610000001</v>
      </c>
      <c r="AU51">
        <v>1.1908101250000001</v>
      </c>
      <c r="AV51">
        <v>1.2304063160000001</v>
      </c>
      <c r="AW51">
        <v>1.2992431440000001</v>
      </c>
      <c r="AY51" t="s">
        <v>40</v>
      </c>
      <c r="AZ51" t="s">
        <v>37</v>
      </c>
      <c r="BA51" t="s">
        <v>24</v>
      </c>
      <c r="BB51">
        <v>6.9539999999999998E-6</v>
      </c>
      <c r="BC51">
        <v>1.6647633399999999</v>
      </c>
      <c r="BD51">
        <v>1.4430912869999999</v>
      </c>
      <c r="BE51">
        <v>1.4559065419999999</v>
      </c>
      <c r="BF51">
        <v>1.250510931</v>
      </c>
      <c r="BG51">
        <v>1.280268041</v>
      </c>
      <c r="BH51">
        <v>1.3601844620000001</v>
      </c>
      <c r="BI51">
        <v>1.3884794009999999</v>
      </c>
      <c r="BK51" t="s">
        <v>40</v>
      </c>
      <c r="BL51" t="s">
        <v>37</v>
      </c>
      <c r="BM51" t="s">
        <v>24</v>
      </c>
      <c r="BN51">
        <f t="shared" si="24"/>
        <v>4.2896999999999999E-5</v>
      </c>
      <c r="BO51">
        <f t="shared" si="25"/>
        <v>3.2939047099999996</v>
      </c>
      <c r="BP51">
        <f t="shared" si="26"/>
        <v>2.9014107309999999</v>
      </c>
      <c r="BQ51">
        <f t="shared" si="27"/>
        <v>2.8762169469999996</v>
      </c>
      <c r="BR51">
        <f t="shared" si="28"/>
        <v>2.4112796220000003</v>
      </c>
      <c r="BS51">
        <f t="shared" si="29"/>
        <v>2.4710824479999998</v>
      </c>
      <c r="BT51">
        <f t="shared" si="30"/>
        <v>2.5905955860000001</v>
      </c>
      <c r="BU51">
        <f t="shared" si="31"/>
        <v>2.6877271130000002</v>
      </c>
    </row>
    <row r="52" spans="2:73" x14ac:dyDescent="0.25">
      <c r="B52" t="s">
        <v>40</v>
      </c>
      <c r="C52" t="s">
        <v>37</v>
      </c>
      <c r="D52" t="s">
        <v>25</v>
      </c>
      <c r="E52">
        <v>0.1</v>
      </c>
      <c r="F52">
        <v>1.19</v>
      </c>
      <c r="G52">
        <v>7.09</v>
      </c>
      <c r="H52">
        <v>7.13</v>
      </c>
      <c r="I52">
        <v>0.83</v>
      </c>
      <c r="J52">
        <v>0.79</v>
      </c>
      <c r="K52">
        <v>0.82</v>
      </c>
      <c r="L52">
        <v>0.79</v>
      </c>
      <c r="O52" t="s">
        <v>40</v>
      </c>
      <c r="P52" t="s">
        <v>37</v>
      </c>
      <c r="Q52" t="s">
        <v>25</v>
      </c>
      <c r="R52">
        <v>0.09</v>
      </c>
      <c r="S52">
        <v>0.1</v>
      </c>
      <c r="T52">
        <v>9.5399999999999991</v>
      </c>
      <c r="U52">
        <v>11.5</v>
      </c>
      <c r="V52">
        <v>0.14000000000000001</v>
      </c>
      <c r="W52">
        <v>0.14000000000000001</v>
      </c>
      <c r="X52">
        <v>0.06</v>
      </c>
      <c r="Y52">
        <v>7.0000000000000007E-2</v>
      </c>
      <c r="AA52" t="s">
        <v>40</v>
      </c>
      <c r="AB52" t="s">
        <v>37</v>
      </c>
      <c r="AC52" t="s">
        <v>25</v>
      </c>
      <c r="AD52">
        <v>2.3260000000000001E-5</v>
      </c>
      <c r="AE52">
        <v>1.7951000000000001E-5</v>
      </c>
      <c r="AF52">
        <v>8.8079999999999994E-6</v>
      </c>
      <c r="AG52">
        <v>9.3249999999999997E-6</v>
      </c>
      <c r="AH52">
        <v>4.6949999999999999E-6</v>
      </c>
      <c r="AI52">
        <v>5.6550000000000001E-6</v>
      </c>
      <c r="AJ52">
        <v>4.2599999999999999E-6</v>
      </c>
      <c r="AK52">
        <v>5.1889999999999998E-6</v>
      </c>
      <c r="AM52" t="s">
        <v>40</v>
      </c>
      <c r="AN52" t="s">
        <v>37</v>
      </c>
      <c r="AO52" t="s">
        <v>25</v>
      </c>
      <c r="AP52">
        <v>7.5440000000000001E-6</v>
      </c>
      <c r="AQ52">
        <v>0.83036731900000005</v>
      </c>
      <c r="AR52">
        <v>0.83613729400000003</v>
      </c>
      <c r="AS52">
        <v>0.790324268</v>
      </c>
      <c r="AT52">
        <v>0.56157078400000005</v>
      </c>
      <c r="AU52">
        <v>0.61988311799999996</v>
      </c>
      <c r="AV52">
        <v>0.62816798699999998</v>
      </c>
      <c r="AW52">
        <v>0.59192777200000002</v>
      </c>
      <c r="AY52" t="s">
        <v>40</v>
      </c>
      <c r="AZ52" t="s">
        <v>37</v>
      </c>
      <c r="BA52" t="s">
        <v>25</v>
      </c>
      <c r="BB52">
        <v>2.41528E-4</v>
      </c>
      <c r="BC52">
        <v>0.90643616500000002</v>
      </c>
      <c r="BD52">
        <v>0.88737384799999997</v>
      </c>
      <c r="BE52">
        <v>0.81907081800000003</v>
      </c>
      <c r="BF52">
        <v>0.57650338099999998</v>
      </c>
      <c r="BG52">
        <v>0.61983829000000001</v>
      </c>
      <c r="BH52">
        <v>0.648942087</v>
      </c>
      <c r="BI52">
        <v>0.64612423699999999</v>
      </c>
      <c r="BK52" t="s">
        <v>40</v>
      </c>
      <c r="BL52" t="s">
        <v>37</v>
      </c>
      <c r="BM52" t="s">
        <v>25</v>
      </c>
      <c r="BN52">
        <f t="shared" si="24"/>
        <v>2.7233200000000002E-4</v>
      </c>
      <c r="BO52">
        <f t="shared" si="25"/>
        <v>1.736821435</v>
      </c>
      <c r="BP52">
        <f t="shared" si="26"/>
        <v>1.72351995</v>
      </c>
      <c r="BQ52">
        <f t="shared" si="27"/>
        <v>1.6094044109999999</v>
      </c>
      <c r="BR52">
        <f t="shared" si="28"/>
        <v>1.13807886</v>
      </c>
      <c r="BS52">
        <f t="shared" si="29"/>
        <v>1.2397270630000001</v>
      </c>
      <c r="BT52">
        <f t="shared" si="30"/>
        <v>1.277114334</v>
      </c>
      <c r="BU52">
        <f t="shared" si="31"/>
        <v>1.2380571979999999</v>
      </c>
    </row>
    <row r="53" spans="2:73" x14ac:dyDescent="0.25">
      <c r="B53" t="s">
        <v>40</v>
      </c>
      <c r="C53" t="s">
        <v>37</v>
      </c>
      <c r="D53" t="s">
        <v>26</v>
      </c>
      <c r="E53">
        <v>0.05</v>
      </c>
      <c r="F53">
        <v>0.59</v>
      </c>
      <c r="G53">
        <v>3.67</v>
      </c>
      <c r="H53">
        <v>3.77</v>
      </c>
      <c r="I53">
        <v>0.94</v>
      </c>
      <c r="J53">
        <v>0.93</v>
      </c>
      <c r="K53">
        <v>4.33</v>
      </c>
      <c r="L53">
        <v>4.2699999999999996</v>
      </c>
      <c r="O53" t="s">
        <v>40</v>
      </c>
      <c r="P53" t="s">
        <v>37</v>
      </c>
      <c r="Q53" t="s">
        <v>26</v>
      </c>
      <c r="R53">
        <v>0.04</v>
      </c>
      <c r="S53">
        <v>0.05</v>
      </c>
      <c r="T53">
        <v>2.5</v>
      </c>
      <c r="U53">
        <v>2.66</v>
      </c>
      <c r="V53">
        <v>0.06</v>
      </c>
      <c r="W53">
        <v>0.06</v>
      </c>
      <c r="X53">
        <v>5.69</v>
      </c>
      <c r="Y53">
        <v>5.69</v>
      </c>
      <c r="AA53" t="s">
        <v>40</v>
      </c>
      <c r="AB53" t="s">
        <v>37</v>
      </c>
      <c r="AC53" t="s">
        <v>26</v>
      </c>
      <c r="AD53">
        <v>2.1535E-5</v>
      </c>
      <c r="AE53">
        <v>1.2247E-5</v>
      </c>
      <c r="AF53">
        <v>9.8039999999999996E-6</v>
      </c>
      <c r="AG53">
        <v>9.5529999999999998E-6</v>
      </c>
      <c r="AH53">
        <v>4.2479999999999998E-6</v>
      </c>
      <c r="AI53">
        <v>4.78E-6</v>
      </c>
      <c r="AJ53">
        <v>4.1980000000000003E-6</v>
      </c>
      <c r="AK53">
        <v>4.685E-6</v>
      </c>
      <c r="AM53" t="s">
        <v>40</v>
      </c>
      <c r="AN53" t="s">
        <v>37</v>
      </c>
      <c r="AO53" t="s">
        <v>26</v>
      </c>
      <c r="AP53">
        <v>7.6120000000000001E-6</v>
      </c>
      <c r="AQ53">
        <v>0.38864110800000001</v>
      </c>
      <c r="AR53">
        <v>0.35535679599999997</v>
      </c>
      <c r="AS53">
        <v>0.37463098500000003</v>
      </c>
      <c r="AT53">
        <v>0.57620173600000002</v>
      </c>
      <c r="AU53">
        <v>0.61790122300000005</v>
      </c>
      <c r="AV53">
        <v>0.66372232399999997</v>
      </c>
      <c r="AW53">
        <v>0.68808548300000005</v>
      </c>
      <c r="AY53" t="s">
        <v>40</v>
      </c>
      <c r="AZ53" t="s">
        <v>37</v>
      </c>
      <c r="BA53" t="s">
        <v>26</v>
      </c>
      <c r="BB53">
        <v>7.2030000000000003E-6</v>
      </c>
      <c r="BC53">
        <v>0.33135854599999998</v>
      </c>
      <c r="BD53">
        <v>0.36406949999999999</v>
      </c>
      <c r="BE53">
        <v>0.40495162899999998</v>
      </c>
      <c r="BF53">
        <v>0.56276145399999999</v>
      </c>
      <c r="BG53">
        <v>0.610473339</v>
      </c>
      <c r="BH53">
        <v>0.63485836500000004</v>
      </c>
      <c r="BI53">
        <v>0.67558383799999999</v>
      </c>
      <c r="BK53" t="s">
        <v>40</v>
      </c>
      <c r="BL53" t="s">
        <v>37</v>
      </c>
      <c r="BM53" t="s">
        <v>26</v>
      </c>
      <c r="BN53">
        <f t="shared" si="24"/>
        <v>3.6350000000000003E-5</v>
      </c>
      <c r="BO53">
        <f t="shared" si="25"/>
        <v>0.72001190100000001</v>
      </c>
      <c r="BP53">
        <f t="shared" si="26"/>
        <v>0.71943610000000002</v>
      </c>
      <c r="BQ53">
        <f t="shared" si="27"/>
        <v>0.779592167</v>
      </c>
      <c r="BR53">
        <f t="shared" si="28"/>
        <v>1.1389674379999999</v>
      </c>
      <c r="BS53">
        <f t="shared" si="29"/>
        <v>1.2283793420000002</v>
      </c>
      <c r="BT53">
        <f t="shared" si="30"/>
        <v>1.2985848870000001</v>
      </c>
      <c r="BU53">
        <f t="shared" si="31"/>
        <v>1.3636740060000001</v>
      </c>
    </row>
    <row r="54" spans="2:73" x14ac:dyDescent="0.25">
      <c r="B54" t="s">
        <v>40</v>
      </c>
      <c r="C54" t="s">
        <v>37</v>
      </c>
      <c r="D54" t="s">
        <v>27</v>
      </c>
      <c r="E54">
        <v>0.02</v>
      </c>
      <c r="F54">
        <v>0.28000000000000003</v>
      </c>
      <c r="G54">
        <v>1.86</v>
      </c>
      <c r="H54">
        <v>1.91</v>
      </c>
      <c r="I54">
        <v>0.47</v>
      </c>
      <c r="J54">
        <v>0.48</v>
      </c>
      <c r="K54">
        <v>2.11</v>
      </c>
      <c r="L54">
        <v>2.12</v>
      </c>
      <c r="O54" t="s">
        <v>40</v>
      </c>
      <c r="P54" t="s">
        <v>37</v>
      </c>
      <c r="Q54" t="s">
        <v>27</v>
      </c>
      <c r="R54">
        <v>0.02</v>
      </c>
      <c r="S54">
        <v>0.02</v>
      </c>
      <c r="T54">
        <v>3.59</v>
      </c>
      <c r="U54">
        <v>2.95</v>
      </c>
      <c r="V54">
        <v>0.03</v>
      </c>
      <c r="W54">
        <v>0.03</v>
      </c>
      <c r="X54">
        <v>3</v>
      </c>
      <c r="Y54">
        <v>1.56</v>
      </c>
      <c r="AA54" t="s">
        <v>40</v>
      </c>
      <c r="AB54" t="s">
        <v>37</v>
      </c>
      <c r="AC54" t="s">
        <v>27</v>
      </c>
      <c r="AD54">
        <v>2.194E-5</v>
      </c>
      <c r="AE54">
        <v>1.4127E-5</v>
      </c>
      <c r="AF54">
        <v>8.0029999999999994E-6</v>
      </c>
      <c r="AG54">
        <v>1.2359E-5</v>
      </c>
      <c r="AH54">
        <v>4.1269999999999996E-6</v>
      </c>
      <c r="AI54">
        <v>3.9129999999999996E-6</v>
      </c>
      <c r="AJ54">
        <v>7.2049999999999996E-6</v>
      </c>
      <c r="AK54">
        <v>5.3090000000000003E-6</v>
      </c>
      <c r="AM54" t="s">
        <v>40</v>
      </c>
      <c r="AN54" t="s">
        <v>37</v>
      </c>
      <c r="AO54" t="s">
        <v>27</v>
      </c>
      <c r="AP54">
        <v>8.9930000000000001E-6</v>
      </c>
      <c r="AQ54">
        <v>0.181329026</v>
      </c>
      <c r="AR54">
        <v>0.16173602000000001</v>
      </c>
      <c r="AS54">
        <v>0.18802617299999999</v>
      </c>
      <c r="AT54">
        <v>0.30269926899999999</v>
      </c>
      <c r="AU54">
        <v>0.30498613000000002</v>
      </c>
      <c r="AV54">
        <v>0.31289665500000002</v>
      </c>
      <c r="AW54">
        <v>0.31362699900000002</v>
      </c>
      <c r="AY54" t="s">
        <v>40</v>
      </c>
      <c r="AZ54" t="s">
        <v>37</v>
      </c>
      <c r="BA54" t="s">
        <v>27</v>
      </c>
      <c r="BB54">
        <v>6.7279999999999998E-6</v>
      </c>
      <c r="BC54">
        <v>0.156166049</v>
      </c>
      <c r="BD54">
        <v>0.15214022799999999</v>
      </c>
      <c r="BE54">
        <v>0.19030987799999999</v>
      </c>
      <c r="BF54">
        <v>0.27161363900000002</v>
      </c>
      <c r="BG54">
        <v>0.27083005100000002</v>
      </c>
      <c r="BH54">
        <v>0.28533558199999998</v>
      </c>
      <c r="BI54">
        <v>0.29802883899999999</v>
      </c>
      <c r="BK54" t="s">
        <v>40</v>
      </c>
      <c r="BL54" t="s">
        <v>37</v>
      </c>
      <c r="BM54" t="s">
        <v>27</v>
      </c>
      <c r="BN54">
        <f t="shared" si="24"/>
        <v>3.7660999999999997E-5</v>
      </c>
      <c r="BO54">
        <f t="shared" si="25"/>
        <v>0.33750920200000001</v>
      </c>
      <c r="BP54">
        <f t="shared" si="26"/>
        <v>0.313884251</v>
      </c>
      <c r="BQ54">
        <f t="shared" si="27"/>
        <v>0.37834840999999997</v>
      </c>
      <c r="BR54">
        <f t="shared" si="28"/>
        <v>0.57431703499999998</v>
      </c>
      <c r="BS54">
        <f t="shared" si="29"/>
        <v>0.575820094</v>
      </c>
      <c r="BT54">
        <f t="shared" si="30"/>
        <v>0.59823944200000001</v>
      </c>
      <c r="BU54">
        <f t="shared" si="31"/>
        <v>0.61166114699999996</v>
      </c>
    </row>
    <row r="55" spans="2:73" x14ac:dyDescent="0.25">
      <c r="B55" t="s">
        <v>40</v>
      </c>
      <c r="C55" t="s">
        <v>37</v>
      </c>
      <c r="D55" t="s">
        <v>28</v>
      </c>
      <c r="E55">
        <v>0.01</v>
      </c>
      <c r="F55">
        <v>0.13</v>
      </c>
      <c r="G55">
        <v>0.91</v>
      </c>
      <c r="H55">
        <v>0.88</v>
      </c>
      <c r="I55">
        <v>0.23</v>
      </c>
      <c r="J55">
        <v>0.25</v>
      </c>
      <c r="K55">
        <v>1.05</v>
      </c>
      <c r="L55">
        <v>1.04</v>
      </c>
      <c r="O55" t="s">
        <v>40</v>
      </c>
      <c r="P55" t="s">
        <v>37</v>
      </c>
      <c r="Q55" t="s">
        <v>28</v>
      </c>
      <c r="R55">
        <v>0.01</v>
      </c>
      <c r="S55">
        <v>0.01</v>
      </c>
      <c r="T55">
        <v>0.85</v>
      </c>
      <c r="U55">
        <v>0.83</v>
      </c>
      <c r="V55">
        <v>0.01</v>
      </c>
      <c r="W55">
        <v>0.01</v>
      </c>
      <c r="X55">
        <v>0.81</v>
      </c>
      <c r="Y55">
        <v>0.83</v>
      </c>
      <c r="AA55" t="s">
        <v>40</v>
      </c>
      <c r="AB55" t="s">
        <v>37</v>
      </c>
      <c r="AC55" t="s">
        <v>28</v>
      </c>
      <c r="AD55">
        <v>7.7078999999999998E-5</v>
      </c>
      <c r="AE55">
        <v>1.8875000000000001E-5</v>
      </c>
      <c r="AF55">
        <v>7.2830000000000004E-6</v>
      </c>
      <c r="AG55">
        <v>1.0267E-5</v>
      </c>
      <c r="AH55">
        <v>4.5390000000000001E-6</v>
      </c>
      <c r="AI55">
        <v>4.4440000000000001E-6</v>
      </c>
      <c r="AJ55">
        <v>5.2390000000000002E-6</v>
      </c>
      <c r="AK55">
        <v>4.5090000000000004E-6</v>
      </c>
      <c r="AM55" t="s">
        <v>40</v>
      </c>
      <c r="AN55" t="s">
        <v>37</v>
      </c>
      <c r="AO55" t="s">
        <v>28</v>
      </c>
      <c r="AP55">
        <v>1.0458999999999999E-5</v>
      </c>
      <c r="AQ55">
        <v>9.7596265000000001E-2</v>
      </c>
      <c r="AR55">
        <v>8.0430228000000006E-2</v>
      </c>
      <c r="AS55">
        <v>8.7444681999999996E-2</v>
      </c>
      <c r="AT55">
        <v>0.18307142800000001</v>
      </c>
      <c r="AU55">
        <v>0.14796659700000001</v>
      </c>
      <c r="AV55">
        <v>0.19082244800000001</v>
      </c>
      <c r="AW55">
        <v>0.15529863499999999</v>
      </c>
      <c r="AY55" t="s">
        <v>40</v>
      </c>
      <c r="AZ55" t="s">
        <v>37</v>
      </c>
      <c r="BA55" t="s">
        <v>28</v>
      </c>
      <c r="BB55">
        <v>8.14E-6</v>
      </c>
      <c r="BC55">
        <v>7.4625832000000003E-2</v>
      </c>
      <c r="BD55">
        <v>8.0671429000000003E-2</v>
      </c>
      <c r="BE55">
        <v>8.3372564999999996E-2</v>
      </c>
      <c r="BF55">
        <v>0.162691903</v>
      </c>
      <c r="BG55">
        <v>0.13207759999999999</v>
      </c>
      <c r="BH55">
        <v>0.16534496900000001</v>
      </c>
      <c r="BI55">
        <v>0.14266341599999999</v>
      </c>
      <c r="BK55" t="s">
        <v>40</v>
      </c>
      <c r="BL55" t="s">
        <v>37</v>
      </c>
      <c r="BM55" t="s">
        <v>28</v>
      </c>
      <c r="BN55">
        <f t="shared" si="24"/>
        <v>9.5678000000000001E-5</v>
      </c>
      <c r="BO55">
        <f t="shared" si="25"/>
        <v>0.17224097199999999</v>
      </c>
      <c r="BP55">
        <f t="shared" si="26"/>
        <v>0.16110894000000001</v>
      </c>
      <c r="BQ55">
        <f t="shared" si="27"/>
        <v>0.17082751399999999</v>
      </c>
      <c r="BR55">
        <f t="shared" si="28"/>
        <v>0.34576786999999998</v>
      </c>
      <c r="BS55">
        <f t="shared" si="29"/>
        <v>0.28004864099999999</v>
      </c>
      <c r="BT55">
        <f t="shared" si="30"/>
        <v>0.35617265600000003</v>
      </c>
      <c r="BU55">
        <f t="shared" si="31"/>
        <v>0.29796655999999999</v>
      </c>
    </row>
    <row r="58" spans="2:73" x14ac:dyDescent="0.25">
      <c r="B58" t="s">
        <v>30</v>
      </c>
      <c r="C58" t="s">
        <v>31</v>
      </c>
      <c r="D58" t="s">
        <v>32</v>
      </c>
      <c r="E58" t="s">
        <v>2</v>
      </c>
      <c r="F58" t="s">
        <v>3</v>
      </c>
      <c r="G58" t="s">
        <v>4</v>
      </c>
      <c r="H58" t="s">
        <v>5</v>
      </c>
      <c r="I58" t="s">
        <v>7</v>
      </c>
      <c r="J58" t="s">
        <v>8</v>
      </c>
      <c r="K58" t="s">
        <v>10</v>
      </c>
      <c r="L58" t="s">
        <v>11</v>
      </c>
      <c r="O58" t="s">
        <v>30</v>
      </c>
      <c r="P58" t="s">
        <v>31</v>
      </c>
      <c r="Q58" t="s">
        <v>32</v>
      </c>
      <c r="R58" t="s">
        <v>2</v>
      </c>
      <c r="S58" t="s">
        <v>3</v>
      </c>
      <c r="T58" t="s">
        <v>4</v>
      </c>
      <c r="U58" t="s">
        <v>5</v>
      </c>
      <c r="V58" t="s">
        <v>7</v>
      </c>
      <c r="W58" t="s">
        <v>8</v>
      </c>
      <c r="X58" t="s">
        <v>10</v>
      </c>
      <c r="Y58" t="s">
        <v>11</v>
      </c>
      <c r="AA58" t="s">
        <v>30</v>
      </c>
      <c r="AB58" t="s">
        <v>31</v>
      </c>
      <c r="AC58" t="s">
        <v>32</v>
      </c>
      <c r="AD58" t="s">
        <v>2</v>
      </c>
      <c r="AE58" t="s">
        <v>3</v>
      </c>
      <c r="AF58" t="s">
        <v>4</v>
      </c>
      <c r="AG58" t="s">
        <v>5</v>
      </c>
      <c r="AH58" t="s">
        <v>7</v>
      </c>
      <c r="AI58" t="s">
        <v>8</v>
      </c>
      <c r="AJ58" t="s">
        <v>10</v>
      </c>
      <c r="AK58" t="s">
        <v>11</v>
      </c>
      <c r="AM58" t="s">
        <v>30</v>
      </c>
      <c r="AN58" t="s">
        <v>31</v>
      </c>
      <c r="AO58" t="s">
        <v>32</v>
      </c>
      <c r="AP58" t="s">
        <v>2</v>
      </c>
      <c r="AQ58" t="s">
        <v>3</v>
      </c>
      <c r="AR58" t="s">
        <v>4</v>
      </c>
      <c r="AS58" t="s">
        <v>5</v>
      </c>
      <c r="AT58" t="s">
        <v>7</v>
      </c>
      <c r="AU58" t="s">
        <v>8</v>
      </c>
      <c r="AV58" t="s">
        <v>10</v>
      </c>
      <c r="AW58" t="s">
        <v>11</v>
      </c>
      <c r="AY58" t="s">
        <v>30</v>
      </c>
      <c r="AZ58" t="s">
        <v>31</v>
      </c>
      <c r="BA58" t="s">
        <v>32</v>
      </c>
      <c r="BB58" t="s">
        <v>2</v>
      </c>
      <c r="BC58" t="s">
        <v>3</v>
      </c>
      <c r="BD58" t="s">
        <v>4</v>
      </c>
      <c r="BE58" t="s">
        <v>5</v>
      </c>
      <c r="BF58" t="s">
        <v>7</v>
      </c>
      <c r="BG58" t="s">
        <v>8</v>
      </c>
      <c r="BH58" t="s">
        <v>10</v>
      </c>
      <c r="BI58" t="s">
        <v>11</v>
      </c>
      <c r="BK58" t="s">
        <v>30</v>
      </c>
      <c r="BL58" t="s">
        <v>31</v>
      </c>
      <c r="BM58" t="s">
        <v>32</v>
      </c>
      <c r="BN58" t="s">
        <v>2</v>
      </c>
      <c r="BO58" t="s">
        <v>3</v>
      </c>
      <c r="BP58" t="s">
        <v>4</v>
      </c>
      <c r="BQ58" t="s">
        <v>5</v>
      </c>
      <c r="BR58" t="s">
        <v>7</v>
      </c>
      <c r="BS58" t="s">
        <v>8</v>
      </c>
      <c r="BT58" t="s">
        <v>10</v>
      </c>
      <c r="BU58" t="s">
        <v>11</v>
      </c>
    </row>
    <row r="59" spans="2:73" x14ac:dyDescent="0.25">
      <c r="B59" t="s">
        <v>41</v>
      </c>
      <c r="C59" t="s">
        <v>28</v>
      </c>
      <c r="D59" t="s">
        <v>23</v>
      </c>
      <c r="E59">
        <v>0.88</v>
      </c>
      <c r="F59">
        <v>9.18</v>
      </c>
      <c r="G59">
        <v>16.78</v>
      </c>
      <c r="H59">
        <v>16.54</v>
      </c>
      <c r="I59">
        <v>6.48</v>
      </c>
      <c r="J59">
        <v>6.23</v>
      </c>
      <c r="K59">
        <v>6.42</v>
      </c>
      <c r="L59">
        <v>6.14</v>
      </c>
      <c r="O59" t="s">
        <v>41</v>
      </c>
      <c r="P59" t="s">
        <v>28</v>
      </c>
      <c r="Q59" t="s">
        <v>23</v>
      </c>
      <c r="R59">
        <v>0.77</v>
      </c>
      <c r="S59">
        <v>0.79</v>
      </c>
      <c r="T59">
        <v>12.76</v>
      </c>
      <c r="U59">
        <v>10.09</v>
      </c>
      <c r="V59">
        <v>0.42</v>
      </c>
      <c r="W59">
        <v>0.44</v>
      </c>
      <c r="X59">
        <v>0.43</v>
      </c>
      <c r="Y59">
        <v>0.44</v>
      </c>
      <c r="AA59" t="s">
        <v>41</v>
      </c>
      <c r="AB59" t="s">
        <v>28</v>
      </c>
      <c r="AC59" t="s">
        <v>23</v>
      </c>
      <c r="AD59">
        <v>2.2129000000000001E-5</v>
      </c>
      <c r="AE59">
        <v>2.2904E-5</v>
      </c>
      <c r="AF59">
        <v>1.0118999999999999E-5</v>
      </c>
      <c r="AG59">
        <v>1.1732E-5</v>
      </c>
      <c r="AH59">
        <v>4.8760000000000004E-6</v>
      </c>
      <c r="AI59">
        <v>5.7069999999999997E-6</v>
      </c>
      <c r="AJ59">
        <v>7.1230000000000002E-6</v>
      </c>
      <c r="AK59">
        <v>5.947E-6</v>
      </c>
      <c r="AM59" t="s">
        <v>41</v>
      </c>
      <c r="AN59" t="s">
        <v>28</v>
      </c>
      <c r="AO59" t="s">
        <v>23</v>
      </c>
      <c r="AP59">
        <v>1.0057999999999999E-5</v>
      </c>
      <c r="AQ59">
        <v>5.8962013039999999</v>
      </c>
      <c r="AR59">
        <v>4.9062347229999999</v>
      </c>
      <c r="AS59">
        <v>4.9603085220000001</v>
      </c>
      <c r="AT59">
        <v>4.6273831400000001</v>
      </c>
      <c r="AU59">
        <v>4.6324955819999998</v>
      </c>
      <c r="AV59">
        <v>5.1079224050000001</v>
      </c>
      <c r="AW59">
        <v>5.0734945570000001</v>
      </c>
      <c r="AY59" t="s">
        <v>41</v>
      </c>
      <c r="AZ59" t="s">
        <v>28</v>
      </c>
      <c r="BA59" t="s">
        <v>23</v>
      </c>
      <c r="BB59">
        <v>7.1550000000000001E-6</v>
      </c>
      <c r="BC59">
        <v>4.801036495</v>
      </c>
      <c r="BD59">
        <v>4.6938926439999999</v>
      </c>
      <c r="BE59">
        <v>4.6934753039999997</v>
      </c>
      <c r="BF59">
        <v>4.6988084890000001</v>
      </c>
      <c r="BG59">
        <v>4.5862794469999999</v>
      </c>
      <c r="BH59">
        <v>5.0322716610000002</v>
      </c>
      <c r="BI59">
        <v>5.0609407519999996</v>
      </c>
      <c r="BK59" t="s">
        <v>41</v>
      </c>
      <c r="BL59" t="s">
        <v>28</v>
      </c>
      <c r="BM59" t="s">
        <v>23</v>
      </c>
      <c r="BN59">
        <f t="shared" ref="BN59:BN69" si="32">AD59+AP59+BB59</f>
        <v>3.9342000000000004E-5</v>
      </c>
      <c r="BO59">
        <f t="shared" ref="BO59:BO69" si="33">AE59+AQ59+BC59</f>
        <v>10.697260703</v>
      </c>
      <c r="BP59">
        <f t="shared" ref="BP59:BP69" si="34">AF59+AR59+BD59</f>
        <v>9.6001374859999995</v>
      </c>
      <c r="BQ59">
        <f t="shared" ref="BQ59:BQ69" si="35">AG59+AS59+BE59</f>
        <v>9.6537955579999988</v>
      </c>
      <c r="BR59">
        <f t="shared" ref="BR59:BR69" si="36">AH59+AT59+BF59</f>
        <v>9.3261965050000004</v>
      </c>
      <c r="BS59">
        <f t="shared" ref="BS59:BS69" si="37">AI59+AU59+BG59</f>
        <v>9.2187807359999994</v>
      </c>
      <c r="BT59">
        <f t="shared" ref="BT59:BT69" si="38">AJ59+AV59+BH59</f>
        <v>10.140201188999999</v>
      </c>
      <c r="BU59">
        <f t="shared" ref="BU59:BU69" si="39">AK59+AW59+BI59</f>
        <v>10.134441255999999</v>
      </c>
    </row>
    <row r="60" spans="2:73" x14ac:dyDescent="0.25">
      <c r="B60" t="s">
        <v>41</v>
      </c>
      <c r="C60" t="s">
        <v>29</v>
      </c>
      <c r="D60" t="s">
        <v>23</v>
      </c>
      <c r="E60">
        <v>0.87</v>
      </c>
      <c r="F60">
        <v>9.36</v>
      </c>
      <c r="G60">
        <v>16.89</v>
      </c>
      <c r="H60">
        <v>16.41</v>
      </c>
      <c r="I60">
        <v>6.37</v>
      </c>
      <c r="J60">
        <v>6.23</v>
      </c>
      <c r="K60">
        <v>6.39</v>
      </c>
      <c r="L60">
        <v>6.18</v>
      </c>
      <c r="O60" t="s">
        <v>41</v>
      </c>
      <c r="P60" t="s">
        <v>29</v>
      </c>
      <c r="Q60" t="s">
        <v>23</v>
      </c>
      <c r="R60">
        <v>0.8</v>
      </c>
      <c r="S60">
        <v>0.8</v>
      </c>
      <c r="T60">
        <v>9.65</v>
      </c>
      <c r="U60">
        <v>9.8000000000000007</v>
      </c>
      <c r="V60">
        <v>0.41</v>
      </c>
      <c r="W60">
        <v>0.44</v>
      </c>
      <c r="X60">
        <v>0.41</v>
      </c>
      <c r="Y60">
        <v>0.42</v>
      </c>
      <c r="AA60" t="s">
        <v>41</v>
      </c>
      <c r="AB60" t="s">
        <v>29</v>
      </c>
      <c r="AC60" t="s">
        <v>23</v>
      </c>
      <c r="AD60">
        <v>1.9388000000000001E-5</v>
      </c>
      <c r="AE60">
        <v>1.6765E-5</v>
      </c>
      <c r="AF60">
        <v>7.0879999999999997E-6</v>
      </c>
      <c r="AG60">
        <v>1.1297E-5</v>
      </c>
      <c r="AH60">
        <v>4.9459999999999997E-6</v>
      </c>
      <c r="AI60">
        <v>3.6059999999999999E-6</v>
      </c>
      <c r="AJ60">
        <v>4.7480000000000001E-6</v>
      </c>
      <c r="AK60">
        <v>4.0849999999999999E-6</v>
      </c>
      <c r="AM60" t="s">
        <v>41</v>
      </c>
      <c r="AN60" t="s">
        <v>29</v>
      </c>
      <c r="AO60" t="s">
        <v>23</v>
      </c>
      <c r="AP60">
        <v>7.17E-6</v>
      </c>
      <c r="AQ60">
        <v>6.4095947109999996</v>
      </c>
      <c r="AR60">
        <v>5.4416759770000001</v>
      </c>
      <c r="AS60">
        <v>5.1000189950000001</v>
      </c>
      <c r="AT60">
        <v>4.8399062710000003</v>
      </c>
      <c r="AU60">
        <v>4.6337342210000001</v>
      </c>
      <c r="AV60">
        <v>4.8169928540000004</v>
      </c>
      <c r="AW60">
        <v>4.9535961740000003</v>
      </c>
      <c r="AY60" t="s">
        <v>41</v>
      </c>
      <c r="AZ60" t="s">
        <v>29</v>
      </c>
      <c r="BA60" t="s">
        <v>23</v>
      </c>
      <c r="BB60">
        <v>6.3550000000000001E-6</v>
      </c>
      <c r="BC60">
        <v>5.4685488500000003</v>
      </c>
      <c r="BD60">
        <v>5.3512134189999996</v>
      </c>
      <c r="BE60">
        <v>4.9117490659999996</v>
      </c>
      <c r="BF60">
        <v>5.1975021950000002</v>
      </c>
      <c r="BG60">
        <v>4.6353672540000002</v>
      </c>
      <c r="BH60">
        <v>4.8660570029999999</v>
      </c>
      <c r="BI60">
        <v>4.89252675</v>
      </c>
      <c r="BK60" t="s">
        <v>41</v>
      </c>
      <c r="BL60" t="s">
        <v>29</v>
      </c>
      <c r="BM60" t="s">
        <v>23</v>
      </c>
      <c r="BN60">
        <f t="shared" si="32"/>
        <v>3.2913000000000001E-5</v>
      </c>
      <c r="BO60">
        <f t="shared" si="33"/>
        <v>11.878160326</v>
      </c>
      <c r="BP60">
        <f t="shared" si="34"/>
        <v>10.792896484</v>
      </c>
      <c r="BQ60">
        <f t="shared" si="35"/>
        <v>10.011779358</v>
      </c>
      <c r="BR60">
        <f t="shared" si="36"/>
        <v>10.037413411999999</v>
      </c>
      <c r="BS60">
        <f t="shared" si="37"/>
        <v>9.2691050809999993</v>
      </c>
      <c r="BT60">
        <f t="shared" si="38"/>
        <v>9.6830546050000006</v>
      </c>
      <c r="BU60">
        <f t="shared" si="39"/>
        <v>9.8461270089999999</v>
      </c>
    </row>
    <row r="61" spans="2:73" x14ac:dyDescent="0.25">
      <c r="B61" t="s">
        <v>41</v>
      </c>
      <c r="C61" t="s">
        <v>34</v>
      </c>
      <c r="D61" t="s">
        <v>23</v>
      </c>
      <c r="E61">
        <v>0.87</v>
      </c>
      <c r="F61">
        <v>9.49</v>
      </c>
      <c r="G61">
        <v>16.989999999999998</v>
      </c>
      <c r="H61">
        <v>17.16</v>
      </c>
      <c r="I61">
        <v>6.53</v>
      </c>
      <c r="J61">
        <v>6.25</v>
      </c>
      <c r="K61">
        <v>6.67</v>
      </c>
      <c r="L61">
        <v>6.27</v>
      </c>
      <c r="O61" t="s">
        <v>41</v>
      </c>
      <c r="P61" t="s">
        <v>34</v>
      </c>
      <c r="Q61" t="s">
        <v>23</v>
      </c>
      <c r="R61">
        <v>0.75</v>
      </c>
      <c r="S61">
        <v>0.9</v>
      </c>
      <c r="T61">
        <v>10.87</v>
      </c>
      <c r="U61">
        <v>10.62</v>
      </c>
      <c r="V61">
        <v>0.41</v>
      </c>
      <c r="W61">
        <v>0.42</v>
      </c>
      <c r="X61">
        <v>0.41</v>
      </c>
      <c r="Y61">
        <v>0.41</v>
      </c>
      <c r="AA61" t="s">
        <v>41</v>
      </c>
      <c r="AB61" t="s">
        <v>34</v>
      </c>
      <c r="AC61" t="s">
        <v>23</v>
      </c>
      <c r="AD61">
        <v>2.1433999999999998E-5</v>
      </c>
      <c r="AE61">
        <v>1.6344000000000001E-5</v>
      </c>
      <c r="AF61">
        <v>1.3212E-5</v>
      </c>
      <c r="AG61">
        <v>1.094E-5</v>
      </c>
      <c r="AH61">
        <v>6.6590000000000001E-6</v>
      </c>
      <c r="AI61">
        <v>4.6759999999999998E-6</v>
      </c>
      <c r="AJ61">
        <v>4.2259999999999999E-6</v>
      </c>
      <c r="AK61">
        <v>4.7940000000000002E-6</v>
      </c>
      <c r="AM61" t="s">
        <v>41</v>
      </c>
      <c r="AN61" t="s">
        <v>34</v>
      </c>
      <c r="AO61" t="s">
        <v>23</v>
      </c>
      <c r="AP61">
        <v>8.6929999999999996E-6</v>
      </c>
      <c r="AQ61">
        <v>5.8848182209999997</v>
      </c>
      <c r="AR61">
        <v>5.1878867350000002</v>
      </c>
      <c r="AS61">
        <v>5.4164918310000001</v>
      </c>
      <c r="AT61">
        <v>4.8325953940000002</v>
      </c>
      <c r="AU61">
        <v>5.0649631639999999</v>
      </c>
      <c r="AV61">
        <v>4.9293996299999998</v>
      </c>
      <c r="AW61">
        <v>4.9878202820000004</v>
      </c>
      <c r="AY61" t="s">
        <v>41</v>
      </c>
      <c r="AZ61" t="s">
        <v>34</v>
      </c>
      <c r="BA61" t="s">
        <v>23</v>
      </c>
      <c r="BB61">
        <v>6.5760000000000002E-6</v>
      </c>
      <c r="BC61">
        <v>5.11679584</v>
      </c>
      <c r="BD61">
        <v>5.0230823320000004</v>
      </c>
      <c r="BE61">
        <v>5.2602128400000003</v>
      </c>
      <c r="BF61">
        <v>4.8777312630000003</v>
      </c>
      <c r="BG61">
        <v>5.1703480329999998</v>
      </c>
      <c r="BH61">
        <v>4.9867973719999998</v>
      </c>
      <c r="BI61">
        <v>5.0473514770000003</v>
      </c>
      <c r="BK61" t="s">
        <v>41</v>
      </c>
      <c r="BL61" t="s">
        <v>34</v>
      </c>
      <c r="BM61" t="s">
        <v>23</v>
      </c>
      <c r="BN61">
        <f t="shared" si="32"/>
        <v>3.6702999999999997E-5</v>
      </c>
      <c r="BO61">
        <f t="shared" si="33"/>
        <v>11.001630405</v>
      </c>
      <c r="BP61">
        <f t="shared" si="34"/>
        <v>10.210982279</v>
      </c>
      <c r="BQ61">
        <f t="shared" si="35"/>
        <v>10.676715611000001</v>
      </c>
      <c r="BR61">
        <f t="shared" si="36"/>
        <v>9.7103333159999998</v>
      </c>
      <c r="BS61">
        <f t="shared" si="37"/>
        <v>10.235315872999999</v>
      </c>
      <c r="BT61">
        <f t="shared" si="38"/>
        <v>9.9162012279999985</v>
      </c>
      <c r="BU61">
        <f t="shared" si="39"/>
        <v>10.035176552999999</v>
      </c>
    </row>
    <row r="62" spans="2:73" x14ac:dyDescent="0.25">
      <c r="B62" t="s">
        <v>41</v>
      </c>
      <c r="C62" t="s">
        <v>35</v>
      </c>
      <c r="D62" t="s">
        <v>23</v>
      </c>
      <c r="E62">
        <v>0.88</v>
      </c>
      <c r="F62">
        <v>9.64</v>
      </c>
      <c r="G62">
        <v>17.690000000000001</v>
      </c>
      <c r="H62">
        <v>17.47</v>
      </c>
      <c r="I62">
        <v>6.5</v>
      </c>
      <c r="J62">
        <v>6.32</v>
      </c>
      <c r="K62">
        <v>6.57</v>
      </c>
      <c r="L62">
        <v>6.34</v>
      </c>
      <c r="O62" t="s">
        <v>41</v>
      </c>
      <c r="P62" t="s">
        <v>35</v>
      </c>
      <c r="Q62" t="s">
        <v>23</v>
      </c>
      <c r="R62">
        <v>0.78</v>
      </c>
      <c r="S62">
        <v>0.81</v>
      </c>
      <c r="T62">
        <v>9.89</v>
      </c>
      <c r="U62">
        <v>9.51</v>
      </c>
      <c r="V62">
        <v>0.41</v>
      </c>
      <c r="W62">
        <v>0.42</v>
      </c>
      <c r="X62">
        <v>0.42</v>
      </c>
      <c r="Y62">
        <v>0.41</v>
      </c>
      <c r="AA62" t="s">
        <v>41</v>
      </c>
      <c r="AB62" t="s">
        <v>35</v>
      </c>
      <c r="AC62" t="s">
        <v>23</v>
      </c>
      <c r="AD62">
        <v>1.3565699999999999E-4</v>
      </c>
      <c r="AE62">
        <v>1.5193E-5</v>
      </c>
      <c r="AF62">
        <v>9.2699999999999993E-6</v>
      </c>
      <c r="AG62">
        <v>9.5079999999999994E-6</v>
      </c>
      <c r="AH62">
        <v>4.1880000000000004E-6</v>
      </c>
      <c r="AI62">
        <v>6.9580000000000001E-6</v>
      </c>
      <c r="AJ62">
        <v>4.3200000000000001E-6</v>
      </c>
      <c r="AK62">
        <v>4.6299999999999997E-6</v>
      </c>
      <c r="AM62" t="s">
        <v>41</v>
      </c>
      <c r="AN62" t="s">
        <v>35</v>
      </c>
      <c r="AO62" t="s">
        <v>23</v>
      </c>
      <c r="AP62">
        <v>8.9830000000000002E-6</v>
      </c>
      <c r="AQ62">
        <v>5.9540587650000001</v>
      </c>
      <c r="AR62">
        <v>5.4944559240000004</v>
      </c>
      <c r="AS62">
        <v>5.1638852970000002</v>
      </c>
      <c r="AT62">
        <v>4.8469346169999996</v>
      </c>
      <c r="AU62">
        <v>5.3432190139999998</v>
      </c>
      <c r="AV62">
        <v>5.7184638120000004</v>
      </c>
      <c r="AW62">
        <v>6.0852093319999998</v>
      </c>
      <c r="AY62" t="s">
        <v>41</v>
      </c>
      <c r="AZ62" t="s">
        <v>35</v>
      </c>
      <c r="BA62" t="s">
        <v>23</v>
      </c>
      <c r="BB62">
        <v>5.835E-6</v>
      </c>
      <c r="BC62">
        <v>5.0390831870000001</v>
      </c>
      <c r="BD62">
        <v>5.4228318240000002</v>
      </c>
      <c r="BE62">
        <v>5.0689418550000003</v>
      </c>
      <c r="BF62">
        <v>4.9795058670000003</v>
      </c>
      <c r="BG62">
        <v>5.2899730710000004</v>
      </c>
      <c r="BH62">
        <v>6.0567849989999996</v>
      </c>
      <c r="BI62">
        <v>6.3130463910000003</v>
      </c>
      <c r="BK62" t="s">
        <v>41</v>
      </c>
      <c r="BL62" t="s">
        <v>35</v>
      </c>
      <c r="BM62" t="s">
        <v>23</v>
      </c>
      <c r="BN62">
        <f t="shared" si="32"/>
        <v>1.5047499999999998E-4</v>
      </c>
      <c r="BO62">
        <f t="shared" si="33"/>
        <v>10.993157145000001</v>
      </c>
      <c r="BP62">
        <f t="shared" si="34"/>
        <v>10.917297017999999</v>
      </c>
      <c r="BQ62">
        <f t="shared" si="35"/>
        <v>10.23283666</v>
      </c>
      <c r="BR62">
        <f t="shared" si="36"/>
        <v>9.8264446720000009</v>
      </c>
      <c r="BS62">
        <f t="shared" si="37"/>
        <v>10.633199043000001</v>
      </c>
      <c r="BT62">
        <f t="shared" si="38"/>
        <v>11.775253130999999</v>
      </c>
      <c r="BU62">
        <f t="shared" si="39"/>
        <v>12.398260353000001</v>
      </c>
    </row>
    <row r="63" spans="2:73" x14ac:dyDescent="0.25">
      <c r="B63" t="s">
        <v>41</v>
      </c>
      <c r="C63" t="s">
        <v>36</v>
      </c>
      <c r="D63" t="s">
        <v>23</v>
      </c>
      <c r="E63">
        <v>0.87</v>
      </c>
      <c r="F63">
        <v>10.29</v>
      </c>
      <c r="G63">
        <v>17.809999999999999</v>
      </c>
      <c r="H63">
        <v>17.78</v>
      </c>
      <c r="I63">
        <v>6.78</v>
      </c>
      <c r="J63">
        <v>6.57</v>
      </c>
      <c r="K63">
        <v>6.74</v>
      </c>
      <c r="L63">
        <v>6.65</v>
      </c>
      <c r="O63" t="s">
        <v>41</v>
      </c>
      <c r="P63" t="s">
        <v>36</v>
      </c>
      <c r="Q63" t="s">
        <v>23</v>
      </c>
      <c r="R63">
        <v>0.76</v>
      </c>
      <c r="S63">
        <v>0.84</v>
      </c>
      <c r="T63">
        <v>9.9</v>
      </c>
      <c r="U63">
        <v>11.09</v>
      </c>
      <c r="V63">
        <v>0.43</v>
      </c>
      <c r="W63">
        <v>0.42</v>
      </c>
      <c r="X63">
        <v>0.43</v>
      </c>
      <c r="Y63">
        <v>0.46</v>
      </c>
      <c r="AA63" t="s">
        <v>41</v>
      </c>
      <c r="AB63" t="s">
        <v>36</v>
      </c>
      <c r="AC63" t="s">
        <v>23</v>
      </c>
      <c r="AD63">
        <v>2.5627999999999999E-5</v>
      </c>
      <c r="AE63">
        <v>1.9259999999999999E-5</v>
      </c>
      <c r="AF63">
        <v>9.4509999999999998E-6</v>
      </c>
      <c r="AG63">
        <v>9.4110000000000002E-6</v>
      </c>
      <c r="AH63">
        <v>6.4799999999999998E-6</v>
      </c>
      <c r="AI63">
        <v>4.6360000000000002E-6</v>
      </c>
      <c r="AJ63">
        <v>5.4519999999999996E-6</v>
      </c>
      <c r="AK63">
        <v>3.9419999999999997E-6</v>
      </c>
      <c r="AM63" t="s">
        <v>41</v>
      </c>
      <c r="AN63" t="s">
        <v>36</v>
      </c>
      <c r="AO63" t="s">
        <v>23</v>
      </c>
      <c r="AP63">
        <v>8.524E-6</v>
      </c>
      <c r="AQ63">
        <v>7.908857985</v>
      </c>
      <c r="AR63">
        <v>6.06982496</v>
      </c>
      <c r="AS63">
        <v>5.4319005359999997</v>
      </c>
      <c r="AT63">
        <v>4.8732508069999998</v>
      </c>
      <c r="AU63">
        <v>4.7574020499999996</v>
      </c>
      <c r="AV63">
        <v>4.657477665</v>
      </c>
      <c r="AW63">
        <v>4.9401590500000001</v>
      </c>
      <c r="AY63" t="s">
        <v>41</v>
      </c>
      <c r="AZ63" t="s">
        <v>36</v>
      </c>
      <c r="BA63" t="s">
        <v>23</v>
      </c>
      <c r="BB63">
        <v>1.5954E-5</v>
      </c>
      <c r="BC63">
        <v>7.4747093500000004</v>
      </c>
      <c r="BD63">
        <v>6.3930385459999997</v>
      </c>
      <c r="BE63">
        <v>5.3641474850000002</v>
      </c>
      <c r="BF63">
        <v>5.2778205419999997</v>
      </c>
      <c r="BG63">
        <v>5.2016706709999996</v>
      </c>
      <c r="BH63">
        <v>4.9668084429999997</v>
      </c>
      <c r="BI63">
        <v>5.2744695799999999</v>
      </c>
      <c r="BK63" t="s">
        <v>41</v>
      </c>
      <c r="BL63" t="s">
        <v>36</v>
      </c>
      <c r="BM63" t="s">
        <v>23</v>
      </c>
      <c r="BN63">
        <f t="shared" si="32"/>
        <v>5.0105999999999998E-5</v>
      </c>
      <c r="BO63">
        <f t="shared" si="33"/>
        <v>15.383586595000001</v>
      </c>
      <c r="BP63">
        <f t="shared" si="34"/>
        <v>12.462872957</v>
      </c>
      <c r="BQ63">
        <f t="shared" si="35"/>
        <v>10.796057432</v>
      </c>
      <c r="BR63">
        <f t="shared" si="36"/>
        <v>10.151077828999998</v>
      </c>
      <c r="BS63">
        <f t="shared" si="37"/>
        <v>9.9590773569999982</v>
      </c>
      <c r="BT63">
        <f t="shared" si="38"/>
        <v>9.6242915599999996</v>
      </c>
      <c r="BU63">
        <f t="shared" si="39"/>
        <v>10.214632571999999</v>
      </c>
    </row>
    <row r="64" spans="2:73" x14ac:dyDescent="0.25">
      <c r="B64" t="s">
        <v>41</v>
      </c>
      <c r="C64" t="s">
        <v>37</v>
      </c>
      <c r="D64" t="s">
        <v>23</v>
      </c>
      <c r="E64">
        <v>0.87</v>
      </c>
      <c r="F64">
        <v>10.82</v>
      </c>
      <c r="G64">
        <v>18.399999999999999</v>
      </c>
      <c r="H64">
        <v>18.78</v>
      </c>
      <c r="I64">
        <v>7.08</v>
      </c>
      <c r="J64">
        <v>6.97</v>
      </c>
      <c r="K64">
        <v>6.84</v>
      </c>
      <c r="L64">
        <v>6.71</v>
      </c>
      <c r="O64" t="s">
        <v>41</v>
      </c>
      <c r="P64" t="s">
        <v>37</v>
      </c>
      <c r="Q64" t="s">
        <v>23</v>
      </c>
      <c r="R64">
        <v>0.76</v>
      </c>
      <c r="S64">
        <v>0.82</v>
      </c>
      <c r="T64">
        <v>10.34</v>
      </c>
      <c r="U64">
        <v>10.28</v>
      </c>
      <c r="V64">
        <v>0.42</v>
      </c>
      <c r="W64">
        <v>0.42</v>
      </c>
      <c r="X64">
        <v>0.43</v>
      </c>
      <c r="Y64">
        <v>0.42</v>
      </c>
      <c r="AA64" t="s">
        <v>41</v>
      </c>
      <c r="AB64" t="s">
        <v>37</v>
      </c>
      <c r="AC64" t="s">
        <v>23</v>
      </c>
      <c r="AD64">
        <v>2.7953000000000002E-5</v>
      </c>
      <c r="AE64">
        <v>1.5675000000000002E-5</v>
      </c>
      <c r="AF64">
        <v>7.5449999999999998E-6</v>
      </c>
      <c r="AG64">
        <v>8.9500000000000007E-6</v>
      </c>
      <c r="AH64">
        <v>4.8919999999999999E-6</v>
      </c>
      <c r="AI64">
        <v>4.5940000000000004E-6</v>
      </c>
      <c r="AJ64">
        <v>4.6280000000000004E-6</v>
      </c>
      <c r="AK64">
        <v>5.1159999999999998E-6</v>
      </c>
      <c r="AM64" t="s">
        <v>41</v>
      </c>
      <c r="AN64" t="s">
        <v>37</v>
      </c>
      <c r="AO64" t="s">
        <v>23</v>
      </c>
      <c r="AP64">
        <v>1.2046E-5</v>
      </c>
      <c r="AQ64">
        <v>6.2564666830000002</v>
      </c>
      <c r="AR64">
        <v>5.5155606539999997</v>
      </c>
      <c r="AS64">
        <v>5.6918979099999998</v>
      </c>
      <c r="AT64">
        <v>4.8902054909999997</v>
      </c>
      <c r="AU64">
        <v>4.8955778729999997</v>
      </c>
      <c r="AV64">
        <v>4.8675175060000004</v>
      </c>
      <c r="AW64">
        <v>4.9693538159999999</v>
      </c>
      <c r="AY64" t="s">
        <v>41</v>
      </c>
      <c r="AZ64" t="s">
        <v>37</v>
      </c>
      <c r="BA64" t="s">
        <v>23</v>
      </c>
      <c r="BB64">
        <v>6.737E-6</v>
      </c>
      <c r="BC64">
        <v>5.6036422650000004</v>
      </c>
      <c r="BD64">
        <v>5.4451750089999997</v>
      </c>
      <c r="BE64">
        <v>5.5438076770000002</v>
      </c>
      <c r="BF64">
        <v>5.4245299930000002</v>
      </c>
      <c r="BG64">
        <v>5.4436147899999998</v>
      </c>
      <c r="BH64">
        <v>5.2772559210000001</v>
      </c>
      <c r="BI64">
        <v>5.4427512140000003</v>
      </c>
      <c r="BK64" t="s">
        <v>41</v>
      </c>
      <c r="BL64" t="s">
        <v>37</v>
      </c>
      <c r="BM64" t="s">
        <v>23</v>
      </c>
      <c r="BN64">
        <f t="shared" si="32"/>
        <v>4.6736000000000001E-5</v>
      </c>
      <c r="BO64">
        <f t="shared" si="33"/>
        <v>11.860124623000001</v>
      </c>
      <c r="BP64">
        <f t="shared" si="34"/>
        <v>10.960743208</v>
      </c>
      <c r="BQ64">
        <f t="shared" si="35"/>
        <v>11.235714537</v>
      </c>
      <c r="BR64">
        <f t="shared" si="36"/>
        <v>10.314740376</v>
      </c>
      <c r="BS64">
        <f t="shared" si="37"/>
        <v>10.339197256999999</v>
      </c>
      <c r="BT64">
        <f t="shared" si="38"/>
        <v>10.144778055</v>
      </c>
      <c r="BU64">
        <f t="shared" si="39"/>
        <v>10.412110146</v>
      </c>
    </row>
    <row r="65" spans="2:73" x14ac:dyDescent="0.25">
      <c r="B65" t="s">
        <v>41</v>
      </c>
      <c r="C65" t="s">
        <v>37</v>
      </c>
      <c r="D65" t="s">
        <v>24</v>
      </c>
      <c r="E65">
        <v>0.43</v>
      </c>
      <c r="F65">
        <v>5.36</v>
      </c>
      <c r="G65">
        <v>14.78</v>
      </c>
      <c r="H65">
        <v>14.45</v>
      </c>
      <c r="I65">
        <v>3.42</v>
      </c>
      <c r="J65">
        <v>3.35</v>
      </c>
      <c r="K65">
        <v>3.37</v>
      </c>
      <c r="L65">
        <v>3.32</v>
      </c>
      <c r="O65" t="s">
        <v>41</v>
      </c>
      <c r="P65" t="s">
        <v>37</v>
      </c>
      <c r="Q65" t="s">
        <v>24</v>
      </c>
      <c r="R65">
        <v>0.39</v>
      </c>
      <c r="S65">
        <v>0.4</v>
      </c>
      <c r="T65">
        <v>10.199999999999999</v>
      </c>
      <c r="U65">
        <v>10.3</v>
      </c>
      <c r="V65">
        <v>0.21</v>
      </c>
      <c r="W65">
        <v>0.21</v>
      </c>
      <c r="X65">
        <v>0.21</v>
      </c>
      <c r="Y65">
        <v>0.22</v>
      </c>
      <c r="AA65" t="s">
        <v>41</v>
      </c>
      <c r="AB65" t="s">
        <v>37</v>
      </c>
      <c r="AC65" t="s">
        <v>24</v>
      </c>
      <c r="AD65">
        <v>2.2422E-5</v>
      </c>
      <c r="AE65">
        <v>1.5696E-5</v>
      </c>
      <c r="AF65">
        <v>8.5739999999999996E-6</v>
      </c>
      <c r="AG65">
        <v>9.7000000000000003E-6</v>
      </c>
      <c r="AH65">
        <v>7.2429999999999999E-6</v>
      </c>
      <c r="AI65">
        <v>4.7999999999999998E-6</v>
      </c>
      <c r="AJ65">
        <v>2.6398999999999999E-5</v>
      </c>
      <c r="AK65">
        <v>4.5870000000000003E-6</v>
      </c>
      <c r="AM65" t="s">
        <v>41</v>
      </c>
      <c r="AN65" t="s">
        <v>37</v>
      </c>
      <c r="AO65" t="s">
        <v>24</v>
      </c>
      <c r="AP65">
        <v>8.5809999999999997E-6</v>
      </c>
      <c r="AQ65">
        <v>3.379364196</v>
      </c>
      <c r="AR65">
        <v>2.8330565110000001</v>
      </c>
      <c r="AS65">
        <v>2.8943617270000002</v>
      </c>
      <c r="AT65">
        <v>3.0319790759999998</v>
      </c>
      <c r="AU65">
        <v>2.3930419550000002</v>
      </c>
      <c r="AV65">
        <v>2.614068364</v>
      </c>
      <c r="AW65">
        <v>2.573849949</v>
      </c>
      <c r="AY65" t="s">
        <v>41</v>
      </c>
      <c r="AZ65" t="s">
        <v>37</v>
      </c>
      <c r="BA65" t="s">
        <v>24</v>
      </c>
      <c r="BB65">
        <v>6.2920000000000001E-6</v>
      </c>
      <c r="BC65">
        <v>3.0941152380000001</v>
      </c>
      <c r="BD65">
        <v>2.7971796370000002</v>
      </c>
      <c r="BE65">
        <v>2.9341535429999999</v>
      </c>
      <c r="BF65">
        <v>3.358381434</v>
      </c>
      <c r="BG65">
        <v>2.6160226889999998</v>
      </c>
      <c r="BH65">
        <v>2.7925678469999999</v>
      </c>
      <c r="BI65">
        <v>2.7245695780000001</v>
      </c>
      <c r="BK65" t="s">
        <v>41</v>
      </c>
      <c r="BL65" t="s">
        <v>37</v>
      </c>
      <c r="BM65" t="s">
        <v>24</v>
      </c>
      <c r="BN65">
        <f t="shared" si="32"/>
        <v>3.7295000000000001E-5</v>
      </c>
      <c r="BO65">
        <f t="shared" si="33"/>
        <v>6.4734951299999999</v>
      </c>
      <c r="BP65">
        <f t="shared" si="34"/>
        <v>5.6302447220000005</v>
      </c>
      <c r="BQ65">
        <f t="shared" si="35"/>
        <v>5.8285249700000001</v>
      </c>
      <c r="BR65">
        <f t="shared" si="36"/>
        <v>6.3903677529999996</v>
      </c>
      <c r="BS65">
        <f t="shared" si="37"/>
        <v>5.0090694439999996</v>
      </c>
      <c r="BT65">
        <f t="shared" si="38"/>
        <v>5.4066626099999997</v>
      </c>
      <c r="BU65">
        <f t="shared" si="39"/>
        <v>5.2984241139999995</v>
      </c>
    </row>
    <row r="66" spans="2:73" x14ac:dyDescent="0.25">
      <c r="B66" t="s">
        <v>41</v>
      </c>
      <c r="C66" t="s">
        <v>37</v>
      </c>
      <c r="D66" t="s">
        <v>25</v>
      </c>
      <c r="E66">
        <v>0.22</v>
      </c>
      <c r="F66">
        <v>2.46</v>
      </c>
      <c r="G66">
        <v>12.33</v>
      </c>
      <c r="H66">
        <v>12.58</v>
      </c>
      <c r="I66">
        <v>1.63</v>
      </c>
      <c r="J66">
        <v>1.58</v>
      </c>
      <c r="K66">
        <v>1.65</v>
      </c>
      <c r="L66">
        <v>1.59</v>
      </c>
      <c r="O66" t="s">
        <v>41</v>
      </c>
      <c r="P66" t="s">
        <v>37</v>
      </c>
      <c r="Q66" t="s">
        <v>25</v>
      </c>
      <c r="R66">
        <v>0.19</v>
      </c>
      <c r="S66">
        <v>0.2</v>
      </c>
      <c r="T66">
        <v>10.17</v>
      </c>
      <c r="U66">
        <v>12.82</v>
      </c>
      <c r="V66">
        <v>0.22</v>
      </c>
      <c r="W66">
        <v>0.22</v>
      </c>
      <c r="X66">
        <v>0.12</v>
      </c>
      <c r="Y66">
        <v>0.12</v>
      </c>
      <c r="AA66" t="s">
        <v>41</v>
      </c>
      <c r="AB66" t="s">
        <v>37</v>
      </c>
      <c r="AC66" t="s">
        <v>25</v>
      </c>
      <c r="AD66">
        <v>2.2798000000000001E-5</v>
      </c>
      <c r="AE66">
        <v>1.4493E-5</v>
      </c>
      <c r="AF66">
        <v>9.8199999999999992E-6</v>
      </c>
      <c r="AG66">
        <v>3.5029E-5</v>
      </c>
      <c r="AH66">
        <v>4.8049999999999997E-6</v>
      </c>
      <c r="AI66">
        <v>4.6979999999999997E-6</v>
      </c>
      <c r="AJ66">
        <v>4.1790000000000001E-6</v>
      </c>
      <c r="AK66">
        <v>7.4610000000000002E-6</v>
      </c>
      <c r="AM66" t="s">
        <v>41</v>
      </c>
      <c r="AN66" t="s">
        <v>37</v>
      </c>
      <c r="AO66" t="s">
        <v>25</v>
      </c>
      <c r="AP66">
        <v>9.2420000000000006E-6</v>
      </c>
      <c r="AQ66">
        <v>1.9487081749999999</v>
      </c>
      <c r="AR66">
        <v>1.520845432</v>
      </c>
      <c r="AS66">
        <v>1.465323487</v>
      </c>
      <c r="AT66">
        <v>1.295228099</v>
      </c>
      <c r="AU66">
        <v>1.242357401</v>
      </c>
      <c r="AV66">
        <v>1.2806098450000001</v>
      </c>
      <c r="AW66">
        <v>1.194692335</v>
      </c>
      <c r="AY66" t="s">
        <v>41</v>
      </c>
      <c r="AZ66" t="s">
        <v>37</v>
      </c>
      <c r="BA66" t="s">
        <v>25</v>
      </c>
      <c r="BB66">
        <v>7.2130000000000002E-6</v>
      </c>
      <c r="BC66">
        <v>1.762312536</v>
      </c>
      <c r="BD66">
        <v>1.599126048</v>
      </c>
      <c r="BE66">
        <v>1.4905602309999999</v>
      </c>
      <c r="BF66">
        <v>1.346159632</v>
      </c>
      <c r="BG66">
        <v>1.3076205620000001</v>
      </c>
      <c r="BH66">
        <v>1.3032205349999999</v>
      </c>
      <c r="BI66">
        <v>1.1830286800000001</v>
      </c>
      <c r="BK66" t="s">
        <v>41</v>
      </c>
      <c r="BL66" t="s">
        <v>37</v>
      </c>
      <c r="BM66" t="s">
        <v>25</v>
      </c>
      <c r="BN66">
        <f t="shared" si="32"/>
        <v>3.9252999999999998E-5</v>
      </c>
      <c r="BO66">
        <f t="shared" si="33"/>
        <v>3.7110352039999999</v>
      </c>
      <c r="BP66">
        <f t="shared" si="34"/>
        <v>3.1199813000000001</v>
      </c>
      <c r="BQ66">
        <f t="shared" si="35"/>
        <v>2.9559187470000001</v>
      </c>
      <c r="BR66">
        <f t="shared" si="36"/>
        <v>2.6413925360000001</v>
      </c>
      <c r="BS66">
        <f t="shared" si="37"/>
        <v>2.549982661</v>
      </c>
      <c r="BT66">
        <f t="shared" si="38"/>
        <v>2.583834559</v>
      </c>
      <c r="BU66">
        <f t="shared" si="39"/>
        <v>2.3777284760000001</v>
      </c>
    </row>
    <row r="67" spans="2:73" x14ac:dyDescent="0.25">
      <c r="B67" t="s">
        <v>41</v>
      </c>
      <c r="C67" t="s">
        <v>37</v>
      </c>
      <c r="D67" t="s">
        <v>26</v>
      </c>
      <c r="E67">
        <v>0.1</v>
      </c>
      <c r="F67">
        <v>1.19</v>
      </c>
      <c r="G67">
        <v>6.92</v>
      </c>
      <c r="H67">
        <v>6.79</v>
      </c>
      <c r="I67">
        <v>1.86</v>
      </c>
      <c r="J67">
        <v>1.85</v>
      </c>
      <c r="K67">
        <v>7.72</v>
      </c>
      <c r="L67">
        <v>8.1</v>
      </c>
      <c r="O67" t="s">
        <v>41</v>
      </c>
      <c r="P67" t="s">
        <v>37</v>
      </c>
      <c r="Q67" t="s">
        <v>26</v>
      </c>
      <c r="R67">
        <v>0.09</v>
      </c>
      <c r="S67">
        <v>0.12</v>
      </c>
      <c r="T67">
        <v>11.4</v>
      </c>
      <c r="U67">
        <v>6.61</v>
      </c>
      <c r="V67">
        <v>0.11</v>
      </c>
      <c r="W67">
        <v>0.11</v>
      </c>
      <c r="X67">
        <v>8.98</v>
      </c>
      <c r="Y67">
        <v>11.26</v>
      </c>
      <c r="AA67" t="s">
        <v>41</v>
      </c>
      <c r="AB67" t="s">
        <v>37</v>
      </c>
      <c r="AC67" t="s">
        <v>26</v>
      </c>
      <c r="AD67">
        <v>2.2387000000000001E-5</v>
      </c>
      <c r="AE67">
        <v>1.8476999999999999E-5</v>
      </c>
      <c r="AF67">
        <v>1.1195E-5</v>
      </c>
      <c r="AG67">
        <v>8.7649999999999999E-6</v>
      </c>
      <c r="AH67">
        <v>5.6840000000000001E-6</v>
      </c>
      <c r="AI67">
        <v>4.6120000000000001E-6</v>
      </c>
      <c r="AJ67">
        <v>3.9859999999999996E-6</v>
      </c>
      <c r="AK67">
        <v>5.1109999999999999E-6</v>
      </c>
      <c r="AM67" t="s">
        <v>41</v>
      </c>
      <c r="AN67" t="s">
        <v>37</v>
      </c>
      <c r="AO67" t="s">
        <v>26</v>
      </c>
      <c r="AP67">
        <v>7.1169999999999998E-6</v>
      </c>
      <c r="AQ67">
        <v>0.94594923799999997</v>
      </c>
      <c r="AR67">
        <v>0.76824781499999995</v>
      </c>
      <c r="AS67">
        <v>0.68749342300000005</v>
      </c>
      <c r="AT67">
        <v>1.356370587</v>
      </c>
      <c r="AU67">
        <v>1.2704419899999999</v>
      </c>
      <c r="AV67">
        <v>1.284861225</v>
      </c>
      <c r="AW67">
        <v>1.4864673900000001</v>
      </c>
      <c r="AY67" t="s">
        <v>41</v>
      </c>
      <c r="AZ67" t="s">
        <v>37</v>
      </c>
      <c r="BA67" t="s">
        <v>26</v>
      </c>
      <c r="BB67">
        <v>6.19E-6</v>
      </c>
      <c r="BC67">
        <v>0.85313401600000005</v>
      </c>
      <c r="BD67">
        <v>0.86220031500000005</v>
      </c>
      <c r="BE67">
        <v>0.71383391299999999</v>
      </c>
      <c r="BF67">
        <v>1.3958203790000001</v>
      </c>
      <c r="BG67">
        <v>1.203708972</v>
      </c>
      <c r="BH67">
        <v>1.2796115299999999</v>
      </c>
      <c r="BI67">
        <v>1.4562350180000001</v>
      </c>
      <c r="BK67" t="s">
        <v>41</v>
      </c>
      <c r="BL67" t="s">
        <v>37</v>
      </c>
      <c r="BM67" t="s">
        <v>26</v>
      </c>
      <c r="BN67">
        <f t="shared" si="32"/>
        <v>3.5694000000000001E-5</v>
      </c>
      <c r="BO67">
        <f t="shared" si="33"/>
        <v>1.7991017309999999</v>
      </c>
      <c r="BP67">
        <f t="shared" si="34"/>
        <v>1.6304593249999999</v>
      </c>
      <c r="BQ67">
        <f t="shared" si="35"/>
        <v>1.4013361010000001</v>
      </c>
      <c r="BR67">
        <f t="shared" si="36"/>
        <v>2.7521966500000001</v>
      </c>
      <c r="BS67">
        <f t="shared" si="37"/>
        <v>2.4741555740000001</v>
      </c>
      <c r="BT67">
        <f t="shared" si="38"/>
        <v>2.564476741</v>
      </c>
      <c r="BU67">
        <f t="shared" si="39"/>
        <v>2.9427075189999998</v>
      </c>
    </row>
    <row r="68" spans="2:73" x14ac:dyDescent="0.25">
      <c r="B68" t="s">
        <v>41</v>
      </c>
      <c r="C68" t="s">
        <v>37</v>
      </c>
      <c r="D68" t="s">
        <v>27</v>
      </c>
      <c r="E68">
        <v>0.05</v>
      </c>
      <c r="F68">
        <v>0.59</v>
      </c>
      <c r="G68">
        <v>3.65</v>
      </c>
      <c r="H68">
        <v>3.7</v>
      </c>
      <c r="I68">
        <v>0.95</v>
      </c>
      <c r="J68">
        <v>0.97</v>
      </c>
      <c r="K68">
        <v>4.67</v>
      </c>
      <c r="L68">
        <v>4.43</v>
      </c>
      <c r="O68" t="s">
        <v>41</v>
      </c>
      <c r="P68" t="s">
        <v>37</v>
      </c>
      <c r="Q68" t="s">
        <v>27</v>
      </c>
      <c r="R68">
        <v>0.04</v>
      </c>
      <c r="S68">
        <v>0.05</v>
      </c>
      <c r="T68">
        <v>4.71</v>
      </c>
      <c r="U68">
        <v>3.17</v>
      </c>
      <c r="V68">
        <v>0.05</v>
      </c>
      <c r="W68">
        <v>0.05</v>
      </c>
      <c r="X68">
        <v>3.32</v>
      </c>
      <c r="Y68">
        <v>3.23</v>
      </c>
      <c r="AA68" t="s">
        <v>41</v>
      </c>
      <c r="AB68" t="s">
        <v>37</v>
      </c>
      <c r="AC68" t="s">
        <v>27</v>
      </c>
      <c r="AD68">
        <v>4.0206000000000001E-5</v>
      </c>
      <c r="AE68">
        <v>2.0727999999999999E-5</v>
      </c>
      <c r="AF68">
        <v>8.3510000000000002E-6</v>
      </c>
      <c r="AG68">
        <v>9.8369999999999992E-6</v>
      </c>
      <c r="AH68">
        <v>5.7100000000000004E-6</v>
      </c>
      <c r="AI68">
        <v>5.011E-6</v>
      </c>
      <c r="AJ68">
        <v>5.0880000000000002E-6</v>
      </c>
      <c r="AK68">
        <v>4.729E-6</v>
      </c>
      <c r="AM68" t="s">
        <v>41</v>
      </c>
      <c r="AN68" t="s">
        <v>37</v>
      </c>
      <c r="AO68" t="s">
        <v>27</v>
      </c>
      <c r="AP68">
        <v>8.8810000000000002E-6</v>
      </c>
      <c r="AQ68">
        <v>0.432879819</v>
      </c>
      <c r="AR68">
        <v>0.33611527499999999</v>
      </c>
      <c r="AS68">
        <v>0.334117726</v>
      </c>
      <c r="AT68">
        <v>0.61936416800000005</v>
      </c>
      <c r="AU68">
        <v>0.67033764799999995</v>
      </c>
      <c r="AV68">
        <v>0.62965084800000004</v>
      </c>
      <c r="AW68">
        <v>0.67690818900000005</v>
      </c>
      <c r="AY68" t="s">
        <v>41</v>
      </c>
      <c r="AZ68" t="s">
        <v>37</v>
      </c>
      <c r="BA68" t="s">
        <v>27</v>
      </c>
      <c r="BB68">
        <v>6.4289999999999998E-6</v>
      </c>
      <c r="BC68">
        <v>0.37282996099999999</v>
      </c>
      <c r="BD68">
        <v>0.33185747300000001</v>
      </c>
      <c r="BE68">
        <v>0.34615868100000002</v>
      </c>
      <c r="BF68">
        <v>0.56841807600000005</v>
      </c>
      <c r="BG68">
        <v>0.61234324699999998</v>
      </c>
      <c r="BH68">
        <v>0.577324116</v>
      </c>
      <c r="BI68">
        <v>0.64768318000000002</v>
      </c>
      <c r="BK68" t="s">
        <v>41</v>
      </c>
      <c r="BL68" t="s">
        <v>37</v>
      </c>
      <c r="BM68" t="s">
        <v>27</v>
      </c>
      <c r="BN68">
        <f t="shared" si="32"/>
        <v>5.5516000000000002E-5</v>
      </c>
      <c r="BO68">
        <f t="shared" si="33"/>
        <v>0.80573050800000001</v>
      </c>
      <c r="BP68">
        <f t="shared" si="34"/>
        <v>0.66798109900000002</v>
      </c>
      <c r="BQ68">
        <f t="shared" si="35"/>
        <v>0.68028624400000004</v>
      </c>
      <c r="BR68">
        <f t="shared" si="36"/>
        <v>1.187787954</v>
      </c>
      <c r="BS68">
        <f t="shared" si="37"/>
        <v>1.282685906</v>
      </c>
      <c r="BT68">
        <f t="shared" si="38"/>
        <v>1.206980052</v>
      </c>
      <c r="BU68">
        <f t="shared" si="39"/>
        <v>1.3245960980000002</v>
      </c>
    </row>
    <row r="69" spans="2:73" x14ac:dyDescent="0.25">
      <c r="B69" t="s">
        <v>41</v>
      </c>
      <c r="C69" t="s">
        <v>37</v>
      </c>
      <c r="D69" t="s">
        <v>28</v>
      </c>
      <c r="E69">
        <v>0.02</v>
      </c>
      <c r="F69">
        <v>0.28000000000000003</v>
      </c>
      <c r="G69">
        <v>1.91</v>
      </c>
      <c r="H69">
        <v>1.84</v>
      </c>
      <c r="I69">
        <v>0.47</v>
      </c>
      <c r="J69">
        <v>0.47</v>
      </c>
      <c r="K69">
        <v>2.04</v>
      </c>
      <c r="L69">
        <v>2.17</v>
      </c>
      <c r="O69" t="s">
        <v>41</v>
      </c>
      <c r="P69" t="s">
        <v>37</v>
      </c>
      <c r="Q69" t="s">
        <v>28</v>
      </c>
      <c r="R69">
        <v>0.02</v>
      </c>
      <c r="S69">
        <v>0.02</v>
      </c>
      <c r="T69">
        <v>1.75</v>
      </c>
      <c r="U69">
        <v>1.73</v>
      </c>
      <c r="V69">
        <v>0.02</v>
      </c>
      <c r="W69">
        <v>0.02</v>
      </c>
      <c r="X69">
        <v>1.73</v>
      </c>
      <c r="Y69">
        <v>1.8</v>
      </c>
      <c r="AA69" t="s">
        <v>41</v>
      </c>
      <c r="AB69" t="s">
        <v>37</v>
      </c>
      <c r="AC69" t="s">
        <v>28</v>
      </c>
      <c r="AD69">
        <v>2.0897999999999999E-5</v>
      </c>
      <c r="AE69">
        <v>1.5213E-5</v>
      </c>
      <c r="AF69">
        <v>8.7369999999999995E-6</v>
      </c>
      <c r="AG69">
        <v>8.986E-6</v>
      </c>
      <c r="AH69">
        <v>6.2009999999999996E-6</v>
      </c>
      <c r="AI69">
        <v>4.6310000000000002E-6</v>
      </c>
      <c r="AJ69">
        <v>3.456E-6</v>
      </c>
      <c r="AK69">
        <v>4.3540000000000002E-6</v>
      </c>
      <c r="AM69" t="s">
        <v>41</v>
      </c>
      <c r="AN69" t="s">
        <v>37</v>
      </c>
      <c r="AO69" t="s">
        <v>28</v>
      </c>
      <c r="AP69">
        <v>1.9466E-5</v>
      </c>
      <c r="AQ69">
        <v>0.20016339599999999</v>
      </c>
      <c r="AR69">
        <v>0.22842351699999999</v>
      </c>
      <c r="AS69">
        <v>0.218374443</v>
      </c>
      <c r="AT69">
        <v>0.41013513000000001</v>
      </c>
      <c r="AU69">
        <v>0.32211153599999998</v>
      </c>
      <c r="AV69">
        <v>0.322045356</v>
      </c>
      <c r="AW69">
        <v>0.37869601000000003</v>
      </c>
      <c r="AY69" t="s">
        <v>41</v>
      </c>
      <c r="AZ69" t="s">
        <v>37</v>
      </c>
      <c r="BA69" t="s">
        <v>28</v>
      </c>
      <c r="BB69">
        <v>6.5899999999999996E-6</v>
      </c>
      <c r="BC69">
        <v>0.161089502</v>
      </c>
      <c r="BD69">
        <v>0.254109311</v>
      </c>
      <c r="BE69">
        <v>0.26282828499999999</v>
      </c>
      <c r="BF69">
        <v>0.35783419</v>
      </c>
      <c r="BG69">
        <v>0.28799406700000002</v>
      </c>
      <c r="BH69">
        <v>0.29128235400000002</v>
      </c>
      <c r="BI69">
        <v>0.32412136899999999</v>
      </c>
      <c r="BK69" t="s">
        <v>41</v>
      </c>
      <c r="BL69" t="s">
        <v>37</v>
      </c>
      <c r="BM69" t="s">
        <v>28</v>
      </c>
      <c r="BN69">
        <f t="shared" si="32"/>
        <v>4.6953999999999998E-5</v>
      </c>
      <c r="BO69">
        <f t="shared" si="33"/>
        <v>0.361268111</v>
      </c>
      <c r="BP69">
        <f t="shared" si="34"/>
        <v>0.48254156500000001</v>
      </c>
      <c r="BQ69">
        <f t="shared" si="35"/>
        <v>0.48121171399999996</v>
      </c>
      <c r="BR69">
        <f t="shared" si="36"/>
        <v>0.76797552099999999</v>
      </c>
      <c r="BS69">
        <f t="shared" si="37"/>
        <v>0.61011023399999997</v>
      </c>
      <c r="BT69">
        <f t="shared" si="38"/>
        <v>0.61333116600000004</v>
      </c>
      <c r="BU69">
        <f t="shared" si="39"/>
        <v>0.70282173299999995</v>
      </c>
    </row>
    <row r="72" spans="2:73" x14ac:dyDescent="0.25">
      <c r="B72" t="s">
        <v>30</v>
      </c>
      <c r="C72" t="s">
        <v>31</v>
      </c>
      <c r="D72" t="s">
        <v>32</v>
      </c>
      <c r="E72" t="s">
        <v>2</v>
      </c>
      <c r="F72" t="s">
        <v>3</v>
      </c>
      <c r="G72" t="s">
        <v>4</v>
      </c>
      <c r="H72" t="s">
        <v>5</v>
      </c>
      <c r="I72" t="s">
        <v>7</v>
      </c>
      <c r="J72" t="s">
        <v>8</v>
      </c>
      <c r="K72" t="s">
        <v>10</v>
      </c>
      <c r="L72" t="s">
        <v>11</v>
      </c>
      <c r="O72" t="s">
        <v>30</v>
      </c>
      <c r="P72" t="s">
        <v>31</v>
      </c>
      <c r="Q72" t="s">
        <v>32</v>
      </c>
      <c r="R72" t="s">
        <v>2</v>
      </c>
      <c r="S72" t="s">
        <v>3</v>
      </c>
      <c r="T72" t="s">
        <v>4</v>
      </c>
      <c r="U72" t="s">
        <v>5</v>
      </c>
      <c r="V72" t="s">
        <v>7</v>
      </c>
      <c r="W72" t="s">
        <v>8</v>
      </c>
      <c r="X72" t="s">
        <v>10</v>
      </c>
      <c r="Y72" t="s">
        <v>11</v>
      </c>
      <c r="AA72" t="s">
        <v>30</v>
      </c>
      <c r="AB72" t="s">
        <v>31</v>
      </c>
      <c r="AC72" t="s">
        <v>32</v>
      </c>
      <c r="AD72" t="s">
        <v>2</v>
      </c>
      <c r="AE72" t="s">
        <v>3</v>
      </c>
      <c r="AF72" t="s">
        <v>4</v>
      </c>
      <c r="AG72" t="s">
        <v>5</v>
      </c>
      <c r="AH72" t="s">
        <v>7</v>
      </c>
      <c r="AI72" t="s">
        <v>8</v>
      </c>
      <c r="AJ72" t="s">
        <v>10</v>
      </c>
      <c r="AK72" t="s">
        <v>11</v>
      </c>
      <c r="AM72" t="s">
        <v>30</v>
      </c>
      <c r="AN72" t="s">
        <v>31</v>
      </c>
      <c r="AO72" t="s">
        <v>32</v>
      </c>
      <c r="AP72" t="s">
        <v>2</v>
      </c>
      <c r="AQ72" t="s">
        <v>3</v>
      </c>
      <c r="AR72" t="s">
        <v>4</v>
      </c>
      <c r="AS72" t="s">
        <v>5</v>
      </c>
      <c r="AT72" t="s">
        <v>7</v>
      </c>
      <c r="AU72" t="s">
        <v>8</v>
      </c>
      <c r="AV72" t="s">
        <v>10</v>
      </c>
      <c r="AW72" t="s">
        <v>11</v>
      </c>
      <c r="AY72" t="s">
        <v>30</v>
      </c>
      <c r="AZ72" t="s">
        <v>31</v>
      </c>
      <c r="BA72" t="s">
        <v>32</v>
      </c>
      <c r="BB72" t="s">
        <v>2</v>
      </c>
      <c r="BC72" t="s">
        <v>3</v>
      </c>
      <c r="BD72" t="s">
        <v>4</v>
      </c>
      <c r="BE72" t="s">
        <v>5</v>
      </c>
      <c r="BF72" t="s">
        <v>7</v>
      </c>
      <c r="BG72" t="s">
        <v>8</v>
      </c>
      <c r="BH72" t="s">
        <v>10</v>
      </c>
      <c r="BI72" t="s">
        <v>11</v>
      </c>
      <c r="BK72" t="s">
        <v>30</v>
      </c>
      <c r="BL72" t="s">
        <v>31</v>
      </c>
      <c r="BM72" t="s">
        <v>32</v>
      </c>
      <c r="BN72" t="s">
        <v>2</v>
      </c>
      <c r="BO72" t="s">
        <v>3</v>
      </c>
      <c r="BP72" t="s">
        <v>4</v>
      </c>
      <c r="BQ72" t="s">
        <v>5</v>
      </c>
      <c r="BR72" t="s">
        <v>7</v>
      </c>
      <c r="BS72" t="s">
        <v>8</v>
      </c>
      <c r="BT72" t="s">
        <v>10</v>
      </c>
      <c r="BU72" t="s">
        <v>11</v>
      </c>
    </row>
    <row r="73" spans="2:73" x14ac:dyDescent="0.25">
      <c r="B73" t="s">
        <v>42</v>
      </c>
      <c r="C73" t="s">
        <v>28</v>
      </c>
      <c r="D73" t="s">
        <v>23</v>
      </c>
      <c r="E73">
        <v>1.74</v>
      </c>
      <c r="F73">
        <v>18.260000000000002</v>
      </c>
      <c r="G73">
        <v>38.28</v>
      </c>
      <c r="H73">
        <v>35.21</v>
      </c>
      <c r="I73">
        <v>12.73</v>
      </c>
      <c r="J73">
        <v>12.37</v>
      </c>
      <c r="K73">
        <v>13.09</v>
      </c>
      <c r="L73">
        <v>12.55</v>
      </c>
      <c r="O73" t="s">
        <v>42</v>
      </c>
      <c r="P73" t="s">
        <v>28</v>
      </c>
      <c r="Q73" t="s">
        <v>23</v>
      </c>
      <c r="R73">
        <v>1.53</v>
      </c>
      <c r="S73">
        <v>1.6</v>
      </c>
      <c r="T73">
        <v>26.24</v>
      </c>
      <c r="U73">
        <v>21.11</v>
      </c>
      <c r="V73">
        <v>0.84</v>
      </c>
      <c r="W73">
        <v>0.84</v>
      </c>
      <c r="X73">
        <v>0.9</v>
      </c>
      <c r="Y73">
        <v>0.84</v>
      </c>
      <c r="AA73" t="s">
        <v>42</v>
      </c>
      <c r="AB73" t="s">
        <v>28</v>
      </c>
      <c r="AC73" t="s">
        <v>23</v>
      </c>
      <c r="AD73">
        <v>2.3283999999999999E-5</v>
      </c>
      <c r="AE73">
        <v>3.6662999999999998E-5</v>
      </c>
      <c r="AF73">
        <v>8.969E-6</v>
      </c>
      <c r="AG73">
        <v>8.3229999999999998E-6</v>
      </c>
      <c r="AH73">
        <v>5.1730000000000003E-6</v>
      </c>
      <c r="AI73">
        <v>8.1890000000000007E-6</v>
      </c>
      <c r="AJ73">
        <v>4.2429999999999999E-6</v>
      </c>
      <c r="AK73">
        <v>1.2142E-5</v>
      </c>
      <c r="AM73" t="s">
        <v>42</v>
      </c>
      <c r="AN73" t="s">
        <v>28</v>
      </c>
      <c r="AO73" t="s">
        <v>23</v>
      </c>
      <c r="AP73">
        <v>8.9060000000000008E-6</v>
      </c>
      <c r="AQ73">
        <v>12.456107894000001</v>
      </c>
      <c r="AR73">
        <v>9.9162115340000003</v>
      </c>
      <c r="AS73">
        <v>10.22963457</v>
      </c>
      <c r="AT73">
        <v>10.156328216</v>
      </c>
      <c r="AU73">
        <v>10.067653977000001</v>
      </c>
      <c r="AV73">
        <v>10.554309707</v>
      </c>
      <c r="AW73">
        <v>10.346248091</v>
      </c>
      <c r="AY73" t="s">
        <v>42</v>
      </c>
      <c r="AZ73" t="s">
        <v>28</v>
      </c>
      <c r="BA73" t="s">
        <v>23</v>
      </c>
      <c r="BB73">
        <v>6.2450000000000003E-6</v>
      </c>
      <c r="BC73">
        <v>10.205503695000001</v>
      </c>
      <c r="BD73">
        <v>9.5445159969999995</v>
      </c>
      <c r="BE73">
        <v>9.7941102180000001</v>
      </c>
      <c r="BF73">
        <v>9.9470023009999995</v>
      </c>
      <c r="BG73">
        <v>10.037465021999999</v>
      </c>
      <c r="BH73">
        <v>10.472057360999999</v>
      </c>
      <c r="BI73">
        <v>10.170674236</v>
      </c>
      <c r="BK73" t="s">
        <v>42</v>
      </c>
      <c r="BL73" t="s">
        <v>28</v>
      </c>
      <c r="BM73" t="s">
        <v>23</v>
      </c>
      <c r="BN73">
        <f>AD73+AP73+BB73</f>
        <v>3.8435E-5</v>
      </c>
      <c r="BO73">
        <f t="shared" ref="BO73:BO83" si="40">AE73+AQ73+BC73</f>
        <v>22.661648251999999</v>
      </c>
      <c r="BP73">
        <f t="shared" ref="BP73:BP83" si="41">AF73+AR73+BD73</f>
        <v>19.460736499999999</v>
      </c>
      <c r="BQ73">
        <f t="shared" ref="BQ73:BQ83" si="42">AG73+AS73+BE73</f>
        <v>20.023753110999998</v>
      </c>
      <c r="BR73">
        <f t="shared" ref="BR73:BR83" si="43">AH73+AT73+BF73</f>
        <v>20.103335690000002</v>
      </c>
      <c r="BS73">
        <f t="shared" ref="BS73:BS83" si="44">AI73+AU73+BG73</f>
        <v>20.105127188000001</v>
      </c>
      <c r="BT73">
        <f t="shared" ref="BT73:BT83" si="45">AJ73+AV73+BH73</f>
        <v>21.026371310999998</v>
      </c>
      <c r="BU73">
        <f t="shared" ref="BU73:BU83" si="46">AK73+AW73+BI73</f>
        <v>20.516934468999999</v>
      </c>
    </row>
    <row r="74" spans="2:73" x14ac:dyDescent="0.25">
      <c r="B74" t="s">
        <v>42</v>
      </c>
      <c r="C74" t="s">
        <v>29</v>
      </c>
      <c r="D74" t="s">
        <v>23</v>
      </c>
      <c r="E74">
        <v>1.92</v>
      </c>
      <c r="F74">
        <v>18.510000000000002</v>
      </c>
      <c r="G74">
        <v>36.549999999999997</v>
      </c>
      <c r="H74">
        <v>37.479999999999997</v>
      </c>
      <c r="I74">
        <v>13.15</v>
      </c>
      <c r="J74">
        <v>12.42</v>
      </c>
      <c r="K74">
        <v>12.92</v>
      </c>
      <c r="L74">
        <v>12.42</v>
      </c>
      <c r="O74" t="s">
        <v>42</v>
      </c>
      <c r="P74" t="s">
        <v>29</v>
      </c>
      <c r="Q74" t="s">
        <v>23</v>
      </c>
      <c r="R74">
        <v>1.55</v>
      </c>
      <c r="S74">
        <v>1.65</v>
      </c>
      <c r="T74">
        <v>20.55</v>
      </c>
      <c r="U74">
        <v>20.34</v>
      </c>
      <c r="V74">
        <v>0.84</v>
      </c>
      <c r="W74">
        <v>0.89</v>
      </c>
      <c r="X74">
        <v>0.85</v>
      </c>
      <c r="Y74">
        <v>0.84</v>
      </c>
      <c r="AA74" t="s">
        <v>42</v>
      </c>
      <c r="AB74" t="s">
        <v>29</v>
      </c>
      <c r="AC74" t="s">
        <v>23</v>
      </c>
      <c r="AD74">
        <v>2.0613000000000001E-5</v>
      </c>
      <c r="AE74">
        <v>2.5304E-5</v>
      </c>
      <c r="AF74">
        <v>7.5349999999999999E-6</v>
      </c>
      <c r="AG74">
        <v>9.6299999999999993E-6</v>
      </c>
      <c r="AH74">
        <v>4.7389999999999999E-6</v>
      </c>
      <c r="AI74">
        <v>3.9449000000000001E-5</v>
      </c>
      <c r="AJ74">
        <v>3.9230000000000004E-6</v>
      </c>
      <c r="AK74">
        <v>4.989E-6</v>
      </c>
      <c r="AM74" t="s">
        <v>42</v>
      </c>
      <c r="AN74" t="s">
        <v>29</v>
      </c>
      <c r="AO74" t="s">
        <v>23</v>
      </c>
      <c r="AP74">
        <v>8.8079999999999994E-6</v>
      </c>
      <c r="AQ74">
        <v>11.74130459</v>
      </c>
      <c r="AR74">
        <v>10.416435144999999</v>
      </c>
      <c r="AS74">
        <v>9.9902868550000008</v>
      </c>
      <c r="AT74">
        <v>9.9521447999999992</v>
      </c>
      <c r="AU74">
        <v>10.157029723000001</v>
      </c>
      <c r="AV74">
        <v>10.485743202</v>
      </c>
      <c r="AW74">
        <v>9.9738959769999997</v>
      </c>
      <c r="AY74" t="s">
        <v>42</v>
      </c>
      <c r="AZ74" t="s">
        <v>29</v>
      </c>
      <c r="BA74" t="s">
        <v>23</v>
      </c>
      <c r="BB74">
        <v>7.2479999999999999E-6</v>
      </c>
      <c r="BC74">
        <v>9.7866544379999993</v>
      </c>
      <c r="BD74">
        <v>10.139295507</v>
      </c>
      <c r="BE74">
        <v>9.5378727839999993</v>
      </c>
      <c r="BF74">
        <v>9.7732287430000007</v>
      </c>
      <c r="BG74">
        <v>10.066648939</v>
      </c>
      <c r="BH74">
        <v>10.610897279</v>
      </c>
      <c r="BI74">
        <v>9.9923928629999992</v>
      </c>
      <c r="BK74" t="s">
        <v>42</v>
      </c>
      <c r="BL74" t="s">
        <v>29</v>
      </c>
      <c r="BM74" t="s">
        <v>23</v>
      </c>
      <c r="BN74">
        <f t="shared" ref="BN74:BN83" si="47">AD74+AP74+BB74</f>
        <v>3.6669000000000004E-5</v>
      </c>
      <c r="BO74">
        <f t="shared" si="40"/>
        <v>21.527984331999999</v>
      </c>
      <c r="BP74">
        <f t="shared" si="41"/>
        <v>20.555738186999999</v>
      </c>
      <c r="BQ74">
        <f t="shared" si="42"/>
        <v>19.528169268999999</v>
      </c>
      <c r="BR74">
        <f t="shared" si="43"/>
        <v>19.725378282000001</v>
      </c>
      <c r="BS74">
        <f t="shared" si="44"/>
        <v>20.223718111000004</v>
      </c>
      <c r="BT74">
        <f t="shared" si="45"/>
        <v>21.096644403999999</v>
      </c>
      <c r="BU74">
        <f t="shared" si="46"/>
        <v>19.966293829000001</v>
      </c>
    </row>
    <row r="75" spans="2:73" x14ac:dyDescent="0.25">
      <c r="B75" t="s">
        <v>42</v>
      </c>
      <c r="C75" t="s">
        <v>34</v>
      </c>
      <c r="D75" t="s">
        <v>23</v>
      </c>
      <c r="E75">
        <v>1.74</v>
      </c>
      <c r="F75">
        <v>19.04</v>
      </c>
      <c r="G75">
        <v>37.200000000000003</v>
      </c>
      <c r="H75">
        <v>36.14</v>
      </c>
      <c r="I75">
        <v>12.85</v>
      </c>
      <c r="J75">
        <v>12.39</v>
      </c>
      <c r="K75">
        <v>13.03</v>
      </c>
      <c r="L75">
        <v>12.32</v>
      </c>
      <c r="O75" t="s">
        <v>42</v>
      </c>
      <c r="P75" t="s">
        <v>34</v>
      </c>
      <c r="Q75" t="s">
        <v>23</v>
      </c>
      <c r="R75">
        <v>1.6</v>
      </c>
      <c r="S75">
        <v>1.64</v>
      </c>
      <c r="T75">
        <v>20.54</v>
      </c>
      <c r="U75">
        <v>21.17</v>
      </c>
      <c r="V75">
        <v>0.83</v>
      </c>
      <c r="W75">
        <v>0.84</v>
      </c>
      <c r="X75">
        <v>0.83</v>
      </c>
      <c r="Y75">
        <v>0.83</v>
      </c>
      <c r="AA75" t="s">
        <v>42</v>
      </c>
      <c r="AB75" t="s">
        <v>34</v>
      </c>
      <c r="AC75" t="s">
        <v>23</v>
      </c>
      <c r="AD75">
        <v>2.2045E-5</v>
      </c>
      <c r="AE75">
        <v>1.4808E-5</v>
      </c>
      <c r="AF75">
        <v>9.3570000000000004E-6</v>
      </c>
      <c r="AG75">
        <v>8.4330000000000004E-6</v>
      </c>
      <c r="AH75">
        <v>5.6520000000000003E-6</v>
      </c>
      <c r="AI75">
        <v>6.5479999999999998E-6</v>
      </c>
      <c r="AJ75">
        <v>3.7979999999999999E-6</v>
      </c>
      <c r="AK75">
        <v>4.3340000000000003E-6</v>
      </c>
      <c r="AM75" t="s">
        <v>42</v>
      </c>
      <c r="AN75" t="s">
        <v>34</v>
      </c>
      <c r="AO75" t="s">
        <v>23</v>
      </c>
      <c r="AP75">
        <v>9.0210000000000005E-6</v>
      </c>
      <c r="AQ75">
        <v>12.455661652</v>
      </c>
      <c r="AR75">
        <v>10.519999618</v>
      </c>
      <c r="AS75">
        <v>10.144662831</v>
      </c>
      <c r="AT75">
        <v>9.5835651639999995</v>
      </c>
      <c r="AU75">
        <v>9.5300379619999998</v>
      </c>
      <c r="AV75">
        <v>9.5375752259999995</v>
      </c>
      <c r="AW75">
        <v>9.6099760100000005</v>
      </c>
      <c r="AY75" t="s">
        <v>42</v>
      </c>
      <c r="AZ75" t="s">
        <v>34</v>
      </c>
      <c r="BA75" t="s">
        <v>23</v>
      </c>
      <c r="BB75">
        <v>5.7470000000000002E-6</v>
      </c>
      <c r="BC75">
        <v>10.480768250000001</v>
      </c>
      <c r="BD75">
        <v>10.169130483</v>
      </c>
      <c r="BE75">
        <v>9.7790033110000003</v>
      </c>
      <c r="BF75">
        <v>9.6734496629999995</v>
      </c>
      <c r="BG75">
        <v>9.5941164350000001</v>
      </c>
      <c r="BH75">
        <v>9.609720029</v>
      </c>
      <c r="BI75">
        <v>9.7523998069999998</v>
      </c>
      <c r="BK75" t="s">
        <v>42</v>
      </c>
      <c r="BL75" t="s">
        <v>34</v>
      </c>
      <c r="BM75" t="s">
        <v>23</v>
      </c>
      <c r="BN75">
        <f t="shared" si="47"/>
        <v>3.6813000000000001E-5</v>
      </c>
      <c r="BO75">
        <f t="shared" si="40"/>
        <v>22.93644471</v>
      </c>
      <c r="BP75">
        <f t="shared" si="41"/>
        <v>20.689139458</v>
      </c>
      <c r="BQ75">
        <f t="shared" si="42"/>
        <v>19.923674575</v>
      </c>
      <c r="BR75">
        <f t="shared" si="43"/>
        <v>19.257020478999998</v>
      </c>
      <c r="BS75">
        <f t="shared" si="44"/>
        <v>19.124160945</v>
      </c>
      <c r="BT75">
        <f t="shared" si="45"/>
        <v>19.147299052999998</v>
      </c>
      <c r="BU75">
        <f t="shared" si="46"/>
        <v>19.362380151</v>
      </c>
    </row>
    <row r="76" spans="2:73" x14ac:dyDescent="0.25">
      <c r="B76" t="s">
        <v>42</v>
      </c>
      <c r="C76" t="s">
        <v>35</v>
      </c>
      <c r="D76" t="s">
        <v>23</v>
      </c>
      <c r="E76">
        <v>1.83</v>
      </c>
      <c r="F76">
        <v>20.329999999999998</v>
      </c>
      <c r="G76">
        <v>38.25</v>
      </c>
      <c r="H76">
        <v>38.72</v>
      </c>
      <c r="I76">
        <v>13.25</v>
      </c>
      <c r="J76">
        <v>12.62</v>
      </c>
      <c r="K76">
        <v>13.08</v>
      </c>
      <c r="L76">
        <v>12.75</v>
      </c>
      <c r="O76" t="s">
        <v>42</v>
      </c>
      <c r="P76" t="s">
        <v>35</v>
      </c>
      <c r="Q76" t="s">
        <v>23</v>
      </c>
      <c r="R76">
        <v>1.63</v>
      </c>
      <c r="S76">
        <v>1.59</v>
      </c>
      <c r="T76">
        <v>19.829999999999998</v>
      </c>
      <c r="U76">
        <v>21.59</v>
      </c>
      <c r="V76">
        <v>0.82</v>
      </c>
      <c r="W76">
        <v>0.82</v>
      </c>
      <c r="X76">
        <v>0.85</v>
      </c>
      <c r="Y76">
        <v>0.82</v>
      </c>
      <c r="AA76" t="s">
        <v>42</v>
      </c>
      <c r="AB76" t="s">
        <v>35</v>
      </c>
      <c r="AC76" t="s">
        <v>23</v>
      </c>
      <c r="AD76">
        <v>1.8340000000000001E-5</v>
      </c>
      <c r="AE76">
        <v>1.2823000000000001E-5</v>
      </c>
      <c r="AF76">
        <v>9.2569999999999996E-6</v>
      </c>
      <c r="AG76">
        <v>9.1619999999999997E-6</v>
      </c>
      <c r="AH76">
        <v>5.2549999999999997E-6</v>
      </c>
      <c r="AI76">
        <v>4.6410000000000001E-6</v>
      </c>
      <c r="AJ76">
        <v>4.6589999999999998E-6</v>
      </c>
      <c r="AK76">
        <v>4.25E-6</v>
      </c>
      <c r="AM76" t="s">
        <v>42</v>
      </c>
      <c r="AN76" t="s">
        <v>35</v>
      </c>
      <c r="AO76" t="s">
        <v>23</v>
      </c>
      <c r="AP76">
        <v>7.3540000000000002E-6</v>
      </c>
      <c r="AQ76">
        <v>12.287244123000001</v>
      </c>
      <c r="AR76">
        <v>10.683713181</v>
      </c>
      <c r="AS76">
        <v>10.489425645000001</v>
      </c>
      <c r="AT76">
        <v>9.4865809110000008</v>
      </c>
      <c r="AU76">
        <v>9.5020601350000007</v>
      </c>
      <c r="AV76">
        <v>9.6549489170000005</v>
      </c>
      <c r="AW76">
        <v>9.3346372710000001</v>
      </c>
      <c r="AY76" t="s">
        <v>42</v>
      </c>
      <c r="AZ76" t="s">
        <v>35</v>
      </c>
      <c r="BA76" t="s">
        <v>23</v>
      </c>
      <c r="BB76">
        <v>7.79E-6</v>
      </c>
      <c r="BC76">
        <v>10.572628442999999</v>
      </c>
      <c r="BD76">
        <v>10.655787420999999</v>
      </c>
      <c r="BE76">
        <v>10.375293875000001</v>
      </c>
      <c r="BF76">
        <v>9.7787763610000003</v>
      </c>
      <c r="BG76">
        <v>9.841708787</v>
      </c>
      <c r="BH76">
        <v>9.9534755280000002</v>
      </c>
      <c r="BI76">
        <v>9.5270281669999992</v>
      </c>
      <c r="BK76" t="s">
        <v>42</v>
      </c>
      <c r="BL76" t="s">
        <v>35</v>
      </c>
      <c r="BM76" t="s">
        <v>23</v>
      </c>
      <c r="BN76">
        <f t="shared" si="47"/>
        <v>3.3484E-5</v>
      </c>
      <c r="BO76">
        <f t="shared" si="40"/>
        <v>22.859885388999999</v>
      </c>
      <c r="BP76">
        <f t="shared" si="41"/>
        <v>21.339509859</v>
      </c>
      <c r="BQ76">
        <f t="shared" si="42"/>
        <v>20.864728681999999</v>
      </c>
      <c r="BR76">
        <f t="shared" si="43"/>
        <v>19.265362527000001</v>
      </c>
      <c r="BS76">
        <f t="shared" si="44"/>
        <v>19.343773562999999</v>
      </c>
      <c r="BT76">
        <f t="shared" si="45"/>
        <v>19.608429104000002</v>
      </c>
      <c r="BU76">
        <f t="shared" si="46"/>
        <v>18.861669687999999</v>
      </c>
    </row>
    <row r="77" spans="2:73" x14ac:dyDescent="0.25">
      <c r="B77" t="s">
        <v>42</v>
      </c>
      <c r="C77" t="s">
        <v>36</v>
      </c>
      <c r="D77" t="s">
        <v>23</v>
      </c>
      <c r="E77">
        <v>1.82</v>
      </c>
      <c r="F77">
        <v>21.06</v>
      </c>
      <c r="G77">
        <v>39.79</v>
      </c>
      <c r="H77">
        <v>39.64</v>
      </c>
      <c r="I77">
        <v>13.44</v>
      </c>
      <c r="J77">
        <v>13.25</v>
      </c>
      <c r="K77">
        <v>13.69</v>
      </c>
      <c r="L77">
        <v>13.36</v>
      </c>
      <c r="O77" t="s">
        <v>42</v>
      </c>
      <c r="P77" t="s">
        <v>36</v>
      </c>
      <c r="Q77" t="s">
        <v>23</v>
      </c>
      <c r="R77">
        <v>1.5</v>
      </c>
      <c r="S77">
        <v>1.61</v>
      </c>
      <c r="T77">
        <v>21.1</v>
      </c>
      <c r="U77">
        <v>20.22</v>
      </c>
      <c r="V77">
        <v>0.83</v>
      </c>
      <c r="W77">
        <v>0.88</v>
      </c>
      <c r="X77">
        <v>0.88</v>
      </c>
      <c r="Y77">
        <v>0.85</v>
      </c>
      <c r="AA77" t="s">
        <v>42</v>
      </c>
      <c r="AB77" t="s">
        <v>36</v>
      </c>
      <c r="AC77" t="s">
        <v>23</v>
      </c>
      <c r="AD77">
        <v>2.0832E-5</v>
      </c>
      <c r="AE77">
        <v>1.8448999999999999E-5</v>
      </c>
      <c r="AF77">
        <v>7.2880000000000004E-6</v>
      </c>
      <c r="AG77">
        <v>8.6309999999999992E-6</v>
      </c>
      <c r="AH77">
        <v>5.8710000000000002E-6</v>
      </c>
      <c r="AI77">
        <v>5.0270000000000003E-6</v>
      </c>
      <c r="AJ77">
        <v>4.1690000000000002E-6</v>
      </c>
      <c r="AK77">
        <v>5.6910000000000002E-6</v>
      </c>
      <c r="AM77" t="s">
        <v>42</v>
      </c>
      <c r="AN77" t="s">
        <v>36</v>
      </c>
      <c r="AO77" t="s">
        <v>23</v>
      </c>
      <c r="AP77">
        <v>9.0550000000000005E-6</v>
      </c>
      <c r="AQ77">
        <v>12.127736365000001</v>
      </c>
      <c r="AR77">
        <v>10.799110912</v>
      </c>
      <c r="AS77">
        <v>10.426966396999999</v>
      </c>
      <c r="AT77">
        <v>10.093755758</v>
      </c>
      <c r="AU77">
        <v>9.620188915</v>
      </c>
      <c r="AV77">
        <v>10.201574853</v>
      </c>
      <c r="AW77">
        <v>9.5840529799999992</v>
      </c>
      <c r="AY77" t="s">
        <v>42</v>
      </c>
      <c r="AZ77" t="s">
        <v>36</v>
      </c>
      <c r="BA77" t="s">
        <v>23</v>
      </c>
      <c r="BB77">
        <v>6.8190000000000003E-6</v>
      </c>
      <c r="BC77">
        <v>10.656535804000001</v>
      </c>
      <c r="BD77">
        <v>10.584319811</v>
      </c>
      <c r="BE77">
        <v>10.174631218</v>
      </c>
      <c r="BF77">
        <v>10.902113164999999</v>
      </c>
      <c r="BG77">
        <v>10.448505898000001</v>
      </c>
      <c r="BH77">
        <v>10.778088171</v>
      </c>
      <c r="BI77">
        <v>10.113200131999999</v>
      </c>
      <c r="BK77" t="s">
        <v>42</v>
      </c>
      <c r="BL77" t="s">
        <v>36</v>
      </c>
      <c r="BM77" t="s">
        <v>23</v>
      </c>
      <c r="BN77">
        <f t="shared" si="47"/>
        <v>3.6705999999999997E-5</v>
      </c>
      <c r="BO77">
        <f t="shared" si="40"/>
        <v>22.784290618</v>
      </c>
      <c r="BP77">
        <f t="shared" si="41"/>
        <v>21.383438011000003</v>
      </c>
      <c r="BQ77">
        <f t="shared" si="42"/>
        <v>20.601606245999999</v>
      </c>
      <c r="BR77">
        <f t="shared" si="43"/>
        <v>20.995874794000002</v>
      </c>
      <c r="BS77">
        <f t="shared" si="44"/>
        <v>20.068699840000001</v>
      </c>
      <c r="BT77">
        <f t="shared" si="45"/>
        <v>20.979667193000001</v>
      </c>
      <c r="BU77">
        <f t="shared" si="46"/>
        <v>19.697258802999997</v>
      </c>
    </row>
    <row r="78" spans="2:73" x14ac:dyDescent="0.25">
      <c r="B78" t="s">
        <v>42</v>
      </c>
      <c r="C78" t="s">
        <v>37</v>
      </c>
      <c r="D78" t="s">
        <v>23</v>
      </c>
      <c r="E78">
        <v>1.86</v>
      </c>
      <c r="F78">
        <v>21.92</v>
      </c>
      <c r="G78">
        <v>41.4</v>
      </c>
      <c r="H78">
        <v>40.86</v>
      </c>
      <c r="I78">
        <v>13.84</v>
      </c>
      <c r="J78">
        <v>13.92</v>
      </c>
      <c r="K78">
        <v>13.85</v>
      </c>
      <c r="L78">
        <v>13.44</v>
      </c>
      <c r="O78" t="s">
        <v>42</v>
      </c>
      <c r="P78" t="s">
        <v>37</v>
      </c>
      <c r="Q78" t="s">
        <v>23</v>
      </c>
      <c r="R78">
        <v>1.55</v>
      </c>
      <c r="S78">
        <v>1.61</v>
      </c>
      <c r="T78">
        <v>24.58</v>
      </c>
      <c r="U78">
        <v>29.26</v>
      </c>
      <c r="V78">
        <v>1.1399999999999999</v>
      </c>
      <c r="W78">
        <v>1.04</v>
      </c>
      <c r="X78">
        <v>1</v>
      </c>
      <c r="Y78">
        <v>1.1499999999999999</v>
      </c>
      <c r="AA78" t="s">
        <v>42</v>
      </c>
      <c r="AB78" t="s">
        <v>37</v>
      </c>
      <c r="AC78" t="s">
        <v>23</v>
      </c>
      <c r="AD78">
        <v>2.2619000000000001E-5</v>
      </c>
      <c r="AE78">
        <v>1.3438000000000001E-5</v>
      </c>
      <c r="AF78">
        <v>8.2819999999999996E-6</v>
      </c>
      <c r="AG78">
        <v>9.8160000000000005E-6</v>
      </c>
      <c r="AH78">
        <v>4.4120000000000003E-6</v>
      </c>
      <c r="AI78">
        <v>4.9200000000000003E-6</v>
      </c>
      <c r="AJ78">
        <v>4.4449999999999998E-6</v>
      </c>
      <c r="AK78">
        <v>5.3890000000000004E-6</v>
      </c>
      <c r="AM78" t="s">
        <v>42</v>
      </c>
      <c r="AN78" t="s">
        <v>37</v>
      </c>
      <c r="AO78" t="s">
        <v>23</v>
      </c>
      <c r="AP78">
        <v>7.1350000000000003E-6</v>
      </c>
      <c r="AQ78">
        <v>12.809416138</v>
      </c>
      <c r="AR78">
        <v>11.289086595000001</v>
      </c>
      <c r="AS78">
        <v>11.333528152</v>
      </c>
      <c r="AT78">
        <v>9.5922136089999999</v>
      </c>
      <c r="AU78">
        <v>9.973056476</v>
      </c>
      <c r="AV78">
        <v>9.97449561</v>
      </c>
      <c r="AW78">
        <v>9.7603361060000005</v>
      </c>
      <c r="AY78" t="s">
        <v>42</v>
      </c>
      <c r="AZ78" t="s">
        <v>37</v>
      </c>
      <c r="BA78" t="s">
        <v>23</v>
      </c>
      <c r="BB78">
        <v>6.9330000000000004E-6</v>
      </c>
      <c r="BC78">
        <v>11.453589458</v>
      </c>
      <c r="BD78">
        <v>10.925056742000001</v>
      </c>
      <c r="BE78">
        <v>10.817685816999999</v>
      </c>
      <c r="BF78">
        <v>10.587568158</v>
      </c>
      <c r="BG78">
        <v>11.171273912</v>
      </c>
      <c r="BH78">
        <v>10.840316616000001</v>
      </c>
      <c r="BI78">
        <v>10.709751646000001</v>
      </c>
      <c r="BK78" t="s">
        <v>42</v>
      </c>
      <c r="BL78" t="s">
        <v>37</v>
      </c>
      <c r="BM78" t="s">
        <v>23</v>
      </c>
      <c r="BN78">
        <f t="shared" si="47"/>
        <v>3.6687000000000003E-5</v>
      </c>
      <c r="BO78">
        <f t="shared" si="40"/>
        <v>24.263019033999999</v>
      </c>
      <c r="BP78">
        <f t="shared" si="41"/>
        <v>22.214151618999999</v>
      </c>
      <c r="BQ78">
        <f t="shared" si="42"/>
        <v>22.151223784999999</v>
      </c>
      <c r="BR78">
        <f t="shared" si="43"/>
        <v>20.179786178999997</v>
      </c>
      <c r="BS78">
        <f t="shared" si="44"/>
        <v>21.144335308000002</v>
      </c>
      <c r="BT78">
        <f t="shared" si="45"/>
        <v>20.814816671000003</v>
      </c>
      <c r="BU78">
        <f t="shared" si="46"/>
        <v>20.470093141</v>
      </c>
    </row>
    <row r="79" spans="2:73" x14ac:dyDescent="0.25">
      <c r="B79" t="s">
        <v>42</v>
      </c>
      <c r="C79" t="s">
        <v>37</v>
      </c>
      <c r="D79" t="s">
        <v>24</v>
      </c>
      <c r="E79">
        <v>0.88</v>
      </c>
      <c r="F79">
        <v>10.63</v>
      </c>
      <c r="G79">
        <v>33.06</v>
      </c>
      <c r="H79">
        <v>32.76</v>
      </c>
      <c r="I79">
        <v>6.91</v>
      </c>
      <c r="J79">
        <v>6.84</v>
      </c>
      <c r="K79">
        <v>6.58</v>
      </c>
      <c r="L79">
        <v>6.83</v>
      </c>
      <c r="O79" t="s">
        <v>42</v>
      </c>
      <c r="P79" t="s">
        <v>37</v>
      </c>
      <c r="Q79" t="s">
        <v>24</v>
      </c>
      <c r="R79">
        <v>0.86</v>
      </c>
      <c r="S79">
        <v>0.8</v>
      </c>
      <c r="T79">
        <v>20.420000000000002</v>
      </c>
      <c r="U79">
        <v>21.01</v>
      </c>
      <c r="V79">
        <v>0.43</v>
      </c>
      <c r="W79">
        <v>0.43</v>
      </c>
      <c r="X79">
        <v>0.44</v>
      </c>
      <c r="Y79">
        <v>0.56999999999999995</v>
      </c>
      <c r="AA79" t="s">
        <v>42</v>
      </c>
      <c r="AB79" t="s">
        <v>37</v>
      </c>
      <c r="AC79" t="s">
        <v>24</v>
      </c>
      <c r="AD79">
        <v>1.9690999999999998E-5</v>
      </c>
      <c r="AE79">
        <v>1.2500000000000001E-5</v>
      </c>
      <c r="AF79">
        <v>9.3919999999999992E-6</v>
      </c>
      <c r="AG79">
        <v>8.5129999999999996E-6</v>
      </c>
      <c r="AH79">
        <v>4.9649999999999999E-6</v>
      </c>
      <c r="AI79">
        <v>4.1690000000000002E-6</v>
      </c>
      <c r="AJ79">
        <v>4.1960000000000001E-6</v>
      </c>
      <c r="AK79">
        <v>6.0480000000000004E-6</v>
      </c>
      <c r="AM79" t="s">
        <v>42</v>
      </c>
      <c r="AN79" t="s">
        <v>37</v>
      </c>
      <c r="AO79" t="s">
        <v>24</v>
      </c>
      <c r="AP79">
        <v>7.0559999999999999E-6</v>
      </c>
      <c r="AQ79">
        <v>6.1566139919999996</v>
      </c>
      <c r="AR79">
        <v>5.6742957010000001</v>
      </c>
      <c r="AS79">
        <v>5.4780570820000003</v>
      </c>
      <c r="AT79">
        <v>4.9592725150000003</v>
      </c>
      <c r="AU79">
        <v>4.8624959130000001</v>
      </c>
      <c r="AV79">
        <v>5.0045057259999997</v>
      </c>
      <c r="AW79">
        <v>4.8799557010000001</v>
      </c>
      <c r="AY79" t="s">
        <v>42</v>
      </c>
      <c r="AZ79" t="s">
        <v>37</v>
      </c>
      <c r="BA79" t="s">
        <v>24</v>
      </c>
      <c r="BB79">
        <v>5.9290000000000003E-6</v>
      </c>
      <c r="BC79">
        <v>5.6578424079999996</v>
      </c>
      <c r="BD79">
        <v>5.571940659</v>
      </c>
      <c r="BE79">
        <v>5.4080939189999997</v>
      </c>
      <c r="BF79">
        <v>5.3733255680000003</v>
      </c>
      <c r="BG79">
        <v>5.3266956920000004</v>
      </c>
      <c r="BH79">
        <v>5.3105127760000004</v>
      </c>
      <c r="BI79">
        <v>5.1420857079999998</v>
      </c>
      <c r="BK79" t="s">
        <v>42</v>
      </c>
      <c r="BL79" t="s">
        <v>37</v>
      </c>
      <c r="BM79" t="s">
        <v>24</v>
      </c>
      <c r="BN79">
        <f t="shared" si="47"/>
        <v>3.2675999999999997E-5</v>
      </c>
      <c r="BO79">
        <f t="shared" si="40"/>
        <v>11.8144689</v>
      </c>
      <c r="BP79">
        <f t="shared" si="41"/>
        <v>11.246245752</v>
      </c>
      <c r="BQ79">
        <f t="shared" si="42"/>
        <v>10.886159513999999</v>
      </c>
      <c r="BR79">
        <f t="shared" si="43"/>
        <v>10.332603047999999</v>
      </c>
      <c r="BS79">
        <f t="shared" si="44"/>
        <v>10.189195774000002</v>
      </c>
      <c r="BT79">
        <f t="shared" si="45"/>
        <v>10.315022698</v>
      </c>
      <c r="BU79">
        <f t="shared" si="46"/>
        <v>10.022047456999999</v>
      </c>
    </row>
    <row r="80" spans="2:73" x14ac:dyDescent="0.25">
      <c r="B80" t="s">
        <v>42</v>
      </c>
      <c r="C80" t="s">
        <v>37</v>
      </c>
      <c r="D80" t="s">
        <v>25</v>
      </c>
      <c r="E80">
        <v>0.44</v>
      </c>
      <c r="F80">
        <v>4.79</v>
      </c>
      <c r="G80">
        <v>28.92</v>
      </c>
      <c r="H80">
        <v>27.83</v>
      </c>
      <c r="I80">
        <v>3.29</v>
      </c>
      <c r="J80">
        <v>3.17</v>
      </c>
      <c r="K80">
        <v>3.36</v>
      </c>
      <c r="L80">
        <v>3.3</v>
      </c>
      <c r="O80" t="s">
        <v>42</v>
      </c>
      <c r="P80" t="s">
        <v>37</v>
      </c>
      <c r="Q80" t="s">
        <v>25</v>
      </c>
      <c r="R80">
        <v>0.38</v>
      </c>
      <c r="S80">
        <v>0.39</v>
      </c>
      <c r="T80">
        <v>20.99</v>
      </c>
      <c r="U80">
        <v>21.66</v>
      </c>
      <c r="V80">
        <v>0.22</v>
      </c>
      <c r="W80">
        <v>0.23</v>
      </c>
      <c r="X80">
        <v>0.21</v>
      </c>
      <c r="Y80">
        <v>0.22</v>
      </c>
      <c r="AA80" t="s">
        <v>42</v>
      </c>
      <c r="AB80" t="s">
        <v>37</v>
      </c>
      <c r="AC80" t="s">
        <v>25</v>
      </c>
      <c r="AD80">
        <v>2.1291E-5</v>
      </c>
      <c r="AE80">
        <v>1.6517000000000001E-5</v>
      </c>
      <c r="AF80">
        <v>9.0420000000000008E-6</v>
      </c>
      <c r="AG80">
        <v>9.9899999999999992E-6</v>
      </c>
      <c r="AH80">
        <v>5.3850000000000001E-6</v>
      </c>
      <c r="AI80">
        <v>4.352E-6</v>
      </c>
      <c r="AJ80">
        <v>3.6330000000000002E-6</v>
      </c>
      <c r="AK80">
        <v>4.3440000000000003E-6</v>
      </c>
      <c r="AM80" t="s">
        <v>42</v>
      </c>
      <c r="AN80" t="s">
        <v>37</v>
      </c>
      <c r="AO80" t="s">
        <v>25</v>
      </c>
      <c r="AP80">
        <v>8.7620000000000001E-6</v>
      </c>
      <c r="AQ80">
        <v>3.0317127469999998</v>
      </c>
      <c r="AR80">
        <v>2.9894322569999998</v>
      </c>
      <c r="AS80">
        <v>2.9970475890000001</v>
      </c>
      <c r="AT80">
        <v>2.454629132</v>
      </c>
      <c r="AU80">
        <v>2.4044347250000002</v>
      </c>
      <c r="AV80">
        <v>2.4784527569999999</v>
      </c>
      <c r="AW80">
        <v>2.34315951</v>
      </c>
      <c r="AY80" t="s">
        <v>42</v>
      </c>
      <c r="AZ80" t="s">
        <v>37</v>
      </c>
      <c r="BA80" t="s">
        <v>25</v>
      </c>
      <c r="BB80">
        <v>6.4359999999999999E-6</v>
      </c>
      <c r="BC80">
        <v>2.6758701509999998</v>
      </c>
      <c r="BD80">
        <v>2.9985658719999999</v>
      </c>
      <c r="BE80">
        <v>2.9997585</v>
      </c>
      <c r="BF80">
        <v>2.585190163</v>
      </c>
      <c r="BG80">
        <v>2.461648877</v>
      </c>
      <c r="BH80">
        <v>2.5268789800000002</v>
      </c>
      <c r="BI80">
        <v>2.4133504239999999</v>
      </c>
      <c r="BK80" t="s">
        <v>42</v>
      </c>
      <c r="BL80" t="s">
        <v>37</v>
      </c>
      <c r="BM80" t="s">
        <v>25</v>
      </c>
      <c r="BN80">
        <f t="shared" si="47"/>
        <v>3.6488999999999996E-5</v>
      </c>
      <c r="BO80">
        <f t="shared" si="40"/>
        <v>5.7075994149999998</v>
      </c>
      <c r="BP80">
        <f t="shared" si="41"/>
        <v>5.9880071709999996</v>
      </c>
      <c r="BQ80">
        <f t="shared" si="42"/>
        <v>5.9968160790000002</v>
      </c>
      <c r="BR80">
        <f t="shared" si="43"/>
        <v>5.0398246800000006</v>
      </c>
      <c r="BS80">
        <f t="shared" si="44"/>
        <v>4.8660879540000002</v>
      </c>
      <c r="BT80">
        <f t="shared" si="45"/>
        <v>5.0053353700000001</v>
      </c>
      <c r="BU80">
        <f t="shared" si="46"/>
        <v>4.756514278</v>
      </c>
    </row>
    <row r="81" spans="2:73" x14ac:dyDescent="0.25">
      <c r="B81" t="s">
        <v>42</v>
      </c>
      <c r="C81" t="s">
        <v>37</v>
      </c>
      <c r="D81" t="s">
        <v>26</v>
      </c>
      <c r="E81">
        <v>0.21</v>
      </c>
      <c r="F81">
        <v>2.34</v>
      </c>
      <c r="G81">
        <v>14.83</v>
      </c>
      <c r="H81">
        <v>14.52</v>
      </c>
      <c r="I81">
        <v>3.78</v>
      </c>
      <c r="J81">
        <v>3.89</v>
      </c>
      <c r="K81">
        <v>16.940000000000001</v>
      </c>
      <c r="L81">
        <v>17.059999999999999</v>
      </c>
      <c r="O81" t="s">
        <v>42</v>
      </c>
      <c r="P81" t="s">
        <v>37</v>
      </c>
      <c r="Q81" t="s">
        <v>26</v>
      </c>
      <c r="R81">
        <v>0.19</v>
      </c>
      <c r="S81">
        <v>0.19</v>
      </c>
      <c r="T81">
        <v>12.63</v>
      </c>
      <c r="U81">
        <v>12.02</v>
      </c>
      <c r="V81">
        <v>0.31</v>
      </c>
      <c r="W81">
        <v>0.23</v>
      </c>
      <c r="X81">
        <v>12.6</v>
      </c>
      <c r="Y81">
        <v>12.83</v>
      </c>
      <c r="AA81" t="s">
        <v>42</v>
      </c>
      <c r="AB81" t="s">
        <v>37</v>
      </c>
      <c r="AC81" t="s">
        <v>26</v>
      </c>
      <c r="AD81">
        <v>2.0925999999999999E-5</v>
      </c>
      <c r="AE81">
        <v>1.2085E-5</v>
      </c>
      <c r="AF81">
        <v>7.1949999999999997E-6</v>
      </c>
      <c r="AG81">
        <v>7.9999999999999996E-6</v>
      </c>
      <c r="AH81">
        <v>5.7509999999999997E-6</v>
      </c>
      <c r="AI81">
        <v>4.4599999999999996E-6</v>
      </c>
      <c r="AJ81">
        <v>4.2370000000000003E-6</v>
      </c>
      <c r="AK81">
        <v>4.6310000000000002E-6</v>
      </c>
      <c r="AM81" t="s">
        <v>42</v>
      </c>
      <c r="AN81" t="s">
        <v>37</v>
      </c>
      <c r="AO81" t="s">
        <v>26</v>
      </c>
      <c r="AP81">
        <v>9.5079999999999994E-6</v>
      </c>
      <c r="AQ81">
        <v>1.5031606529999999</v>
      </c>
      <c r="AR81">
        <v>1.5385146709999999</v>
      </c>
      <c r="AS81">
        <v>1.4490087089999999</v>
      </c>
      <c r="AT81">
        <v>2.5040560699999999</v>
      </c>
      <c r="AU81">
        <v>2.4854954949999999</v>
      </c>
      <c r="AV81">
        <v>2.656371783</v>
      </c>
      <c r="AW81">
        <v>2.717382529</v>
      </c>
      <c r="AY81" t="s">
        <v>42</v>
      </c>
      <c r="AZ81" t="s">
        <v>37</v>
      </c>
      <c r="BA81" t="s">
        <v>26</v>
      </c>
      <c r="BB81">
        <v>5.784E-6</v>
      </c>
      <c r="BC81">
        <v>1.300766329</v>
      </c>
      <c r="BD81">
        <v>1.5744829789999999</v>
      </c>
      <c r="BE81">
        <v>1.4462366740000001</v>
      </c>
      <c r="BF81">
        <v>2.5460213540000001</v>
      </c>
      <c r="BG81">
        <v>2.3978518110000002</v>
      </c>
      <c r="BH81">
        <v>2.609248601</v>
      </c>
      <c r="BI81">
        <v>2.7501940980000001</v>
      </c>
      <c r="BK81" t="s">
        <v>42</v>
      </c>
      <c r="BL81" t="s">
        <v>37</v>
      </c>
      <c r="BM81" t="s">
        <v>26</v>
      </c>
      <c r="BN81">
        <f t="shared" si="47"/>
        <v>3.6217999999999998E-5</v>
      </c>
      <c r="BO81">
        <f t="shared" si="40"/>
        <v>2.803939067</v>
      </c>
      <c r="BP81">
        <f t="shared" si="41"/>
        <v>3.1130048449999999</v>
      </c>
      <c r="BQ81">
        <f t="shared" si="42"/>
        <v>2.895253383</v>
      </c>
      <c r="BR81">
        <f t="shared" si="43"/>
        <v>5.0500831750000001</v>
      </c>
      <c r="BS81">
        <f t="shared" si="44"/>
        <v>4.8833517660000005</v>
      </c>
      <c r="BT81">
        <f t="shared" si="45"/>
        <v>5.2656246210000006</v>
      </c>
      <c r="BU81">
        <f t="shared" si="46"/>
        <v>5.4675812580000001</v>
      </c>
    </row>
    <row r="82" spans="2:73" x14ac:dyDescent="0.25">
      <c r="B82" t="s">
        <v>42</v>
      </c>
      <c r="C82" t="s">
        <v>37</v>
      </c>
      <c r="D82" t="s">
        <v>27</v>
      </c>
      <c r="E82">
        <v>0.1</v>
      </c>
      <c r="F82">
        <v>1.18</v>
      </c>
      <c r="G82">
        <v>7.52</v>
      </c>
      <c r="H82">
        <v>7.71</v>
      </c>
      <c r="I82">
        <v>1.94</v>
      </c>
      <c r="J82">
        <v>1.94</v>
      </c>
      <c r="K82">
        <v>8.7100000000000009</v>
      </c>
      <c r="L82">
        <v>8.77</v>
      </c>
      <c r="O82" t="s">
        <v>42</v>
      </c>
      <c r="P82" t="s">
        <v>37</v>
      </c>
      <c r="Q82" t="s">
        <v>27</v>
      </c>
      <c r="R82">
        <v>0.09</v>
      </c>
      <c r="S82">
        <v>0.1</v>
      </c>
      <c r="T82">
        <v>6.83</v>
      </c>
      <c r="U82">
        <v>6.56</v>
      </c>
      <c r="V82">
        <v>0.11</v>
      </c>
      <c r="W82">
        <v>0.12</v>
      </c>
      <c r="X82">
        <v>6.65</v>
      </c>
      <c r="Y82">
        <v>6.97</v>
      </c>
      <c r="AA82" t="s">
        <v>42</v>
      </c>
      <c r="AB82" t="s">
        <v>37</v>
      </c>
      <c r="AC82" t="s">
        <v>27</v>
      </c>
      <c r="AD82">
        <v>2.4617000000000002E-5</v>
      </c>
      <c r="AE82">
        <v>1.2639E-5</v>
      </c>
      <c r="AF82">
        <v>9.0371999999999995E-5</v>
      </c>
      <c r="AG82">
        <v>8.9949999999999994E-6</v>
      </c>
      <c r="AH82">
        <v>4.6299999999999997E-6</v>
      </c>
      <c r="AI82">
        <v>4.8180000000000003E-6</v>
      </c>
      <c r="AJ82">
        <v>4.2819999999999998E-6</v>
      </c>
      <c r="AK82">
        <v>4.4209999999999997E-6</v>
      </c>
      <c r="AM82" t="s">
        <v>42</v>
      </c>
      <c r="AN82" t="s">
        <v>37</v>
      </c>
      <c r="AO82" t="s">
        <v>27</v>
      </c>
      <c r="AP82">
        <v>1.0383E-5</v>
      </c>
      <c r="AQ82">
        <v>0.72422146700000001</v>
      </c>
      <c r="AR82">
        <v>0.68339271099999999</v>
      </c>
      <c r="AS82">
        <v>0.71221795499999996</v>
      </c>
      <c r="AT82">
        <v>1.2081641299999999</v>
      </c>
      <c r="AU82">
        <v>1.3487500320000001</v>
      </c>
      <c r="AV82">
        <v>1.4148372890000001</v>
      </c>
      <c r="AW82">
        <v>1.2654083549999999</v>
      </c>
      <c r="AY82" t="s">
        <v>42</v>
      </c>
      <c r="AZ82" t="s">
        <v>37</v>
      </c>
      <c r="BA82" t="s">
        <v>27</v>
      </c>
      <c r="BB82">
        <v>6.8789999999999997E-6</v>
      </c>
      <c r="BC82">
        <v>0.59583713100000002</v>
      </c>
      <c r="BD82">
        <v>0.69024352700000002</v>
      </c>
      <c r="BE82">
        <v>0.73396887200000005</v>
      </c>
      <c r="BF82">
        <v>1.110129275</v>
      </c>
      <c r="BG82">
        <v>1.2390426189999999</v>
      </c>
      <c r="BH82">
        <v>1.3006387429999999</v>
      </c>
      <c r="BI82">
        <v>1.198703163</v>
      </c>
      <c r="BK82" t="s">
        <v>42</v>
      </c>
      <c r="BL82" t="s">
        <v>37</v>
      </c>
      <c r="BM82" t="s">
        <v>27</v>
      </c>
      <c r="BN82">
        <f t="shared" si="47"/>
        <v>4.1879000000000003E-5</v>
      </c>
      <c r="BO82">
        <f t="shared" si="40"/>
        <v>1.3200712370000001</v>
      </c>
      <c r="BP82">
        <f t="shared" si="41"/>
        <v>1.3737266099999998</v>
      </c>
      <c r="BQ82">
        <f t="shared" si="42"/>
        <v>1.446195822</v>
      </c>
      <c r="BR82">
        <f t="shared" si="43"/>
        <v>2.3182980349999998</v>
      </c>
      <c r="BS82">
        <f t="shared" si="44"/>
        <v>2.5877974689999999</v>
      </c>
      <c r="BT82">
        <f t="shared" si="45"/>
        <v>2.7154803139999997</v>
      </c>
      <c r="BU82">
        <f t="shared" si="46"/>
        <v>2.464115939</v>
      </c>
    </row>
    <row r="83" spans="2:73" x14ac:dyDescent="0.25">
      <c r="B83" t="s">
        <v>42</v>
      </c>
      <c r="C83" t="s">
        <v>37</v>
      </c>
      <c r="D83" t="s">
        <v>28</v>
      </c>
      <c r="E83">
        <v>0.05</v>
      </c>
      <c r="F83">
        <v>0.56000000000000005</v>
      </c>
      <c r="G83">
        <v>3.71</v>
      </c>
      <c r="H83">
        <v>3.94</v>
      </c>
      <c r="I83">
        <v>0.93</v>
      </c>
      <c r="J83">
        <v>0.95</v>
      </c>
      <c r="K83">
        <v>4.3600000000000003</v>
      </c>
      <c r="L83">
        <v>4.24</v>
      </c>
      <c r="O83" t="s">
        <v>42</v>
      </c>
      <c r="P83" t="s">
        <v>37</v>
      </c>
      <c r="Q83" t="s">
        <v>28</v>
      </c>
      <c r="R83">
        <v>0.04</v>
      </c>
      <c r="S83">
        <v>0.05</v>
      </c>
      <c r="T83">
        <v>3.37</v>
      </c>
      <c r="U83">
        <v>3.37</v>
      </c>
      <c r="V83">
        <v>0.05</v>
      </c>
      <c r="W83">
        <v>0.05</v>
      </c>
      <c r="X83">
        <v>3.53</v>
      </c>
      <c r="Y83">
        <v>3.52</v>
      </c>
      <c r="AA83" t="s">
        <v>42</v>
      </c>
      <c r="AB83" t="s">
        <v>37</v>
      </c>
      <c r="AC83" t="s">
        <v>28</v>
      </c>
      <c r="AD83">
        <v>3.1129E-5</v>
      </c>
      <c r="AE83">
        <v>1.3395E-5</v>
      </c>
      <c r="AF83">
        <v>8.5180000000000004E-6</v>
      </c>
      <c r="AG83">
        <v>8.8710000000000003E-6</v>
      </c>
      <c r="AH83">
        <v>4.7140000000000001E-6</v>
      </c>
      <c r="AI83">
        <v>4.1729999999999997E-6</v>
      </c>
      <c r="AJ83">
        <v>4.6229999999999996E-6</v>
      </c>
      <c r="AK83">
        <v>6.1870000000000002E-6</v>
      </c>
      <c r="AM83" t="s">
        <v>42</v>
      </c>
      <c r="AN83" t="s">
        <v>37</v>
      </c>
      <c r="AO83" t="s">
        <v>28</v>
      </c>
      <c r="AP83">
        <v>1.1032E-5</v>
      </c>
      <c r="AQ83">
        <v>0.36727707900000001</v>
      </c>
      <c r="AR83">
        <v>0.348528587</v>
      </c>
      <c r="AS83">
        <v>0.322678615</v>
      </c>
      <c r="AT83">
        <v>0.67437151100000003</v>
      </c>
      <c r="AU83">
        <v>0.61589719899999995</v>
      </c>
      <c r="AV83">
        <v>0.63235962300000004</v>
      </c>
      <c r="AW83">
        <v>0.70788706199999996</v>
      </c>
      <c r="AY83" t="s">
        <v>42</v>
      </c>
      <c r="AZ83" t="s">
        <v>37</v>
      </c>
      <c r="BA83" t="s">
        <v>28</v>
      </c>
      <c r="BB83">
        <v>6.3369999999999996E-6</v>
      </c>
      <c r="BC83">
        <v>0.303399531</v>
      </c>
      <c r="BD83">
        <v>0.49371668099999999</v>
      </c>
      <c r="BE83">
        <v>0.322183461</v>
      </c>
      <c r="BF83">
        <v>0.62431718199999997</v>
      </c>
      <c r="BG83">
        <v>0.58433387199999998</v>
      </c>
      <c r="BH83">
        <v>0.54861981699999995</v>
      </c>
      <c r="BI83">
        <v>0.60297588199999996</v>
      </c>
      <c r="BK83" t="s">
        <v>42</v>
      </c>
      <c r="BL83" t="s">
        <v>37</v>
      </c>
      <c r="BM83" t="s">
        <v>28</v>
      </c>
      <c r="BN83">
        <f t="shared" si="47"/>
        <v>4.8497999999999995E-5</v>
      </c>
      <c r="BO83">
        <f t="shared" si="40"/>
        <v>0.67069000499999998</v>
      </c>
      <c r="BP83">
        <f t="shared" si="41"/>
        <v>0.842253786</v>
      </c>
      <c r="BQ83">
        <f t="shared" si="42"/>
        <v>0.64487094700000003</v>
      </c>
      <c r="BR83">
        <f t="shared" si="43"/>
        <v>1.298693407</v>
      </c>
      <c r="BS83">
        <f t="shared" si="44"/>
        <v>1.2002352439999999</v>
      </c>
      <c r="BT83">
        <f t="shared" si="45"/>
        <v>1.1809840629999999</v>
      </c>
      <c r="BU83">
        <f t="shared" si="46"/>
        <v>1.310869131</v>
      </c>
    </row>
  </sheetData>
  <conditionalFormatting sqref="E4:L14 P4:Y1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L28 R18:Y2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:L42 R32:Y4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:L55 R45:Y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9:L69 R59:Y6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3:L83 R73:Y8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73:BU83 BK59:BU69 BK45:BU55 BK32:BU42 BK18:BU28 BK4:BU14 R4:Y14 R18:Y28 R32:Y42 R45:Y55 R59:Y69 R73:Y83 E73:L83 E59:L69 E45:L55 E32:L42 E18:L28 E4:L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X71"/>
  <sheetViews>
    <sheetView zoomScale="70" zoomScaleNormal="70" workbookViewId="0">
      <selection activeCell="AH36" sqref="AH36"/>
    </sheetView>
  </sheetViews>
  <sheetFormatPr defaultRowHeight="15" x14ac:dyDescent="0.25"/>
  <sheetData>
    <row r="2" spans="2:24" x14ac:dyDescent="0.25">
      <c r="B2" t="s">
        <v>46</v>
      </c>
      <c r="N2" t="s">
        <v>54</v>
      </c>
    </row>
    <row r="3" spans="2:24" x14ac:dyDescent="0.25">
      <c r="B3" t="s">
        <v>43</v>
      </c>
      <c r="C3" t="s">
        <v>32</v>
      </c>
      <c r="D3" t="s">
        <v>44</v>
      </c>
      <c r="E3" t="s">
        <v>2</v>
      </c>
      <c r="F3" t="s">
        <v>3</v>
      </c>
      <c r="G3" t="s">
        <v>4</v>
      </c>
      <c r="H3" t="s">
        <v>5</v>
      </c>
      <c r="I3" t="s">
        <v>7</v>
      </c>
      <c r="J3" t="s">
        <v>8</v>
      </c>
      <c r="K3" t="s">
        <v>10</v>
      </c>
      <c r="L3" t="s">
        <v>11</v>
      </c>
      <c r="N3" t="s">
        <v>43</v>
      </c>
      <c r="O3" t="s">
        <v>32</v>
      </c>
      <c r="P3" t="s">
        <v>44</v>
      </c>
      <c r="Q3" t="s">
        <v>2</v>
      </c>
      <c r="R3" t="s">
        <v>3</v>
      </c>
      <c r="S3" t="s">
        <v>4</v>
      </c>
      <c r="T3" t="s">
        <v>5</v>
      </c>
      <c r="U3" t="s">
        <v>7</v>
      </c>
      <c r="V3" t="s">
        <v>8</v>
      </c>
      <c r="W3" t="s">
        <v>10</v>
      </c>
      <c r="X3" t="s">
        <v>11</v>
      </c>
    </row>
    <row r="4" spans="2:24" x14ac:dyDescent="0.25">
      <c r="B4" t="s">
        <v>45</v>
      </c>
      <c r="C4">
        <v>6</v>
      </c>
      <c r="D4">
        <v>1</v>
      </c>
      <c r="E4">
        <v>9.9111000000000005E-2</v>
      </c>
      <c r="F4">
        <v>1.2494700000000001</v>
      </c>
      <c r="G4">
        <v>0.99768000000000001</v>
      </c>
      <c r="H4">
        <v>1.03423</v>
      </c>
      <c r="I4">
        <v>1.27593</v>
      </c>
      <c r="J4">
        <v>1.19462</v>
      </c>
      <c r="K4">
        <v>1.11524</v>
      </c>
      <c r="L4">
        <v>1.1470400000000001</v>
      </c>
      <c r="N4" t="s">
        <v>45</v>
      </c>
      <c r="O4">
        <v>6</v>
      </c>
      <c r="P4">
        <v>1</v>
      </c>
      <c r="Q4">
        <v>0.11033999999999999</v>
      </c>
      <c r="R4">
        <v>0.11615399999999999</v>
      </c>
      <c r="S4">
        <v>2.4635399999999998E-2</v>
      </c>
      <c r="T4">
        <v>2.9301899999999999E-2</v>
      </c>
      <c r="U4">
        <v>5.6323400000000003E-2</v>
      </c>
      <c r="V4">
        <v>5.8322800000000001E-2</v>
      </c>
      <c r="W4">
        <v>5.7542099999999999E-2</v>
      </c>
      <c r="X4">
        <v>6.4867999999999995E-2</v>
      </c>
    </row>
    <row r="5" spans="2:24" x14ac:dyDescent="0.25">
      <c r="B5" t="s">
        <v>45</v>
      </c>
      <c r="C5">
        <v>6</v>
      </c>
      <c r="D5">
        <v>2</v>
      </c>
      <c r="E5">
        <v>0.121326</v>
      </c>
      <c r="F5">
        <v>1.30979</v>
      </c>
      <c r="G5">
        <v>1.08951</v>
      </c>
      <c r="H5">
        <v>1.23783</v>
      </c>
      <c r="I5">
        <v>1.1711499999999999</v>
      </c>
      <c r="J5">
        <v>1.21838</v>
      </c>
      <c r="K5">
        <v>1.2222900000000001</v>
      </c>
      <c r="L5">
        <v>1.30677</v>
      </c>
      <c r="N5" t="s">
        <v>45</v>
      </c>
      <c r="O5">
        <v>6</v>
      </c>
      <c r="P5">
        <v>2</v>
      </c>
      <c r="Q5">
        <v>0.111499</v>
      </c>
      <c r="R5">
        <v>0.113062</v>
      </c>
      <c r="S5">
        <v>2.5210900000000001E-2</v>
      </c>
      <c r="T5">
        <v>2.77208E-2</v>
      </c>
      <c r="U5">
        <v>5.73515E-2</v>
      </c>
      <c r="V5">
        <v>6.0102299999999997E-2</v>
      </c>
      <c r="W5">
        <v>7.0631299999999994E-2</v>
      </c>
      <c r="X5">
        <v>6.1605399999999998E-2</v>
      </c>
    </row>
    <row r="6" spans="2:24" x14ac:dyDescent="0.25">
      <c r="B6" t="s">
        <v>45</v>
      </c>
      <c r="C6">
        <v>6</v>
      </c>
      <c r="D6">
        <v>3</v>
      </c>
      <c r="E6">
        <v>0.118751</v>
      </c>
      <c r="F6">
        <v>1.3224899999999999</v>
      </c>
      <c r="G6">
        <v>1.28653</v>
      </c>
      <c r="H6">
        <v>1.30494</v>
      </c>
      <c r="I6">
        <v>1.20557</v>
      </c>
      <c r="J6">
        <v>1.1368400000000001</v>
      </c>
      <c r="K6">
        <v>1.1816</v>
      </c>
      <c r="L6">
        <v>1.3474900000000001</v>
      </c>
      <c r="N6" t="s">
        <v>45</v>
      </c>
      <c r="O6">
        <v>6</v>
      </c>
      <c r="P6">
        <v>3</v>
      </c>
      <c r="Q6">
        <v>0.108763</v>
      </c>
      <c r="R6">
        <v>0.114331</v>
      </c>
      <c r="S6">
        <v>2.5975499999999999E-2</v>
      </c>
      <c r="T6">
        <v>3.0122300000000001E-2</v>
      </c>
      <c r="U6">
        <v>5.4511499999999997E-2</v>
      </c>
      <c r="V6">
        <v>5.80764E-2</v>
      </c>
      <c r="W6">
        <v>5.9519299999999997E-2</v>
      </c>
      <c r="X6">
        <v>6.0613300000000002E-2</v>
      </c>
    </row>
    <row r="7" spans="2:24" x14ac:dyDescent="0.25">
      <c r="B7" t="s">
        <v>45</v>
      </c>
      <c r="C7">
        <v>6</v>
      </c>
      <c r="D7">
        <v>4</v>
      </c>
      <c r="E7">
        <v>0.157191</v>
      </c>
      <c r="F7">
        <v>1.42442</v>
      </c>
      <c r="G7">
        <v>1.43652</v>
      </c>
      <c r="H7">
        <v>1.2471099999999999</v>
      </c>
      <c r="I7">
        <v>1.3507</v>
      </c>
      <c r="J7">
        <v>1.3176300000000001</v>
      </c>
      <c r="K7">
        <v>1.26711</v>
      </c>
      <c r="L7">
        <v>1.26315</v>
      </c>
      <c r="N7" t="s">
        <v>45</v>
      </c>
      <c r="O7">
        <v>6</v>
      </c>
      <c r="P7">
        <v>4</v>
      </c>
      <c r="Q7">
        <v>0.105379</v>
      </c>
      <c r="R7">
        <v>0.111807</v>
      </c>
      <c r="S7">
        <v>3.8525400000000001E-2</v>
      </c>
      <c r="T7">
        <v>2.5762899999999998E-2</v>
      </c>
      <c r="U7">
        <v>5.4376800000000003E-2</v>
      </c>
      <c r="V7">
        <v>6.0070699999999998E-2</v>
      </c>
      <c r="W7">
        <v>5.30138E-2</v>
      </c>
      <c r="X7">
        <v>6.3360600000000003E-2</v>
      </c>
    </row>
    <row r="8" spans="2:24" x14ac:dyDescent="0.25">
      <c r="B8" t="s">
        <v>45</v>
      </c>
      <c r="C8">
        <v>6</v>
      </c>
      <c r="D8">
        <v>5</v>
      </c>
      <c r="E8">
        <v>0.15682099999999999</v>
      </c>
      <c r="F8">
        <v>1.24943</v>
      </c>
      <c r="G8">
        <v>1.0457399999999999</v>
      </c>
      <c r="H8">
        <v>1.2254400000000001</v>
      </c>
      <c r="I8">
        <v>1.2226900000000001</v>
      </c>
      <c r="J8">
        <v>1.2197899999999999</v>
      </c>
      <c r="K8">
        <v>1.4315599999999999</v>
      </c>
      <c r="L8">
        <v>1.40683</v>
      </c>
      <c r="N8" t="s">
        <v>45</v>
      </c>
      <c r="O8">
        <v>6</v>
      </c>
      <c r="P8">
        <v>5</v>
      </c>
      <c r="Q8">
        <v>0.10786800000000001</v>
      </c>
      <c r="R8">
        <v>0.109788</v>
      </c>
      <c r="S8">
        <v>2.6501899999999998E-2</v>
      </c>
      <c r="T8">
        <v>2.56317E-2</v>
      </c>
      <c r="U8">
        <v>5.2556100000000001E-2</v>
      </c>
      <c r="V8">
        <v>6.2157999999999998E-2</v>
      </c>
      <c r="W8">
        <v>5.23109E-2</v>
      </c>
      <c r="X8">
        <v>5.9826900000000002E-2</v>
      </c>
    </row>
    <row r="9" spans="2:24" x14ac:dyDescent="0.25">
      <c r="B9" t="s">
        <v>45</v>
      </c>
      <c r="C9">
        <v>6</v>
      </c>
      <c r="D9">
        <v>6</v>
      </c>
      <c r="E9">
        <v>0.12410599999999999</v>
      </c>
      <c r="F9">
        <v>1.51031</v>
      </c>
      <c r="G9">
        <v>1.5289200000000001</v>
      </c>
      <c r="H9">
        <v>1.36486</v>
      </c>
      <c r="I9">
        <v>1.34605</v>
      </c>
      <c r="J9">
        <v>1.40228</v>
      </c>
      <c r="K9">
        <v>1.4985999999999999</v>
      </c>
      <c r="L9">
        <v>1.4768699999999999</v>
      </c>
      <c r="N9" t="s">
        <v>45</v>
      </c>
      <c r="O9">
        <v>6</v>
      </c>
      <c r="P9">
        <v>6</v>
      </c>
      <c r="Q9">
        <v>0.107554</v>
      </c>
      <c r="R9">
        <v>0.11135299999999999</v>
      </c>
      <c r="S9">
        <v>3.3747399999999997E-2</v>
      </c>
      <c r="T9">
        <v>3.0158999999999998E-2</v>
      </c>
      <c r="U9">
        <v>5.3704399999999999E-2</v>
      </c>
      <c r="V9">
        <v>8.8953599999999994E-2</v>
      </c>
      <c r="W9">
        <v>6.3380900000000004E-2</v>
      </c>
      <c r="X9">
        <v>6.4604999999999996E-2</v>
      </c>
    </row>
    <row r="10" spans="2:24" x14ac:dyDescent="0.25">
      <c r="B10" t="s">
        <v>45</v>
      </c>
      <c r="C10">
        <v>6</v>
      </c>
      <c r="D10">
        <v>7</v>
      </c>
      <c r="E10">
        <v>0.15018400000000001</v>
      </c>
      <c r="F10">
        <v>1.6334299999999999</v>
      </c>
      <c r="G10">
        <v>1.5085500000000001</v>
      </c>
      <c r="H10">
        <v>1.41805</v>
      </c>
      <c r="I10">
        <v>1.4578500000000001</v>
      </c>
      <c r="J10">
        <v>1.38018</v>
      </c>
      <c r="K10">
        <v>1.3833299999999999</v>
      </c>
      <c r="L10">
        <v>1.4360599999999999</v>
      </c>
      <c r="N10" t="s">
        <v>45</v>
      </c>
      <c r="O10">
        <v>6</v>
      </c>
      <c r="P10">
        <v>7</v>
      </c>
      <c r="Q10">
        <v>0.111008</v>
      </c>
      <c r="R10">
        <v>0.12078</v>
      </c>
      <c r="S10">
        <v>2.8615600000000001E-2</v>
      </c>
      <c r="T10">
        <v>2.7203100000000001E-2</v>
      </c>
      <c r="U10">
        <v>6.5464599999999998E-2</v>
      </c>
      <c r="V10">
        <v>6.5947800000000001E-2</v>
      </c>
      <c r="W10">
        <v>5.8618400000000001E-2</v>
      </c>
      <c r="X10">
        <v>6.2900200000000003E-2</v>
      </c>
    </row>
    <row r="11" spans="2:24" x14ac:dyDescent="0.25">
      <c r="B11" t="s">
        <v>45</v>
      </c>
      <c r="C11">
        <v>6</v>
      </c>
      <c r="D11">
        <v>8</v>
      </c>
      <c r="E11">
        <v>0.16127900000000001</v>
      </c>
      <c r="F11">
        <v>1.43018</v>
      </c>
      <c r="G11">
        <v>1.3333900000000001</v>
      </c>
      <c r="H11">
        <v>1.61398</v>
      </c>
      <c r="I11">
        <v>1.42879</v>
      </c>
      <c r="J11">
        <v>1.3517399999999999</v>
      </c>
      <c r="K11">
        <v>1.53793</v>
      </c>
      <c r="L11">
        <v>1.48509</v>
      </c>
      <c r="N11" t="s">
        <v>45</v>
      </c>
      <c r="O11">
        <v>6</v>
      </c>
      <c r="P11">
        <v>8</v>
      </c>
      <c r="Q11">
        <v>0.10824400000000001</v>
      </c>
      <c r="R11">
        <v>0.12942799999999999</v>
      </c>
      <c r="S11">
        <v>2.9170399999999999E-2</v>
      </c>
      <c r="T11">
        <v>2.6195599999999999E-2</v>
      </c>
      <c r="U11">
        <v>8.3466399999999996E-2</v>
      </c>
      <c r="V11">
        <v>6.3281500000000004E-2</v>
      </c>
      <c r="W11">
        <v>5.7811700000000001E-2</v>
      </c>
      <c r="X11">
        <v>6.8355299999999994E-2</v>
      </c>
    </row>
    <row r="13" spans="2:24" x14ac:dyDescent="0.25">
      <c r="B13" t="s">
        <v>43</v>
      </c>
      <c r="C13" t="s">
        <v>32</v>
      </c>
      <c r="D13" t="s">
        <v>44</v>
      </c>
      <c r="E13" t="s">
        <v>2</v>
      </c>
      <c r="F13" t="s">
        <v>3</v>
      </c>
      <c r="G13" t="s">
        <v>4</v>
      </c>
      <c r="H13" t="s">
        <v>5</v>
      </c>
      <c r="I13" t="s">
        <v>7</v>
      </c>
      <c r="J13" t="s">
        <v>8</v>
      </c>
      <c r="K13" t="s">
        <v>10</v>
      </c>
      <c r="L13" t="s">
        <v>11</v>
      </c>
      <c r="N13" t="s">
        <v>43</v>
      </c>
      <c r="O13" t="s">
        <v>32</v>
      </c>
      <c r="P13" t="s">
        <v>44</v>
      </c>
      <c r="Q13" t="s">
        <v>2</v>
      </c>
      <c r="R13" t="s">
        <v>3</v>
      </c>
      <c r="S13" t="s">
        <v>4</v>
      </c>
      <c r="T13" t="s">
        <v>5</v>
      </c>
      <c r="U13" t="s">
        <v>7</v>
      </c>
      <c r="V13" t="s">
        <v>8</v>
      </c>
      <c r="W13" t="s">
        <v>10</v>
      </c>
      <c r="X13" t="s">
        <v>11</v>
      </c>
    </row>
    <row r="14" spans="2:24" x14ac:dyDescent="0.25">
      <c r="B14" t="s">
        <v>45</v>
      </c>
      <c r="C14">
        <v>7</v>
      </c>
      <c r="D14">
        <v>1</v>
      </c>
      <c r="E14">
        <v>0.18651400000000001</v>
      </c>
      <c r="F14">
        <v>1.25468</v>
      </c>
      <c r="G14">
        <v>1.11293</v>
      </c>
      <c r="H14">
        <v>1.22078</v>
      </c>
      <c r="I14">
        <v>1.51844</v>
      </c>
      <c r="J14">
        <v>1.3507499999999999</v>
      </c>
      <c r="K14">
        <v>0.99068999999999996</v>
      </c>
      <c r="L14">
        <v>1.28287</v>
      </c>
      <c r="N14" t="s">
        <v>45</v>
      </c>
      <c r="O14">
        <v>7</v>
      </c>
      <c r="P14">
        <v>1</v>
      </c>
      <c r="Q14">
        <v>0.1903</v>
      </c>
      <c r="R14">
        <v>0.197015</v>
      </c>
      <c r="S14">
        <v>2.9793E-2</v>
      </c>
      <c r="T14">
        <v>2.9371499999999998E-2</v>
      </c>
      <c r="U14">
        <v>5.1016100000000002E-2</v>
      </c>
      <c r="V14">
        <v>5.8214399999999999E-2</v>
      </c>
      <c r="W14">
        <v>5.36125E-2</v>
      </c>
      <c r="X14">
        <v>6.21443E-2</v>
      </c>
    </row>
    <row r="15" spans="2:24" x14ac:dyDescent="0.25">
      <c r="B15" t="s">
        <v>45</v>
      </c>
      <c r="C15">
        <v>7</v>
      </c>
      <c r="D15">
        <v>2</v>
      </c>
      <c r="E15">
        <v>0.24466099999999999</v>
      </c>
      <c r="F15">
        <v>1.3109200000000001</v>
      </c>
      <c r="G15">
        <v>1.25993</v>
      </c>
      <c r="H15">
        <v>1.33457</v>
      </c>
      <c r="I15">
        <v>1.49543</v>
      </c>
      <c r="J15">
        <v>1.4716499999999999</v>
      </c>
      <c r="K15">
        <v>1.1779999999999999</v>
      </c>
      <c r="L15">
        <v>1.2601899999999999</v>
      </c>
      <c r="N15" t="s">
        <v>45</v>
      </c>
      <c r="O15">
        <v>7</v>
      </c>
      <c r="P15">
        <v>2</v>
      </c>
      <c r="Q15">
        <v>0.19256400000000001</v>
      </c>
      <c r="R15">
        <v>0.19989199999999999</v>
      </c>
      <c r="S15">
        <v>3.2115200000000003E-2</v>
      </c>
      <c r="T15">
        <v>2.9777499999999998E-2</v>
      </c>
      <c r="U15">
        <v>5.6554E-2</v>
      </c>
      <c r="V15">
        <v>6.4176800000000006E-2</v>
      </c>
      <c r="W15">
        <v>5.0692800000000003E-2</v>
      </c>
      <c r="X15">
        <v>5.8312599999999999E-2</v>
      </c>
    </row>
    <row r="16" spans="2:24" x14ac:dyDescent="0.25">
      <c r="B16" t="s">
        <v>45</v>
      </c>
      <c r="C16">
        <v>7</v>
      </c>
      <c r="D16">
        <v>3</v>
      </c>
      <c r="E16">
        <v>0.244783</v>
      </c>
      <c r="F16">
        <v>1.28339</v>
      </c>
      <c r="G16">
        <v>1.1541300000000001</v>
      </c>
      <c r="H16">
        <v>1.14577</v>
      </c>
      <c r="I16">
        <v>1.2668900000000001</v>
      </c>
      <c r="J16">
        <v>1.31182</v>
      </c>
      <c r="K16">
        <v>1.17015</v>
      </c>
      <c r="L16">
        <v>1.1676</v>
      </c>
      <c r="N16" t="s">
        <v>45</v>
      </c>
      <c r="O16">
        <v>7</v>
      </c>
      <c r="P16">
        <v>3</v>
      </c>
      <c r="Q16">
        <v>0.19775100000000001</v>
      </c>
      <c r="R16">
        <v>0.19026799999999999</v>
      </c>
      <c r="S16">
        <v>3.3167200000000001E-2</v>
      </c>
      <c r="T16">
        <v>5.0826900000000001E-2</v>
      </c>
      <c r="U16">
        <v>5.2542199999999997E-2</v>
      </c>
      <c r="V16">
        <v>6.1780700000000001E-2</v>
      </c>
      <c r="W16">
        <v>5.0433899999999997E-2</v>
      </c>
      <c r="X16">
        <v>6.6388699999999995E-2</v>
      </c>
    </row>
    <row r="17" spans="2:24" x14ac:dyDescent="0.25">
      <c r="B17" t="s">
        <v>45</v>
      </c>
      <c r="C17">
        <v>7</v>
      </c>
      <c r="D17">
        <v>4</v>
      </c>
      <c r="E17">
        <v>0.282364</v>
      </c>
      <c r="F17">
        <v>1.4237500000000001</v>
      </c>
      <c r="G17">
        <v>1.5835699999999999</v>
      </c>
      <c r="H17">
        <v>1.41083</v>
      </c>
      <c r="I17">
        <v>1.5025599999999999</v>
      </c>
      <c r="J17">
        <v>1.3914599999999999</v>
      </c>
      <c r="K17">
        <v>1.17265</v>
      </c>
      <c r="L17">
        <v>1.1359399999999999</v>
      </c>
      <c r="N17" t="s">
        <v>45</v>
      </c>
      <c r="O17">
        <v>7</v>
      </c>
      <c r="P17">
        <v>4</v>
      </c>
      <c r="Q17">
        <v>0.203262</v>
      </c>
      <c r="R17">
        <v>0.216834</v>
      </c>
      <c r="S17">
        <v>3.7985199999999997E-2</v>
      </c>
      <c r="T17">
        <v>3.3018699999999998E-2</v>
      </c>
      <c r="U17">
        <v>5.5611300000000002E-2</v>
      </c>
      <c r="V17">
        <v>6.0941700000000001E-2</v>
      </c>
      <c r="W17">
        <v>5.34969E-2</v>
      </c>
      <c r="X17">
        <v>5.8909099999999999E-2</v>
      </c>
    </row>
    <row r="18" spans="2:24" x14ac:dyDescent="0.25">
      <c r="B18" t="s">
        <v>45</v>
      </c>
      <c r="C18">
        <v>7</v>
      </c>
      <c r="D18">
        <v>5</v>
      </c>
      <c r="E18">
        <v>0.2576</v>
      </c>
      <c r="F18">
        <v>1.4793400000000001</v>
      </c>
      <c r="G18">
        <v>1.28152</v>
      </c>
      <c r="H18">
        <v>1.40066</v>
      </c>
      <c r="I18">
        <v>1.41734</v>
      </c>
      <c r="J18">
        <v>1.4678800000000001</v>
      </c>
      <c r="K18">
        <v>1.5393600000000001</v>
      </c>
      <c r="L18">
        <v>1.2345299999999999</v>
      </c>
      <c r="N18" t="s">
        <v>45</v>
      </c>
      <c r="O18">
        <v>7</v>
      </c>
      <c r="P18">
        <v>5</v>
      </c>
      <c r="Q18">
        <v>0.19143099999999999</v>
      </c>
      <c r="R18">
        <v>0.223051</v>
      </c>
      <c r="S18">
        <v>3.6693099999999999E-2</v>
      </c>
      <c r="T18">
        <v>3.5241599999999998E-2</v>
      </c>
      <c r="U18">
        <v>5.7080800000000001E-2</v>
      </c>
      <c r="V18">
        <v>6.0566399999999999E-2</v>
      </c>
      <c r="W18">
        <v>6.1832600000000001E-2</v>
      </c>
      <c r="X18">
        <v>7.1307300000000004E-2</v>
      </c>
    </row>
    <row r="19" spans="2:24" x14ac:dyDescent="0.25">
      <c r="B19" t="s">
        <v>45</v>
      </c>
      <c r="C19">
        <v>7</v>
      </c>
      <c r="D19">
        <v>6</v>
      </c>
      <c r="E19">
        <v>0.332123</v>
      </c>
      <c r="F19">
        <v>1.4579</v>
      </c>
      <c r="G19">
        <v>1.62307</v>
      </c>
      <c r="H19">
        <v>1.5069900000000001</v>
      </c>
      <c r="I19">
        <v>1.53748</v>
      </c>
      <c r="J19">
        <v>1.4287099999999999</v>
      </c>
      <c r="K19">
        <v>1.21872</v>
      </c>
      <c r="L19">
        <v>1.20109</v>
      </c>
      <c r="N19" t="s">
        <v>45</v>
      </c>
      <c r="O19">
        <v>7</v>
      </c>
      <c r="P19">
        <v>6</v>
      </c>
      <c r="Q19">
        <v>0.20608000000000001</v>
      </c>
      <c r="R19">
        <v>0.202515</v>
      </c>
      <c r="S19">
        <v>3.47704E-2</v>
      </c>
      <c r="T19">
        <v>3.1614000000000003E-2</v>
      </c>
      <c r="U19">
        <v>6.3431399999999999E-2</v>
      </c>
      <c r="V19">
        <v>6.0151200000000002E-2</v>
      </c>
      <c r="W19">
        <v>5.4189000000000001E-2</v>
      </c>
      <c r="X19">
        <v>5.8815600000000003E-2</v>
      </c>
    </row>
    <row r="20" spans="2:24" x14ac:dyDescent="0.25">
      <c r="B20" t="s">
        <v>45</v>
      </c>
      <c r="C20">
        <v>7</v>
      </c>
      <c r="D20">
        <v>7</v>
      </c>
      <c r="E20">
        <v>0.26790700000000001</v>
      </c>
      <c r="F20">
        <v>1.4996700000000001</v>
      </c>
      <c r="G20">
        <v>1.39706</v>
      </c>
      <c r="H20">
        <v>1.45197</v>
      </c>
      <c r="I20">
        <v>1.8757299999999999</v>
      </c>
      <c r="J20">
        <v>1.5301800000000001</v>
      </c>
      <c r="K20">
        <v>1.3554999999999999</v>
      </c>
      <c r="L20">
        <v>1.5121199999999999</v>
      </c>
      <c r="N20" t="s">
        <v>45</v>
      </c>
      <c r="O20">
        <v>7</v>
      </c>
      <c r="P20">
        <v>7</v>
      </c>
      <c r="Q20">
        <v>0.2036</v>
      </c>
      <c r="R20">
        <v>0.220808</v>
      </c>
      <c r="S20">
        <v>5.6106700000000002E-2</v>
      </c>
      <c r="T20">
        <v>6.4936300000000002E-2</v>
      </c>
      <c r="U20">
        <v>5.6781400000000003E-2</v>
      </c>
      <c r="V20">
        <v>6.7397200000000004E-2</v>
      </c>
      <c r="W20">
        <v>5.6841900000000001E-2</v>
      </c>
      <c r="X20">
        <v>6.1175500000000001E-2</v>
      </c>
    </row>
    <row r="21" spans="2:24" x14ac:dyDescent="0.25">
      <c r="B21" t="s">
        <v>45</v>
      </c>
      <c r="C21">
        <v>7</v>
      </c>
      <c r="D21">
        <v>8</v>
      </c>
      <c r="E21">
        <v>0.28128599999999998</v>
      </c>
      <c r="F21">
        <v>1.5199400000000001</v>
      </c>
      <c r="G21">
        <v>1.2849600000000001</v>
      </c>
      <c r="H21">
        <v>1.6834199999999999</v>
      </c>
      <c r="I21">
        <v>1.7376799999999999</v>
      </c>
      <c r="J21">
        <v>1.83958</v>
      </c>
      <c r="K21">
        <v>1.4058200000000001</v>
      </c>
      <c r="L21">
        <v>1.24112</v>
      </c>
      <c r="N21" t="s">
        <v>45</v>
      </c>
      <c r="O21">
        <v>7</v>
      </c>
      <c r="P21">
        <v>8</v>
      </c>
      <c r="Q21">
        <v>0.22074099999999999</v>
      </c>
      <c r="R21">
        <v>0.22298799999999999</v>
      </c>
      <c r="S21">
        <v>5.0760600000000003E-2</v>
      </c>
      <c r="T21">
        <v>4.9216599999999999E-2</v>
      </c>
      <c r="U21">
        <v>6.4764799999999997E-2</v>
      </c>
      <c r="V21">
        <v>6.9855799999999996E-2</v>
      </c>
      <c r="W21">
        <v>6.0763999999999999E-2</v>
      </c>
      <c r="X21">
        <v>6.15652E-2</v>
      </c>
    </row>
    <row r="23" spans="2:24" x14ac:dyDescent="0.25">
      <c r="B23" t="s">
        <v>43</v>
      </c>
      <c r="C23" t="s">
        <v>32</v>
      </c>
      <c r="D23" t="s">
        <v>44</v>
      </c>
      <c r="E23" t="s">
        <v>2</v>
      </c>
      <c r="F23" t="s">
        <v>3</v>
      </c>
      <c r="G23" t="s">
        <v>4</v>
      </c>
      <c r="H23" t="s">
        <v>5</v>
      </c>
      <c r="I23" t="s">
        <v>7</v>
      </c>
      <c r="J23" t="s">
        <v>8</v>
      </c>
      <c r="K23" t="s">
        <v>10</v>
      </c>
      <c r="L23" t="s">
        <v>11</v>
      </c>
      <c r="N23" t="s">
        <v>43</v>
      </c>
      <c r="O23" t="s">
        <v>32</v>
      </c>
      <c r="P23" t="s">
        <v>44</v>
      </c>
      <c r="Q23" t="s">
        <v>2</v>
      </c>
      <c r="R23" t="s">
        <v>3</v>
      </c>
      <c r="S23" t="s">
        <v>4</v>
      </c>
      <c r="T23" t="s">
        <v>5</v>
      </c>
      <c r="U23" t="s">
        <v>7</v>
      </c>
      <c r="V23" t="s">
        <v>8</v>
      </c>
      <c r="W23" t="s">
        <v>10</v>
      </c>
      <c r="X23" t="s">
        <v>11</v>
      </c>
    </row>
    <row r="24" spans="2:24" x14ac:dyDescent="0.25">
      <c r="B24" t="s">
        <v>45</v>
      </c>
      <c r="C24">
        <v>8</v>
      </c>
      <c r="D24">
        <v>1</v>
      </c>
      <c r="E24">
        <v>0.190854</v>
      </c>
      <c r="F24">
        <v>1.18405</v>
      </c>
      <c r="G24">
        <v>1.2043600000000001</v>
      </c>
      <c r="H24">
        <v>1.52711</v>
      </c>
      <c r="I24">
        <v>1.2846200000000001</v>
      </c>
      <c r="J24">
        <v>1.05521</v>
      </c>
      <c r="K24">
        <v>1.10551</v>
      </c>
      <c r="L24">
        <v>1.0608599999999999</v>
      </c>
      <c r="N24" t="s">
        <v>45</v>
      </c>
      <c r="O24">
        <v>8</v>
      </c>
      <c r="P24">
        <v>1</v>
      </c>
      <c r="Q24">
        <v>0.18879699999999999</v>
      </c>
      <c r="R24">
        <v>0.20693300000000001</v>
      </c>
      <c r="S24">
        <v>3.6178799999999997E-2</v>
      </c>
      <c r="T24">
        <v>3.4440800000000001E-2</v>
      </c>
      <c r="U24">
        <v>5.5398900000000001E-2</v>
      </c>
      <c r="V24">
        <v>5.7460499999999998E-2</v>
      </c>
      <c r="W24">
        <v>5.1979299999999999E-2</v>
      </c>
      <c r="X24">
        <v>5.7003999999999999E-2</v>
      </c>
    </row>
    <row r="25" spans="2:24" x14ac:dyDescent="0.25">
      <c r="B25" t="s">
        <v>45</v>
      </c>
      <c r="C25">
        <v>8</v>
      </c>
      <c r="D25">
        <v>2</v>
      </c>
      <c r="E25">
        <v>0.200208</v>
      </c>
      <c r="F25">
        <v>1.3428899999999999</v>
      </c>
      <c r="G25">
        <v>1.51745</v>
      </c>
      <c r="H25">
        <v>1.6867700000000001</v>
      </c>
      <c r="I25">
        <v>1.12283</v>
      </c>
      <c r="J25">
        <v>1.1022099999999999</v>
      </c>
      <c r="K25">
        <v>1.0865800000000001</v>
      </c>
      <c r="L25">
        <v>1.1858299999999999</v>
      </c>
      <c r="N25" t="s">
        <v>45</v>
      </c>
      <c r="O25">
        <v>8</v>
      </c>
      <c r="P25">
        <v>2</v>
      </c>
      <c r="Q25">
        <v>0.20058100000000001</v>
      </c>
      <c r="R25">
        <v>0.207505</v>
      </c>
      <c r="S25">
        <v>4.4127E-2</v>
      </c>
      <c r="T25">
        <v>5.5912400000000001E-2</v>
      </c>
      <c r="U25">
        <v>5.2724100000000003E-2</v>
      </c>
      <c r="V25">
        <v>7.5578000000000006E-2</v>
      </c>
      <c r="W25">
        <v>6.0723100000000002E-2</v>
      </c>
      <c r="X25">
        <v>6.9860599999999995E-2</v>
      </c>
    </row>
    <row r="26" spans="2:24" x14ac:dyDescent="0.25">
      <c r="B26" t="s">
        <v>45</v>
      </c>
      <c r="C26">
        <v>8</v>
      </c>
      <c r="D26">
        <v>3</v>
      </c>
      <c r="E26">
        <v>0.246727</v>
      </c>
      <c r="F26">
        <v>1.4214100000000001</v>
      </c>
      <c r="G26">
        <v>1.4931399999999999</v>
      </c>
      <c r="H26">
        <v>1.6167199999999999</v>
      </c>
      <c r="I26">
        <v>1.1926300000000001</v>
      </c>
      <c r="J26">
        <v>1.21696</v>
      </c>
      <c r="K26">
        <v>1.0581199999999999</v>
      </c>
      <c r="L26">
        <v>1.20194</v>
      </c>
      <c r="N26" t="s">
        <v>45</v>
      </c>
      <c r="O26">
        <v>8</v>
      </c>
      <c r="P26">
        <v>3</v>
      </c>
      <c r="Q26">
        <v>0.20422799999999999</v>
      </c>
      <c r="R26">
        <v>0.20445199999999999</v>
      </c>
      <c r="S26">
        <v>7.2836799999999993E-2</v>
      </c>
      <c r="T26">
        <v>8.1643800000000002E-2</v>
      </c>
      <c r="U26">
        <v>5.3618600000000002E-2</v>
      </c>
      <c r="V26">
        <v>5.8793900000000003E-2</v>
      </c>
      <c r="W26">
        <v>6.2867599999999996E-2</v>
      </c>
      <c r="X26">
        <v>5.6965000000000002E-2</v>
      </c>
    </row>
    <row r="27" spans="2:24" x14ac:dyDescent="0.25">
      <c r="B27" t="s">
        <v>45</v>
      </c>
      <c r="C27">
        <v>8</v>
      </c>
      <c r="D27">
        <v>4</v>
      </c>
      <c r="E27">
        <v>0.246033</v>
      </c>
      <c r="F27">
        <v>1.3672</v>
      </c>
      <c r="G27">
        <v>1.3595900000000001</v>
      </c>
      <c r="H27">
        <v>1.59358</v>
      </c>
      <c r="I27">
        <v>1.0797099999999999</v>
      </c>
      <c r="J27">
        <v>1.1710100000000001</v>
      </c>
      <c r="K27">
        <v>1.2365299999999999</v>
      </c>
      <c r="L27">
        <v>1.15448</v>
      </c>
      <c r="N27" t="s">
        <v>45</v>
      </c>
      <c r="O27">
        <v>8</v>
      </c>
      <c r="P27">
        <v>4</v>
      </c>
      <c r="Q27">
        <v>0.210065</v>
      </c>
      <c r="R27">
        <v>0.22395999999999999</v>
      </c>
      <c r="S27">
        <v>8.0327399999999993E-2</v>
      </c>
      <c r="T27">
        <v>7.0176699999999995E-2</v>
      </c>
      <c r="U27">
        <v>5.51841E-2</v>
      </c>
      <c r="V27">
        <v>7.5022699999999998E-2</v>
      </c>
      <c r="W27">
        <v>5.7000500000000003E-2</v>
      </c>
      <c r="X27">
        <v>6.2994499999999995E-2</v>
      </c>
    </row>
    <row r="28" spans="2:24" x14ac:dyDescent="0.25">
      <c r="B28" t="s">
        <v>45</v>
      </c>
      <c r="C28">
        <v>8</v>
      </c>
      <c r="D28">
        <v>5</v>
      </c>
      <c r="E28">
        <v>0.197135</v>
      </c>
      <c r="F28">
        <v>1.29338</v>
      </c>
      <c r="G28">
        <v>1.397</v>
      </c>
      <c r="H28">
        <v>1.7136800000000001</v>
      </c>
      <c r="I28">
        <v>1.2137500000000001</v>
      </c>
      <c r="J28">
        <v>1.31358</v>
      </c>
      <c r="K28">
        <v>1.27264</v>
      </c>
      <c r="L28">
        <v>1.5503100000000001</v>
      </c>
      <c r="N28" t="s">
        <v>45</v>
      </c>
      <c r="O28">
        <v>8</v>
      </c>
      <c r="P28">
        <v>5</v>
      </c>
      <c r="Q28">
        <v>0.20722399999999999</v>
      </c>
      <c r="R28">
        <v>0.212698</v>
      </c>
      <c r="S28">
        <v>7.4550199999999997E-2</v>
      </c>
      <c r="T28">
        <v>7.5230400000000003E-2</v>
      </c>
      <c r="U28">
        <v>5.5182799999999997E-2</v>
      </c>
      <c r="V28">
        <v>6.3383700000000001E-2</v>
      </c>
      <c r="W28">
        <v>6.2909199999999998E-2</v>
      </c>
      <c r="X28">
        <v>7.2187000000000001E-2</v>
      </c>
    </row>
    <row r="29" spans="2:24" x14ac:dyDescent="0.25">
      <c r="B29" t="s">
        <v>45</v>
      </c>
      <c r="C29">
        <v>8</v>
      </c>
      <c r="D29">
        <v>6</v>
      </c>
      <c r="E29">
        <v>0.23474600000000001</v>
      </c>
      <c r="F29">
        <v>1.6234</v>
      </c>
      <c r="G29">
        <v>1.5134000000000001</v>
      </c>
      <c r="H29">
        <v>1.7439899999999999</v>
      </c>
      <c r="I29">
        <v>1.2207600000000001</v>
      </c>
      <c r="J29">
        <v>1.13028</v>
      </c>
      <c r="K29">
        <v>1.3162100000000001</v>
      </c>
      <c r="L29">
        <v>1.2443</v>
      </c>
      <c r="N29" t="s">
        <v>45</v>
      </c>
      <c r="O29">
        <v>8</v>
      </c>
      <c r="P29">
        <v>6</v>
      </c>
      <c r="Q29">
        <v>0.23676800000000001</v>
      </c>
      <c r="R29">
        <v>0.22527900000000001</v>
      </c>
      <c r="S29">
        <v>0.15684400000000001</v>
      </c>
      <c r="T29">
        <v>0.136328</v>
      </c>
      <c r="U29">
        <v>6.53141E-2</v>
      </c>
      <c r="V29">
        <v>9.9878900000000007E-2</v>
      </c>
      <c r="W29">
        <v>8.5773100000000005E-2</v>
      </c>
      <c r="X29">
        <v>9.2307700000000006E-2</v>
      </c>
    </row>
    <row r="30" spans="2:24" x14ac:dyDescent="0.25">
      <c r="B30" t="s">
        <v>45</v>
      </c>
      <c r="C30">
        <v>8</v>
      </c>
      <c r="D30">
        <v>7</v>
      </c>
      <c r="E30">
        <v>0.30858000000000002</v>
      </c>
      <c r="F30">
        <v>1.6230199999999999</v>
      </c>
      <c r="G30">
        <v>1.8245</v>
      </c>
      <c r="H30">
        <v>2.0685600000000002</v>
      </c>
      <c r="I30">
        <v>1.5611600000000001</v>
      </c>
      <c r="J30">
        <v>1.5188999999999999</v>
      </c>
      <c r="K30">
        <v>1.3190200000000001</v>
      </c>
      <c r="L30">
        <v>1.2694300000000001</v>
      </c>
      <c r="N30" t="s">
        <v>45</v>
      </c>
      <c r="O30">
        <v>8</v>
      </c>
      <c r="P30">
        <v>7</v>
      </c>
      <c r="Q30">
        <v>0.27586500000000003</v>
      </c>
      <c r="R30">
        <v>0.25220300000000001</v>
      </c>
      <c r="S30">
        <v>9.6623899999999999E-2</v>
      </c>
      <c r="T30">
        <v>0.12506500000000001</v>
      </c>
      <c r="U30">
        <v>7.1045300000000006E-2</v>
      </c>
      <c r="V30">
        <v>8.4989999999999996E-2</v>
      </c>
      <c r="W30">
        <v>5.8645200000000001E-2</v>
      </c>
      <c r="X30">
        <v>7.2081999999999993E-2</v>
      </c>
    </row>
    <row r="31" spans="2:24" x14ac:dyDescent="0.25">
      <c r="B31" t="s">
        <v>45</v>
      </c>
      <c r="C31">
        <v>8</v>
      </c>
      <c r="D31">
        <v>8</v>
      </c>
      <c r="E31">
        <v>0.33351799999999998</v>
      </c>
      <c r="F31">
        <v>1.47841</v>
      </c>
      <c r="G31">
        <v>1.5977300000000001</v>
      </c>
      <c r="H31">
        <v>1.73146</v>
      </c>
      <c r="I31">
        <v>1.20503</v>
      </c>
      <c r="J31">
        <v>1.30592</v>
      </c>
      <c r="K31">
        <v>1.1834100000000001</v>
      </c>
      <c r="L31">
        <v>1.2581500000000001</v>
      </c>
      <c r="N31" t="s">
        <v>45</v>
      </c>
      <c r="O31">
        <v>8</v>
      </c>
      <c r="P31">
        <v>8</v>
      </c>
      <c r="Q31">
        <v>0.215226</v>
      </c>
      <c r="R31">
        <v>0.24015400000000001</v>
      </c>
      <c r="S31">
        <v>0.13745299999999999</v>
      </c>
      <c r="T31">
        <v>0.242669</v>
      </c>
      <c r="U31">
        <v>9.3080700000000002E-2</v>
      </c>
      <c r="V31">
        <v>0.10723199999999999</v>
      </c>
      <c r="W31">
        <v>8.6147899999999999E-2</v>
      </c>
      <c r="X31">
        <v>0.112166</v>
      </c>
    </row>
    <row r="33" spans="2:24" x14ac:dyDescent="0.25">
      <c r="B33" t="s">
        <v>43</v>
      </c>
      <c r="C33" t="s">
        <v>32</v>
      </c>
      <c r="D33" t="s">
        <v>44</v>
      </c>
      <c r="E33" t="s">
        <v>2</v>
      </c>
      <c r="F33" t="s">
        <v>3</v>
      </c>
      <c r="G33" t="s">
        <v>4</v>
      </c>
      <c r="H33" t="s">
        <v>5</v>
      </c>
      <c r="I33" t="s">
        <v>7</v>
      </c>
      <c r="J33" t="s">
        <v>8</v>
      </c>
      <c r="K33" t="s">
        <v>10</v>
      </c>
      <c r="L33" t="s">
        <v>11</v>
      </c>
      <c r="N33" t="s">
        <v>43</v>
      </c>
      <c r="O33" t="s">
        <v>32</v>
      </c>
      <c r="P33" t="s">
        <v>44</v>
      </c>
      <c r="Q33" t="s">
        <v>2</v>
      </c>
      <c r="R33" t="s">
        <v>3</v>
      </c>
      <c r="S33" t="s">
        <v>4</v>
      </c>
      <c r="T33" t="s">
        <v>5</v>
      </c>
      <c r="U33" t="s">
        <v>7</v>
      </c>
      <c r="V33" t="s">
        <v>8</v>
      </c>
      <c r="W33" t="s">
        <v>10</v>
      </c>
      <c r="X33" t="s">
        <v>11</v>
      </c>
    </row>
    <row r="34" spans="2:24" x14ac:dyDescent="0.25">
      <c r="B34" t="s">
        <v>47</v>
      </c>
      <c r="C34">
        <v>8</v>
      </c>
      <c r="D34">
        <v>1</v>
      </c>
      <c r="E34">
        <v>0.36410999999999999</v>
      </c>
      <c r="F34">
        <v>2.6232600000000001</v>
      </c>
      <c r="G34">
        <v>2.66798</v>
      </c>
      <c r="H34">
        <v>3.3029099999999998</v>
      </c>
      <c r="I34">
        <v>2.1812200000000002</v>
      </c>
      <c r="J34">
        <v>2.11992</v>
      </c>
      <c r="K34">
        <v>2.1478000000000002</v>
      </c>
      <c r="L34">
        <v>2.10805</v>
      </c>
      <c r="N34" t="s">
        <v>47</v>
      </c>
      <c r="O34">
        <v>8</v>
      </c>
      <c r="P34">
        <v>1</v>
      </c>
      <c r="Q34">
        <v>0.39579300000000001</v>
      </c>
      <c r="R34">
        <v>0.41159400000000002</v>
      </c>
      <c r="S34">
        <v>0.17072699999999999</v>
      </c>
      <c r="T34">
        <v>0.34565899999999999</v>
      </c>
      <c r="U34">
        <v>0.106847</v>
      </c>
      <c r="V34">
        <v>0.12926799999999999</v>
      </c>
      <c r="W34">
        <v>0.102301</v>
      </c>
      <c r="X34">
        <v>0.118921</v>
      </c>
    </row>
    <row r="35" spans="2:24" x14ac:dyDescent="0.25">
      <c r="B35" t="s">
        <v>47</v>
      </c>
      <c r="C35">
        <v>8</v>
      </c>
      <c r="D35">
        <v>2</v>
      </c>
      <c r="E35">
        <v>0.39641999999999999</v>
      </c>
      <c r="F35">
        <v>2.7283200000000001</v>
      </c>
      <c r="G35">
        <v>2.69285</v>
      </c>
      <c r="H35">
        <v>3.3102100000000001</v>
      </c>
      <c r="I35">
        <v>2.2286600000000001</v>
      </c>
      <c r="J35">
        <v>2.1796600000000002</v>
      </c>
      <c r="K35">
        <v>2.1584400000000001</v>
      </c>
      <c r="L35">
        <v>2.14324</v>
      </c>
      <c r="N35" t="s">
        <v>47</v>
      </c>
      <c r="O35">
        <v>8</v>
      </c>
      <c r="P35">
        <v>2</v>
      </c>
      <c r="Q35">
        <v>0.39366699999999999</v>
      </c>
      <c r="R35">
        <v>0.43703900000000001</v>
      </c>
      <c r="S35">
        <v>0.438662</v>
      </c>
      <c r="T35">
        <v>0.61504400000000004</v>
      </c>
      <c r="U35">
        <v>0.130826</v>
      </c>
      <c r="V35">
        <v>0.123312</v>
      </c>
      <c r="W35">
        <v>0.13575699999999999</v>
      </c>
      <c r="X35">
        <v>0.20813300000000001</v>
      </c>
    </row>
    <row r="36" spans="2:24" x14ac:dyDescent="0.25">
      <c r="B36" t="s">
        <v>47</v>
      </c>
      <c r="C36">
        <v>8</v>
      </c>
      <c r="D36">
        <v>3</v>
      </c>
      <c r="E36">
        <v>0.412134</v>
      </c>
      <c r="F36">
        <v>2.5341399999999998</v>
      </c>
      <c r="G36">
        <v>3.07538</v>
      </c>
      <c r="H36">
        <v>3.2815699999999999</v>
      </c>
      <c r="I36">
        <v>2.2223199999999999</v>
      </c>
      <c r="J36">
        <v>2.2088199999999998</v>
      </c>
      <c r="K36">
        <v>2.1268199999999999</v>
      </c>
      <c r="L36">
        <v>2.19048</v>
      </c>
      <c r="N36" t="s">
        <v>47</v>
      </c>
      <c r="O36">
        <v>8</v>
      </c>
      <c r="P36">
        <v>3</v>
      </c>
      <c r="Q36">
        <v>0.39003199999999999</v>
      </c>
      <c r="R36">
        <v>0.40948099999999998</v>
      </c>
      <c r="S36">
        <v>0.50314700000000001</v>
      </c>
      <c r="T36">
        <v>0.38559900000000003</v>
      </c>
      <c r="U36">
        <v>0.10435700000000001</v>
      </c>
      <c r="V36">
        <v>0.119728</v>
      </c>
      <c r="W36">
        <v>0.103766</v>
      </c>
      <c r="X36">
        <v>0.124403</v>
      </c>
    </row>
    <row r="37" spans="2:24" x14ac:dyDescent="0.25">
      <c r="B37" t="s">
        <v>47</v>
      </c>
      <c r="C37">
        <v>8</v>
      </c>
      <c r="D37">
        <v>4</v>
      </c>
      <c r="E37">
        <v>0.42027599999999998</v>
      </c>
      <c r="F37">
        <v>2.5783</v>
      </c>
      <c r="G37">
        <v>2.8532500000000001</v>
      </c>
      <c r="H37">
        <v>3.2301799999999998</v>
      </c>
      <c r="I37">
        <v>2.1044800000000001</v>
      </c>
      <c r="J37">
        <v>2.3476599999999999</v>
      </c>
      <c r="K37">
        <v>2.1630799999999999</v>
      </c>
      <c r="L37">
        <v>2.2560099999999998</v>
      </c>
      <c r="N37" t="s">
        <v>47</v>
      </c>
      <c r="O37">
        <v>8</v>
      </c>
      <c r="P37">
        <v>4</v>
      </c>
      <c r="Q37">
        <v>0.39672800000000003</v>
      </c>
      <c r="R37">
        <v>0.49751299999999998</v>
      </c>
      <c r="S37">
        <v>0.43889800000000001</v>
      </c>
      <c r="T37">
        <v>0.43722800000000001</v>
      </c>
      <c r="U37">
        <v>0.11904099999999999</v>
      </c>
      <c r="V37">
        <v>0.122805</v>
      </c>
      <c r="W37">
        <v>0.16309399999999999</v>
      </c>
      <c r="X37">
        <v>0.19645099999999999</v>
      </c>
    </row>
    <row r="38" spans="2:24" x14ac:dyDescent="0.25">
      <c r="B38" t="s">
        <v>47</v>
      </c>
      <c r="C38">
        <v>8</v>
      </c>
      <c r="D38">
        <v>5</v>
      </c>
      <c r="E38">
        <v>0.39618399999999998</v>
      </c>
      <c r="F38">
        <v>2.47742</v>
      </c>
      <c r="G38">
        <v>2.8178999999999998</v>
      </c>
      <c r="H38">
        <v>3.33067</v>
      </c>
      <c r="I38">
        <v>2.18926</v>
      </c>
      <c r="J38">
        <v>2.1465299999999998</v>
      </c>
      <c r="K38">
        <v>2.1993299999999998</v>
      </c>
      <c r="L38">
        <v>2.1795200000000001</v>
      </c>
      <c r="N38" t="s">
        <v>47</v>
      </c>
      <c r="O38">
        <v>8</v>
      </c>
      <c r="P38">
        <v>5</v>
      </c>
      <c r="Q38">
        <v>0.47487000000000001</v>
      </c>
      <c r="R38">
        <v>0.40425299999999997</v>
      </c>
      <c r="S38">
        <v>0.49115199999999998</v>
      </c>
      <c r="T38">
        <v>0.51455600000000001</v>
      </c>
      <c r="U38">
        <v>0.123237</v>
      </c>
      <c r="V38">
        <v>0.122866</v>
      </c>
      <c r="W38">
        <v>0.160555</v>
      </c>
      <c r="X38">
        <v>0.15007899999999999</v>
      </c>
    </row>
    <row r="39" spans="2:24" x14ac:dyDescent="0.25">
      <c r="B39" t="s">
        <v>47</v>
      </c>
      <c r="C39">
        <v>8</v>
      </c>
      <c r="D39">
        <v>6</v>
      </c>
      <c r="E39">
        <v>0.44344099999999997</v>
      </c>
      <c r="F39">
        <v>2.4882399999999998</v>
      </c>
      <c r="G39">
        <v>2.6742400000000002</v>
      </c>
      <c r="H39">
        <v>3.1768800000000001</v>
      </c>
      <c r="I39">
        <v>2.1797</v>
      </c>
      <c r="J39">
        <v>2.2635700000000001</v>
      </c>
      <c r="K39">
        <v>2.1710400000000001</v>
      </c>
      <c r="L39">
        <v>2.19903</v>
      </c>
      <c r="N39" t="s">
        <v>47</v>
      </c>
      <c r="O39">
        <v>8</v>
      </c>
      <c r="P39">
        <v>6</v>
      </c>
      <c r="Q39">
        <v>0.44004900000000002</v>
      </c>
      <c r="R39">
        <v>0.487404</v>
      </c>
      <c r="S39">
        <v>0.48873800000000001</v>
      </c>
      <c r="T39">
        <v>0.50099000000000005</v>
      </c>
      <c r="U39">
        <v>0.116587</v>
      </c>
      <c r="V39">
        <v>0.165295</v>
      </c>
      <c r="W39">
        <v>0.16386999999999999</v>
      </c>
      <c r="X39">
        <v>0.14439099999999999</v>
      </c>
    </row>
    <row r="40" spans="2:24" x14ac:dyDescent="0.25">
      <c r="B40" t="s">
        <v>47</v>
      </c>
      <c r="C40">
        <v>8</v>
      </c>
      <c r="D40">
        <v>7</v>
      </c>
      <c r="E40">
        <v>0.41477000000000003</v>
      </c>
      <c r="F40">
        <v>2.5248900000000001</v>
      </c>
      <c r="G40">
        <v>2.7281499999999999</v>
      </c>
      <c r="H40">
        <v>3.15361</v>
      </c>
      <c r="I40">
        <v>2.10859</v>
      </c>
      <c r="J40">
        <v>2.1492499999999999</v>
      </c>
      <c r="K40">
        <v>2.15069</v>
      </c>
      <c r="L40">
        <v>2.1840999999999999</v>
      </c>
      <c r="N40" t="s">
        <v>47</v>
      </c>
      <c r="O40">
        <v>8</v>
      </c>
      <c r="P40">
        <v>7</v>
      </c>
      <c r="Q40">
        <v>0.52450799999999997</v>
      </c>
      <c r="R40">
        <v>0.45809800000000001</v>
      </c>
      <c r="S40">
        <v>0.47987400000000002</v>
      </c>
      <c r="T40">
        <v>0.50558000000000003</v>
      </c>
      <c r="U40">
        <v>0.16687299999999999</v>
      </c>
      <c r="V40">
        <v>0.17427400000000001</v>
      </c>
      <c r="W40">
        <v>0.138687</v>
      </c>
      <c r="X40">
        <v>0.126551</v>
      </c>
    </row>
    <row r="41" spans="2:24" x14ac:dyDescent="0.25">
      <c r="B41" t="s">
        <v>47</v>
      </c>
      <c r="C41">
        <v>8</v>
      </c>
      <c r="D41">
        <v>8</v>
      </c>
      <c r="E41">
        <v>0.4098</v>
      </c>
      <c r="F41">
        <v>2.4883600000000001</v>
      </c>
      <c r="G41">
        <v>2.68201</v>
      </c>
      <c r="H41">
        <v>3.26552</v>
      </c>
      <c r="I41">
        <v>2.1863899999999998</v>
      </c>
      <c r="J41">
        <v>2.1674600000000002</v>
      </c>
      <c r="K41">
        <v>2.1102500000000002</v>
      </c>
      <c r="L41">
        <v>2.1381000000000001</v>
      </c>
      <c r="N41" t="s">
        <v>47</v>
      </c>
      <c r="O41">
        <v>8</v>
      </c>
      <c r="P41">
        <v>8</v>
      </c>
      <c r="Q41">
        <v>0.45614500000000002</v>
      </c>
      <c r="R41">
        <v>0.47558699999999998</v>
      </c>
      <c r="S41">
        <v>0.53638699999999995</v>
      </c>
      <c r="T41">
        <v>0.59629600000000005</v>
      </c>
      <c r="U41">
        <v>0.12520300000000001</v>
      </c>
      <c r="V41">
        <v>0.12973499999999999</v>
      </c>
      <c r="W41">
        <v>0.13645599999999999</v>
      </c>
      <c r="X41">
        <v>0.20116100000000001</v>
      </c>
    </row>
    <row r="43" spans="2:24" x14ac:dyDescent="0.25">
      <c r="B43" t="s">
        <v>43</v>
      </c>
      <c r="C43" t="s">
        <v>32</v>
      </c>
      <c r="D43" t="s">
        <v>44</v>
      </c>
      <c r="E43" t="s">
        <v>2</v>
      </c>
      <c r="F43" t="s">
        <v>3</v>
      </c>
      <c r="G43" t="s">
        <v>4</v>
      </c>
      <c r="H43" t="s">
        <v>5</v>
      </c>
      <c r="I43" t="s">
        <v>7</v>
      </c>
      <c r="J43" t="s">
        <v>8</v>
      </c>
      <c r="K43" t="s">
        <v>10</v>
      </c>
      <c r="L43" t="s">
        <v>11</v>
      </c>
      <c r="N43" t="s">
        <v>43</v>
      </c>
      <c r="O43" t="s">
        <v>32</v>
      </c>
      <c r="P43" t="s">
        <v>44</v>
      </c>
      <c r="Q43" t="s">
        <v>2</v>
      </c>
      <c r="R43" t="s">
        <v>3</v>
      </c>
      <c r="S43" t="s">
        <v>4</v>
      </c>
      <c r="T43" t="s">
        <v>5</v>
      </c>
      <c r="U43" t="s">
        <v>7</v>
      </c>
      <c r="V43" t="s">
        <v>8</v>
      </c>
      <c r="W43" t="s">
        <v>10</v>
      </c>
      <c r="X43" t="s">
        <v>11</v>
      </c>
    </row>
    <row r="44" spans="2:24" x14ac:dyDescent="0.25">
      <c r="B44" t="s">
        <v>48</v>
      </c>
      <c r="C44">
        <v>8</v>
      </c>
      <c r="D44">
        <v>1</v>
      </c>
      <c r="E44">
        <v>0.745888</v>
      </c>
      <c r="F44">
        <v>4.7797499999999999</v>
      </c>
      <c r="G44">
        <v>5.1367200000000004</v>
      </c>
      <c r="H44">
        <v>6.1877800000000001</v>
      </c>
      <c r="I44">
        <v>4.2386999999999997</v>
      </c>
      <c r="J44">
        <v>4.2368399999999999</v>
      </c>
      <c r="K44">
        <v>4.2930799999999998</v>
      </c>
      <c r="L44">
        <v>4.1702399999999997</v>
      </c>
      <c r="N44" t="s">
        <v>48</v>
      </c>
      <c r="O44">
        <v>8</v>
      </c>
      <c r="P44">
        <v>1</v>
      </c>
      <c r="Q44">
        <v>0.71308199999999999</v>
      </c>
      <c r="R44">
        <v>0.80951300000000004</v>
      </c>
      <c r="S44">
        <v>0.90121300000000004</v>
      </c>
      <c r="T44">
        <v>0.83335800000000004</v>
      </c>
      <c r="U44">
        <v>0.20259099999999999</v>
      </c>
      <c r="V44">
        <v>0.237176</v>
      </c>
      <c r="W44">
        <v>0.20467399999999999</v>
      </c>
      <c r="X44">
        <v>0.219329</v>
      </c>
    </row>
    <row r="45" spans="2:24" x14ac:dyDescent="0.25">
      <c r="B45" t="s">
        <v>48</v>
      </c>
      <c r="C45">
        <v>8</v>
      </c>
      <c r="D45">
        <v>2</v>
      </c>
      <c r="E45">
        <v>0.75477000000000005</v>
      </c>
      <c r="F45">
        <v>4.9594199999999997</v>
      </c>
      <c r="G45">
        <v>5.2699299999999996</v>
      </c>
      <c r="H45">
        <v>6.5043699999999998</v>
      </c>
      <c r="I45">
        <v>4.2967899999999997</v>
      </c>
      <c r="J45">
        <v>4.2486800000000002</v>
      </c>
      <c r="K45">
        <v>4.1952499999999997</v>
      </c>
      <c r="L45">
        <v>4.2566699999999997</v>
      </c>
      <c r="N45" t="s">
        <v>48</v>
      </c>
      <c r="O45">
        <v>8</v>
      </c>
      <c r="P45">
        <v>2</v>
      </c>
      <c r="Q45">
        <v>0.73890800000000001</v>
      </c>
      <c r="R45">
        <v>0.78481100000000004</v>
      </c>
      <c r="S45">
        <v>0.92967100000000003</v>
      </c>
      <c r="T45">
        <v>0.87457399999999996</v>
      </c>
      <c r="U45">
        <v>0.22096499999999999</v>
      </c>
      <c r="V45">
        <v>0.23902000000000001</v>
      </c>
      <c r="W45">
        <v>0.222693</v>
      </c>
      <c r="X45">
        <v>0.23252200000000001</v>
      </c>
    </row>
    <row r="46" spans="2:24" x14ac:dyDescent="0.25">
      <c r="B46" t="s">
        <v>48</v>
      </c>
      <c r="C46">
        <v>8</v>
      </c>
      <c r="D46">
        <v>3</v>
      </c>
      <c r="E46">
        <v>0.79798000000000002</v>
      </c>
      <c r="F46">
        <v>4.95045</v>
      </c>
      <c r="G46">
        <v>5.3664500000000004</v>
      </c>
      <c r="H46">
        <v>6.4310999999999998</v>
      </c>
      <c r="I46">
        <v>4.42164</v>
      </c>
      <c r="J46">
        <v>4.4325700000000001</v>
      </c>
      <c r="K46">
        <v>4.5287699999999997</v>
      </c>
      <c r="L46">
        <v>4.25847</v>
      </c>
      <c r="N46" t="s">
        <v>48</v>
      </c>
      <c r="O46">
        <v>8</v>
      </c>
      <c r="P46">
        <v>3</v>
      </c>
      <c r="Q46">
        <v>0.78028600000000004</v>
      </c>
      <c r="R46">
        <v>0.77271000000000001</v>
      </c>
      <c r="S46">
        <v>1.04436</v>
      </c>
      <c r="T46">
        <v>1.0034700000000001</v>
      </c>
      <c r="U46">
        <v>0.21019399999999999</v>
      </c>
      <c r="V46">
        <v>0.232015</v>
      </c>
      <c r="W46">
        <v>0.241179</v>
      </c>
      <c r="X46">
        <v>0.24083599999999999</v>
      </c>
    </row>
    <row r="47" spans="2:24" x14ac:dyDescent="0.25">
      <c r="B47" t="s">
        <v>48</v>
      </c>
      <c r="C47">
        <v>8</v>
      </c>
      <c r="D47">
        <v>4</v>
      </c>
      <c r="E47">
        <v>0.82208599999999998</v>
      </c>
      <c r="F47">
        <v>4.9116099999999996</v>
      </c>
      <c r="G47">
        <v>5.6218599999999999</v>
      </c>
      <c r="H47">
        <v>6.5184600000000001</v>
      </c>
      <c r="I47">
        <v>4.3571299999999997</v>
      </c>
      <c r="J47">
        <v>4.3346900000000002</v>
      </c>
      <c r="K47">
        <v>4.5695100000000002</v>
      </c>
      <c r="L47">
        <v>4.2850099999999998</v>
      </c>
      <c r="N47" t="s">
        <v>48</v>
      </c>
      <c r="O47">
        <v>8</v>
      </c>
      <c r="P47">
        <v>4</v>
      </c>
      <c r="Q47">
        <v>0.87970099999999996</v>
      </c>
      <c r="R47">
        <v>0.998228</v>
      </c>
      <c r="S47">
        <v>1.08345</v>
      </c>
      <c r="T47">
        <v>1.0366200000000001</v>
      </c>
      <c r="U47">
        <v>0.220863</v>
      </c>
      <c r="V47">
        <v>0.24582999999999999</v>
      </c>
      <c r="W47">
        <v>0.232262</v>
      </c>
      <c r="X47">
        <v>0.24484900000000001</v>
      </c>
    </row>
    <row r="48" spans="2:24" x14ac:dyDescent="0.25">
      <c r="B48" t="s">
        <v>48</v>
      </c>
      <c r="C48">
        <v>8</v>
      </c>
      <c r="D48">
        <v>5</v>
      </c>
      <c r="E48">
        <v>0.78923299999999996</v>
      </c>
      <c r="F48">
        <v>4.9483800000000002</v>
      </c>
      <c r="G48">
        <v>5.3761299999999999</v>
      </c>
      <c r="H48">
        <v>6.4440600000000003</v>
      </c>
      <c r="I48">
        <v>4.41859</v>
      </c>
      <c r="J48">
        <v>4.5241699999999998</v>
      </c>
      <c r="K48">
        <v>4.2909300000000004</v>
      </c>
      <c r="L48">
        <v>4.5386699999999998</v>
      </c>
      <c r="N48" t="s">
        <v>48</v>
      </c>
      <c r="O48">
        <v>8</v>
      </c>
      <c r="P48">
        <v>5</v>
      </c>
      <c r="Q48">
        <v>0.807535</v>
      </c>
      <c r="R48">
        <v>0.82062500000000005</v>
      </c>
      <c r="S48">
        <v>0.96540800000000004</v>
      </c>
      <c r="T48">
        <v>1.0066999999999999</v>
      </c>
      <c r="U48">
        <v>0.25800200000000001</v>
      </c>
      <c r="V48">
        <v>0.25811600000000001</v>
      </c>
      <c r="W48">
        <v>0.21540999999999999</v>
      </c>
      <c r="X48">
        <v>0.24589800000000001</v>
      </c>
    </row>
    <row r="49" spans="2:24" x14ac:dyDescent="0.25">
      <c r="B49" t="s">
        <v>48</v>
      </c>
      <c r="C49">
        <v>8</v>
      </c>
      <c r="D49">
        <v>6</v>
      </c>
      <c r="E49">
        <v>0.820577</v>
      </c>
      <c r="F49">
        <v>4.9672099999999997</v>
      </c>
      <c r="G49">
        <v>5.3083999999999998</v>
      </c>
      <c r="H49">
        <v>6.40327</v>
      </c>
      <c r="I49">
        <v>4.2791499999999996</v>
      </c>
      <c r="J49">
        <v>4.5194400000000003</v>
      </c>
      <c r="K49">
        <v>4.3366899999999999</v>
      </c>
      <c r="L49">
        <v>4.3605499999999999</v>
      </c>
      <c r="N49" t="s">
        <v>48</v>
      </c>
      <c r="O49">
        <v>8</v>
      </c>
      <c r="P49">
        <v>6</v>
      </c>
      <c r="Q49">
        <v>0.86478299999999997</v>
      </c>
      <c r="R49">
        <v>0.81317499999999998</v>
      </c>
      <c r="S49">
        <v>1.00847</v>
      </c>
      <c r="T49">
        <v>0.97569499999999998</v>
      </c>
      <c r="U49">
        <v>0.22826399999999999</v>
      </c>
      <c r="V49">
        <v>0.27276</v>
      </c>
      <c r="W49">
        <v>0.21193300000000001</v>
      </c>
      <c r="X49">
        <v>0.29682199999999997</v>
      </c>
    </row>
    <row r="50" spans="2:24" x14ac:dyDescent="0.25">
      <c r="B50" t="s">
        <v>48</v>
      </c>
      <c r="C50">
        <v>8</v>
      </c>
      <c r="D50">
        <v>7</v>
      </c>
      <c r="E50">
        <v>0.81374100000000005</v>
      </c>
      <c r="F50">
        <v>4.8513400000000004</v>
      </c>
      <c r="G50">
        <v>5.3918100000000004</v>
      </c>
      <c r="H50">
        <v>6.4292400000000001</v>
      </c>
      <c r="I50">
        <v>4.4325299999999999</v>
      </c>
      <c r="J50">
        <v>4.3763699999999996</v>
      </c>
      <c r="K50">
        <v>4.2637</v>
      </c>
      <c r="L50">
        <v>4.3190499999999998</v>
      </c>
      <c r="N50" t="s">
        <v>48</v>
      </c>
      <c r="O50">
        <v>8</v>
      </c>
      <c r="P50">
        <v>7</v>
      </c>
      <c r="Q50">
        <v>0.83405200000000002</v>
      </c>
      <c r="R50">
        <v>0.82391800000000004</v>
      </c>
      <c r="S50">
        <v>0.98996799999999996</v>
      </c>
      <c r="T50">
        <v>0.933203</v>
      </c>
      <c r="U50">
        <v>0.21765200000000001</v>
      </c>
      <c r="V50">
        <v>0.25942199999999999</v>
      </c>
      <c r="W50">
        <v>0.25690499999999999</v>
      </c>
      <c r="X50">
        <v>0.26107200000000003</v>
      </c>
    </row>
    <row r="51" spans="2:24" x14ac:dyDescent="0.25">
      <c r="B51" t="s">
        <v>48</v>
      </c>
      <c r="C51">
        <v>8</v>
      </c>
      <c r="D51">
        <v>8</v>
      </c>
      <c r="E51">
        <v>0.89832000000000001</v>
      </c>
      <c r="F51">
        <v>4.9815100000000001</v>
      </c>
      <c r="G51">
        <v>5.3623000000000003</v>
      </c>
      <c r="H51">
        <v>6.31121</v>
      </c>
      <c r="I51">
        <v>4.1969399999999997</v>
      </c>
      <c r="J51">
        <v>4.3569000000000004</v>
      </c>
      <c r="K51">
        <v>4.4254800000000003</v>
      </c>
      <c r="L51">
        <v>4.3138300000000003</v>
      </c>
      <c r="N51" t="s">
        <v>48</v>
      </c>
      <c r="O51">
        <v>8</v>
      </c>
      <c r="P51">
        <v>8</v>
      </c>
      <c r="Q51">
        <v>0.84053900000000004</v>
      </c>
      <c r="R51">
        <v>0.85076700000000005</v>
      </c>
      <c r="S51">
        <v>1.1373800000000001</v>
      </c>
      <c r="T51">
        <v>1.15587</v>
      </c>
      <c r="U51">
        <v>0.269206</v>
      </c>
      <c r="V51">
        <v>0.25537500000000002</v>
      </c>
      <c r="W51">
        <v>0.27564699999999998</v>
      </c>
      <c r="X51">
        <v>0.28256999999999999</v>
      </c>
    </row>
    <row r="53" spans="2:24" x14ac:dyDescent="0.25">
      <c r="B53" t="s">
        <v>43</v>
      </c>
      <c r="C53" t="s">
        <v>32</v>
      </c>
      <c r="D53" t="s">
        <v>44</v>
      </c>
      <c r="E53" t="s">
        <v>2</v>
      </c>
      <c r="F53" t="s">
        <v>3</v>
      </c>
      <c r="G53" t="s">
        <v>4</v>
      </c>
      <c r="H53" t="s">
        <v>5</v>
      </c>
      <c r="I53" t="s">
        <v>7</v>
      </c>
      <c r="J53" t="s">
        <v>8</v>
      </c>
      <c r="K53" t="s">
        <v>10</v>
      </c>
      <c r="L53" t="s">
        <v>11</v>
      </c>
      <c r="N53" t="s">
        <v>43</v>
      </c>
      <c r="O53" t="s">
        <v>32</v>
      </c>
      <c r="P53" t="s">
        <v>44</v>
      </c>
      <c r="Q53" t="s">
        <v>2</v>
      </c>
      <c r="R53" t="s">
        <v>3</v>
      </c>
      <c r="S53" t="s">
        <v>4</v>
      </c>
      <c r="T53" t="s">
        <v>5</v>
      </c>
      <c r="U53" t="s">
        <v>7</v>
      </c>
      <c r="V53" t="s">
        <v>8</v>
      </c>
      <c r="W53" t="s">
        <v>10</v>
      </c>
      <c r="X53" t="s">
        <v>11</v>
      </c>
    </row>
    <row r="54" spans="2:24" x14ac:dyDescent="0.25">
      <c r="B54" t="s">
        <v>49</v>
      </c>
      <c r="C54">
        <v>8</v>
      </c>
      <c r="D54">
        <v>1</v>
      </c>
      <c r="E54">
        <v>1.56176</v>
      </c>
      <c r="F54">
        <v>9.8070000000000004</v>
      </c>
      <c r="G54">
        <v>10.629300000000001</v>
      </c>
      <c r="H54">
        <v>12.412599999999999</v>
      </c>
      <c r="I54">
        <v>8.4504900000000003</v>
      </c>
      <c r="J54">
        <v>8.3547999999999991</v>
      </c>
      <c r="K54">
        <v>8.7317999999999998</v>
      </c>
      <c r="L54">
        <v>9.3026</v>
      </c>
      <c r="N54" t="s">
        <v>49</v>
      </c>
      <c r="O54">
        <v>8</v>
      </c>
      <c r="P54">
        <v>1</v>
      </c>
      <c r="Q54">
        <v>1.52102</v>
      </c>
      <c r="R54">
        <v>1.52424</v>
      </c>
      <c r="S54">
        <v>4.2691400000000002</v>
      </c>
      <c r="T54">
        <v>3.2772800000000002</v>
      </c>
      <c r="U54">
        <v>0.46776800000000002</v>
      </c>
      <c r="V54">
        <v>0.51984399999999997</v>
      </c>
      <c r="W54">
        <v>0.38300099999999998</v>
      </c>
      <c r="X54">
        <v>0.478238</v>
      </c>
    </row>
    <row r="55" spans="2:24" x14ac:dyDescent="0.25">
      <c r="B55" t="s">
        <v>49</v>
      </c>
      <c r="C55">
        <v>8</v>
      </c>
      <c r="D55">
        <v>2</v>
      </c>
      <c r="E55">
        <v>1.7224999999999999</v>
      </c>
      <c r="F55">
        <v>10.711399999999999</v>
      </c>
      <c r="G55">
        <v>10.677300000000001</v>
      </c>
      <c r="H55">
        <v>13.161099999999999</v>
      </c>
      <c r="I55">
        <v>9.5200999999999993</v>
      </c>
      <c r="J55">
        <v>9.5696100000000008</v>
      </c>
      <c r="K55">
        <v>9.0094799999999999</v>
      </c>
      <c r="L55">
        <v>8.8695599999999999</v>
      </c>
      <c r="N55" t="s">
        <v>49</v>
      </c>
      <c r="O55">
        <v>8</v>
      </c>
      <c r="P55">
        <v>2</v>
      </c>
      <c r="Q55">
        <v>1.6580699999999999</v>
      </c>
      <c r="R55">
        <v>1.94197</v>
      </c>
      <c r="S55">
        <v>4.8470599999999999</v>
      </c>
      <c r="T55">
        <v>3.6537999999999999</v>
      </c>
      <c r="U55">
        <v>0.45730900000000002</v>
      </c>
      <c r="V55">
        <v>0.48428399999999999</v>
      </c>
      <c r="W55">
        <v>0.45688499999999999</v>
      </c>
      <c r="X55">
        <v>0.55177799999999999</v>
      </c>
    </row>
    <row r="56" spans="2:24" x14ac:dyDescent="0.25">
      <c r="B56" t="s">
        <v>49</v>
      </c>
      <c r="C56">
        <v>8</v>
      </c>
      <c r="D56">
        <v>3</v>
      </c>
      <c r="E56">
        <v>1.77555</v>
      </c>
      <c r="F56">
        <v>10.785600000000001</v>
      </c>
      <c r="G56">
        <v>15.1982</v>
      </c>
      <c r="H56">
        <v>16.308299999999999</v>
      </c>
      <c r="I56">
        <v>12.0671</v>
      </c>
      <c r="J56">
        <v>8.6161200000000004</v>
      </c>
      <c r="K56">
        <v>8.4388699999999996</v>
      </c>
      <c r="L56">
        <v>8.8109599999999997</v>
      </c>
      <c r="N56" t="s">
        <v>49</v>
      </c>
      <c r="O56">
        <v>8</v>
      </c>
      <c r="P56">
        <v>3</v>
      </c>
      <c r="Q56">
        <v>1.77982</v>
      </c>
      <c r="R56">
        <v>1.7692600000000001</v>
      </c>
      <c r="S56">
        <v>2.7967599999999999</v>
      </c>
      <c r="T56">
        <v>1.94177</v>
      </c>
      <c r="U56">
        <v>0.46600900000000001</v>
      </c>
      <c r="V56">
        <v>0.50591200000000003</v>
      </c>
      <c r="W56">
        <v>0.45624399999999998</v>
      </c>
      <c r="X56">
        <v>0.52285999999999999</v>
      </c>
    </row>
    <row r="57" spans="2:24" x14ac:dyDescent="0.25">
      <c r="B57" t="s">
        <v>49</v>
      </c>
      <c r="C57">
        <v>8</v>
      </c>
      <c r="D57">
        <v>4</v>
      </c>
      <c r="E57">
        <v>1.71166</v>
      </c>
      <c r="F57">
        <v>9.9457299999999993</v>
      </c>
      <c r="G57">
        <v>10.8728</v>
      </c>
      <c r="H57">
        <v>12.7211</v>
      </c>
      <c r="I57">
        <v>8.9412599999999998</v>
      </c>
      <c r="J57">
        <v>8.7106499999999993</v>
      </c>
      <c r="K57">
        <v>8.7345299999999995</v>
      </c>
      <c r="L57">
        <v>8.9971700000000006</v>
      </c>
      <c r="N57" t="s">
        <v>49</v>
      </c>
      <c r="O57">
        <v>8</v>
      </c>
      <c r="P57">
        <v>4</v>
      </c>
      <c r="Q57">
        <v>1.67343</v>
      </c>
      <c r="R57">
        <v>1.6817800000000001</v>
      </c>
      <c r="S57">
        <v>3.93621</v>
      </c>
      <c r="T57">
        <v>4.1254900000000001</v>
      </c>
      <c r="U57">
        <v>0.508081</v>
      </c>
      <c r="V57">
        <v>0.50595999999999997</v>
      </c>
      <c r="W57">
        <v>0.48227100000000001</v>
      </c>
      <c r="X57">
        <v>0.54086199999999995</v>
      </c>
    </row>
    <row r="58" spans="2:24" x14ac:dyDescent="0.25">
      <c r="B58" t="s">
        <v>49</v>
      </c>
      <c r="C58">
        <v>8</v>
      </c>
      <c r="D58">
        <v>5</v>
      </c>
      <c r="E58">
        <v>1.54792</v>
      </c>
      <c r="F58">
        <v>10.286199999999999</v>
      </c>
      <c r="G58">
        <v>10.738200000000001</v>
      </c>
      <c r="H58">
        <v>12.739599999999999</v>
      </c>
      <c r="I58">
        <v>8.3946900000000007</v>
      </c>
      <c r="J58">
        <v>8.3593100000000007</v>
      </c>
      <c r="K58">
        <v>8.3920899999999996</v>
      </c>
      <c r="L58">
        <v>8.5324000000000009</v>
      </c>
      <c r="N58" t="s">
        <v>49</v>
      </c>
      <c r="O58">
        <v>8</v>
      </c>
      <c r="P58">
        <v>5</v>
      </c>
      <c r="Q58">
        <v>1.6241399999999999</v>
      </c>
      <c r="R58">
        <v>1.74241</v>
      </c>
      <c r="S58">
        <v>4.5113599999999998</v>
      </c>
      <c r="T58">
        <v>4.6709800000000001</v>
      </c>
      <c r="U58">
        <v>0.508432</v>
      </c>
      <c r="V58">
        <v>0.54384200000000005</v>
      </c>
      <c r="W58">
        <v>0.54006799999999999</v>
      </c>
      <c r="X58">
        <v>0.62223899999999999</v>
      </c>
    </row>
    <row r="59" spans="2:24" x14ac:dyDescent="0.25">
      <c r="B59" t="s">
        <v>49</v>
      </c>
      <c r="C59">
        <v>8</v>
      </c>
      <c r="D59">
        <v>6</v>
      </c>
      <c r="E59">
        <v>1.6686399999999999</v>
      </c>
      <c r="F59">
        <v>9.8090899999999994</v>
      </c>
      <c r="G59">
        <v>10.797700000000001</v>
      </c>
      <c r="H59">
        <v>12.625400000000001</v>
      </c>
      <c r="I59">
        <v>8.5647000000000002</v>
      </c>
      <c r="J59">
        <v>8.5725499999999997</v>
      </c>
      <c r="K59">
        <v>8.6710100000000008</v>
      </c>
      <c r="L59">
        <v>8.7621300000000009</v>
      </c>
      <c r="N59" t="s">
        <v>49</v>
      </c>
      <c r="O59">
        <v>8</v>
      </c>
      <c r="P59">
        <v>6</v>
      </c>
      <c r="Q59">
        <v>1.6822299999999999</v>
      </c>
      <c r="R59">
        <v>2.1387299999999998</v>
      </c>
      <c r="S59">
        <v>1.82677</v>
      </c>
      <c r="T59">
        <v>2.1050300000000002</v>
      </c>
      <c r="U59">
        <v>0.45670100000000002</v>
      </c>
      <c r="V59">
        <v>0.46389000000000002</v>
      </c>
      <c r="W59">
        <v>0.50132399999999999</v>
      </c>
      <c r="X59">
        <v>0.49568600000000002</v>
      </c>
    </row>
    <row r="60" spans="2:24" x14ac:dyDescent="0.25">
      <c r="B60" t="s">
        <v>49</v>
      </c>
      <c r="C60">
        <v>8</v>
      </c>
      <c r="D60">
        <v>7</v>
      </c>
      <c r="E60">
        <v>1.6512500000000001</v>
      </c>
      <c r="F60">
        <v>9.9028399999999994</v>
      </c>
      <c r="G60">
        <v>10.6912</v>
      </c>
      <c r="H60">
        <v>12.705500000000001</v>
      </c>
      <c r="I60">
        <v>8.6269600000000004</v>
      </c>
      <c r="J60">
        <v>8.6762700000000006</v>
      </c>
      <c r="K60">
        <v>8.5927399999999992</v>
      </c>
      <c r="L60">
        <v>8.6010899999999992</v>
      </c>
      <c r="N60" t="s">
        <v>49</v>
      </c>
      <c r="O60">
        <v>8</v>
      </c>
      <c r="P60">
        <v>7</v>
      </c>
      <c r="Q60">
        <v>1.64293</v>
      </c>
      <c r="R60">
        <v>1.67927</v>
      </c>
      <c r="S60">
        <v>1.9357599999999999</v>
      </c>
      <c r="T60">
        <v>1.9924299999999999</v>
      </c>
      <c r="U60">
        <v>0.49703799999999998</v>
      </c>
      <c r="V60">
        <v>0.48956300000000003</v>
      </c>
      <c r="W60">
        <v>0.44939899999999999</v>
      </c>
      <c r="X60">
        <v>0.50345200000000001</v>
      </c>
    </row>
    <row r="61" spans="2:24" x14ac:dyDescent="0.25">
      <c r="B61" t="s">
        <v>49</v>
      </c>
      <c r="C61">
        <v>8</v>
      </c>
      <c r="D61">
        <v>8</v>
      </c>
      <c r="E61">
        <v>1.60195</v>
      </c>
      <c r="F61">
        <v>10.183400000000001</v>
      </c>
      <c r="G61">
        <v>10.595499999999999</v>
      </c>
      <c r="H61">
        <v>12.9619</v>
      </c>
      <c r="I61">
        <v>8.6441400000000002</v>
      </c>
      <c r="J61">
        <v>9.1199100000000008</v>
      </c>
      <c r="K61">
        <v>8.9031800000000008</v>
      </c>
      <c r="L61">
        <v>8.9607899999999994</v>
      </c>
      <c r="N61" t="s">
        <v>49</v>
      </c>
      <c r="O61">
        <v>8</v>
      </c>
      <c r="P61">
        <v>8</v>
      </c>
      <c r="Q61">
        <v>1.5869599999999999</v>
      </c>
      <c r="R61">
        <v>1.70214</v>
      </c>
      <c r="S61">
        <v>2.1234099999999998</v>
      </c>
      <c r="T61">
        <v>1.9895099999999999</v>
      </c>
      <c r="U61">
        <v>0.46678599999999998</v>
      </c>
      <c r="V61">
        <v>0.49674400000000002</v>
      </c>
      <c r="W61">
        <v>0.46105800000000002</v>
      </c>
      <c r="X61">
        <v>0.49652800000000002</v>
      </c>
    </row>
    <row r="63" spans="2:24" x14ac:dyDescent="0.25">
      <c r="B63" t="s">
        <v>43</v>
      </c>
      <c r="C63" t="s">
        <v>32</v>
      </c>
      <c r="D63" t="s">
        <v>44</v>
      </c>
      <c r="E63" t="s">
        <v>2</v>
      </c>
      <c r="F63" t="s">
        <v>3</v>
      </c>
      <c r="G63" t="s">
        <v>4</v>
      </c>
      <c r="H63" t="s">
        <v>5</v>
      </c>
      <c r="I63" t="s">
        <v>7</v>
      </c>
      <c r="J63" t="s">
        <v>8</v>
      </c>
      <c r="K63" t="s">
        <v>10</v>
      </c>
      <c r="L63" t="s">
        <v>11</v>
      </c>
      <c r="N63" t="s">
        <v>43</v>
      </c>
      <c r="O63" t="s">
        <v>32</v>
      </c>
      <c r="P63" t="s">
        <v>44</v>
      </c>
      <c r="Q63" t="s">
        <v>2</v>
      </c>
      <c r="R63" t="s">
        <v>3</v>
      </c>
      <c r="S63" t="s">
        <v>4</v>
      </c>
      <c r="T63" t="s">
        <v>5</v>
      </c>
      <c r="U63" t="s">
        <v>7</v>
      </c>
      <c r="V63" t="s">
        <v>8</v>
      </c>
      <c r="W63" t="s">
        <v>10</v>
      </c>
      <c r="X63" t="s">
        <v>11</v>
      </c>
    </row>
    <row r="64" spans="2:24" x14ac:dyDescent="0.25">
      <c r="B64" t="s">
        <v>50</v>
      </c>
      <c r="C64">
        <v>8</v>
      </c>
      <c r="D64">
        <v>1</v>
      </c>
      <c r="E64">
        <v>3.1267999999999998</v>
      </c>
      <c r="F64">
        <v>18.590699999999998</v>
      </c>
      <c r="G64">
        <v>21.451799999999999</v>
      </c>
      <c r="H64">
        <v>25.6311</v>
      </c>
      <c r="I64">
        <v>16.660499999999999</v>
      </c>
      <c r="J64">
        <v>17.068300000000001</v>
      </c>
      <c r="K64">
        <v>17.073499999999999</v>
      </c>
      <c r="L64">
        <v>17.184100000000001</v>
      </c>
      <c r="N64" t="s">
        <v>50</v>
      </c>
      <c r="O64">
        <v>8</v>
      </c>
      <c r="P64">
        <v>1</v>
      </c>
      <c r="Q64">
        <v>3.0839300000000001</v>
      </c>
      <c r="R64">
        <v>2.8887200000000002</v>
      </c>
      <c r="S64">
        <v>3.8005499999999999</v>
      </c>
      <c r="T64">
        <v>3.3521200000000002</v>
      </c>
      <c r="U64">
        <v>0.80608500000000005</v>
      </c>
      <c r="V64">
        <v>0.93713400000000002</v>
      </c>
      <c r="W64">
        <v>0.80283499999999997</v>
      </c>
      <c r="X64">
        <v>0.96761799999999998</v>
      </c>
    </row>
    <row r="65" spans="2:24" x14ac:dyDescent="0.25">
      <c r="B65" t="s">
        <v>50</v>
      </c>
      <c r="C65">
        <v>8</v>
      </c>
      <c r="D65">
        <v>2</v>
      </c>
      <c r="E65">
        <v>3.0011999999999999</v>
      </c>
      <c r="F65">
        <v>19.548999999999999</v>
      </c>
      <c r="G65">
        <v>21.2743</v>
      </c>
      <c r="H65">
        <v>25.581700000000001</v>
      </c>
      <c r="I65">
        <v>16.959</v>
      </c>
      <c r="J65">
        <v>16.874700000000001</v>
      </c>
      <c r="K65">
        <v>16.759</v>
      </c>
      <c r="L65">
        <v>16.8735</v>
      </c>
      <c r="N65" t="s">
        <v>50</v>
      </c>
      <c r="O65">
        <v>8</v>
      </c>
      <c r="P65">
        <v>2</v>
      </c>
      <c r="Q65">
        <v>3.0767099999999998</v>
      </c>
      <c r="R65">
        <v>2.9815</v>
      </c>
      <c r="S65">
        <v>3.1356799999999998</v>
      </c>
      <c r="T65">
        <v>2.9678900000000001</v>
      </c>
      <c r="U65">
        <v>0.83016299999999998</v>
      </c>
      <c r="V65">
        <v>0.89190400000000003</v>
      </c>
      <c r="W65">
        <v>0.81962400000000002</v>
      </c>
      <c r="X65">
        <v>0.90223900000000001</v>
      </c>
    </row>
    <row r="66" spans="2:24" x14ac:dyDescent="0.25">
      <c r="B66" t="s">
        <v>50</v>
      </c>
      <c r="C66">
        <v>8</v>
      </c>
      <c r="D66">
        <v>3</v>
      </c>
      <c r="E66">
        <v>3.2433999999999998</v>
      </c>
      <c r="F66">
        <v>20.061299999999999</v>
      </c>
      <c r="G66">
        <v>21.307500000000001</v>
      </c>
      <c r="H66">
        <v>25.378399999999999</v>
      </c>
      <c r="I66">
        <v>17.0639</v>
      </c>
      <c r="J66">
        <v>17.966200000000001</v>
      </c>
      <c r="K66">
        <v>18.1523</v>
      </c>
      <c r="L66">
        <v>17.128599999999999</v>
      </c>
      <c r="N66" t="s">
        <v>50</v>
      </c>
      <c r="O66">
        <v>8</v>
      </c>
      <c r="P66">
        <v>3</v>
      </c>
      <c r="Q66">
        <v>2.9865599999999999</v>
      </c>
      <c r="R66">
        <v>3.1158000000000001</v>
      </c>
      <c r="S66">
        <v>3.0699100000000001</v>
      </c>
      <c r="T66">
        <v>3.3158500000000002</v>
      </c>
      <c r="U66">
        <v>0.777393</v>
      </c>
      <c r="V66">
        <v>0.90644599999999997</v>
      </c>
      <c r="W66">
        <v>0.81406999999999996</v>
      </c>
      <c r="X66">
        <v>0.89667699999999995</v>
      </c>
    </row>
    <row r="67" spans="2:24" x14ac:dyDescent="0.25">
      <c r="B67" t="s">
        <v>50</v>
      </c>
      <c r="C67">
        <v>8</v>
      </c>
      <c r="D67">
        <v>4</v>
      </c>
      <c r="E67">
        <v>3.13246</v>
      </c>
      <c r="F67">
        <v>20.001300000000001</v>
      </c>
      <c r="G67">
        <v>21.543199999999999</v>
      </c>
      <c r="H67">
        <v>26.049199999999999</v>
      </c>
      <c r="I67">
        <v>17.389700000000001</v>
      </c>
      <c r="J67">
        <v>17.5975</v>
      </c>
      <c r="K67">
        <v>17.368200000000002</v>
      </c>
      <c r="L67">
        <v>17.6981</v>
      </c>
      <c r="N67" t="s">
        <v>50</v>
      </c>
      <c r="O67">
        <v>8</v>
      </c>
      <c r="P67">
        <v>4</v>
      </c>
      <c r="Q67">
        <v>3.3375400000000002</v>
      </c>
      <c r="R67">
        <v>3.1852399999999998</v>
      </c>
      <c r="S67">
        <v>3.4837199999999999</v>
      </c>
      <c r="T67">
        <v>3.2079800000000001</v>
      </c>
      <c r="U67">
        <v>0.82875100000000002</v>
      </c>
      <c r="V67">
        <v>0.91614200000000001</v>
      </c>
      <c r="W67">
        <v>0.84674400000000005</v>
      </c>
      <c r="X67">
        <v>0.92702099999999998</v>
      </c>
    </row>
    <row r="68" spans="2:24" x14ac:dyDescent="0.25">
      <c r="B68" t="s">
        <v>50</v>
      </c>
      <c r="C68">
        <v>8</v>
      </c>
      <c r="D68">
        <v>5</v>
      </c>
      <c r="E68">
        <v>3.57368</v>
      </c>
      <c r="F68">
        <v>19.7881</v>
      </c>
      <c r="G68">
        <v>21.107900000000001</v>
      </c>
      <c r="H68">
        <v>25.119299999999999</v>
      </c>
      <c r="I68">
        <v>17.052800000000001</v>
      </c>
      <c r="J68">
        <v>17.441500000000001</v>
      </c>
      <c r="K68">
        <v>17.1328</v>
      </c>
      <c r="L68">
        <v>17.153600000000001</v>
      </c>
      <c r="N68" t="s">
        <v>50</v>
      </c>
      <c r="O68">
        <v>8</v>
      </c>
      <c r="P68">
        <v>5</v>
      </c>
      <c r="Q68">
        <v>3.2274400000000001</v>
      </c>
      <c r="R68">
        <v>3.2046800000000002</v>
      </c>
      <c r="S68">
        <v>3.2419500000000001</v>
      </c>
      <c r="T68">
        <v>3.5259499999999999</v>
      </c>
      <c r="U68">
        <v>0.80537000000000003</v>
      </c>
      <c r="V68">
        <v>0.91276599999999997</v>
      </c>
      <c r="W68">
        <v>0.80314099999999999</v>
      </c>
      <c r="X68">
        <v>0.901806</v>
      </c>
    </row>
    <row r="69" spans="2:24" x14ac:dyDescent="0.25">
      <c r="B69" t="s">
        <v>50</v>
      </c>
      <c r="C69">
        <v>8</v>
      </c>
      <c r="D69">
        <v>6</v>
      </c>
      <c r="E69">
        <v>3.1022599999999998</v>
      </c>
      <c r="F69">
        <v>19.662700000000001</v>
      </c>
      <c r="G69">
        <v>21.530799999999999</v>
      </c>
      <c r="H69">
        <v>26.0364</v>
      </c>
      <c r="I69">
        <v>17.486499999999999</v>
      </c>
      <c r="J69">
        <v>17.587599999999998</v>
      </c>
      <c r="K69">
        <v>17.418199999999999</v>
      </c>
      <c r="L69">
        <v>18.952300000000001</v>
      </c>
      <c r="N69" t="s">
        <v>50</v>
      </c>
      <c r="O69">
        <v>8</v>
      </c>
      <c r="P69">
        <v>6</v>
      </c>
      <c r="Q69">
        <v>3.0216400000000001</v>
      </c>
      <c r="R69">
        <v>3.1669399999999999</v>
      </c>
      <c r="S69">
        <v>7.2506899999999996</v>
      </c>
      <c r="T69">
        <v>7.6999700000000004</v>
      </c>
      <c r="U69">
        <v>0.92613199999999996</v>
      </c>
      <c r="V69">
        <v>0.98913700000000004</v>
      </c>
      <c r="W69">
        <v>0.84044099999999999</v>
      </c>
      <c r="X69">
        <v>0.94797900000000002</v>
      </c>
    </row>
    <row r="70" spans="2:24" x14ac:dyDescent="0.25">
      <c r="B70" t="s">
        <v>50</v>
      </c>
      <c r="C70">
        <v>8</v>
      </c>
      <c r="D70">
        <v>7</v>
      </c>
      <c r="E70">
        <v>3.1592699999999998</v>
      </c>
      <c r="F70">
        <v>20.153199999999998</v>
      </c>
      <c r="G70">
        <v>20.990200000000002</v>
      </c>
      <c r="H70">
        <v>26.13</v>
      </c>
      <c r="I70">
        <v>17.287700000000001</v>
      </c>
      <c r="J70">
        <v>17.107900000000001</v>
      </c>
      <c r="K70">
        <v>17.055099999999999</v>
      </c>
      <c r="L70">
        <v>17.1478</v>
      </c>
      <c r="N70" t="s">
        <v>50</v>
      </c>
      <c r="O70">
        <v>8</v>
      </c>
      <c r="P70">
        <v>7</v>
      </c>
      <c r="Q70">
        <v>3.37643</v>
      </c>
      <c r="R70">
        <v>3.4594499999999999</v>
      </c>
      <c r="S70">
        <v>3.8801700000000001</v>
      </c>
      <c r="T70">
        <v>5.3336600000000001</v>
      </c>
      <c r="U70">
        <v>0.91357999999999995</v>
      </c>
      <c r="V70">
        <v>1.0238700000000001</v>
      </c>
      <c r="W70">
        <v>0.95637700000000003</v>
      </c>
      <c r="X70">
        <v>1.03041</v>
      </c>
    </row>
    <row r="71" spans="2:24" x14ac:dyDescent="0.25">
      <c r="B71" t="s">
        <v>50</v>
      </c>
      <c r="C71">
        <v>8</v>
      </c>
      <c r="D71">
        <v>8</v>
      </c>
      <c r="E71">
        <v>3.1339899999999998</v>
      </c>
      <c r="F71">
        <v>20.036999999999999</v>
      </c>
      <c r="G71">
        <v>21.826799999999999</v>
      </c>
      <c r="H71">
        <v>25.783999999999999</v>
      </c>
      <c r="I71">
        <v>16.938600000000001</v>
      </c>
      <c r="J71">
        <v>16.975200000000001</v>
      </c>
      <c r="K71">
        <v>16.921299999999999</v>
      </c>
      <c r="L71">
        <v>17.513200000000001</v>
      </c>
      <c r="N71" t="s">
        <v>50</v>
      </c>
      <c r="O71">
        <v>8</v>
      </c>
      <c r="P71">
        <v>8</v>
      </c>
      <c r="Q71">
        <v>3.4414199999999999</v>
      </c>
      <c r="R71">
        <v>3.4971800000000002</v>
      </c>
      <c r="S71">
        <v>7.8520099999999999</v>
      </c>
      <c r="T71">
        <v>6.7660400000000003</v>
      </c>
      <c r="U71">
        <v>0.95286000000000004</v>
      </c>
      <c r="V71">
        <v>1.0115499999999999</v>
      </c>
      <c r="W71">
        <v>0.89065499999999997</v>
      </c>
      <c r="X71">
        <v>0.94442400000000004</v>
      </c>
    </row>
  </sheetData>
  <conditionalFormatting sqref="Q4:X11 E4:L1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4:X21 E14:L2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4:X31 E24:L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4:X41 E34:L4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4:X51 E44:L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4:X61 E54:L6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4:X71 E64:L7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Benchmark 1</vt:lpstr>
      <vt:lpstr>Benchmark 1 (Smaller inputs)</vt:lpstr>
      <vt:lpstr>Benchmark 2</vt:lpstr>
      <vt:lpstr>Benchmark 2 (Smaller inputs)</vt:lpstr>
      <vt:lpstr>Benchmark 3</vt:lpstr>
      <vt:lpstr>Benchmark 4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lfan77</dc:creator>
  <cp:lastModifiedBy>lfan77</cp:lastModifiedBy>
  <dcterms:created xsi:type="dcterms:W3CDTF">2018-07-09T17:08:42Z</dcterms:created>
  <dcterms:modified xsi:type="dcterms:W3CDTF">2018-07-26T15:10:12Z</dcterms:modified>
</cp:coreProperties>
</file>