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lestermeeks/Documents/Projects/git/goldenteetopper-photon/photon-base-pcb/"/>
    </mc:Choice>
  </mc:AlternateContent>
  <bookViews>
    <workbookView xWindow="-27280" yWindow="3680" windowWidth="24620" windowHeight="13580"/>
  </bookViews>
  <sheets>
    <sheet name="goldentee-topper-bas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8" i="1"/>
  <c r="F9" i="1"/>
  <c r="F10" i="1"/>
  <c r="F12" i="1"/>
  <c r="F7" i="1"/>
  <c r="F13" i="1"/>
  <c r="F2" i="1"/>
  <c r="F3" i="1"/>
  <c r="F4" i="1"/>
  <c r="F11" i="1"/>
</calcChain>
</file>

<file path=xl/sharedStrings.xml><?xml version="1.0" encoding="utf-8"?>
<sst xmlns="http://schemas.openxmlformats.org/spreadsheetml/2006/main" count="87" uniqueCount="76">
  <si>
    <t>Reference</t>
  </si>
  <si>
    <t xml:space="preserve"> Value</t>
  </si>
  <si>
    <t xml:space="preserve"> Footprint</t>
  </si>
  <si>
    <t>P1</t>
  </si>
  <si>
    <t>CONN_01X04</t>
  </si>
  <si>
    <t>goldentee_topper_base:CONN_0.156</t>
  </si>
  <si>
    <t>P2</t>
  </si>
  <si>
    <t>CONN_01X16</t>
  </si>
  <si>
    <t>goldentee_topper_base:CONN_1x16_0.156</t>
  </si>
  <si>
    <t>47K</t>
  </si>
  <si>
    <t>Resistors_SMD:R_0603_HandSoldering</t>
  </si>
  <si>
    <t>10uF 25V</t>
  </si>
  <si>
    <t>Capacitors_SMD:C_1210_HandSoldering</t>
  </si>
  <si>
    <t>SN74LVC2T45</t>
  </si>
  <si>
    <t>0.1uF 25V</t>
  </si>
  <si>
    <t>Capacitors_SMD:C_0805_HandSoldering</t>
  </si>
  <si>
    <t>Q_NMOS_DGS</t>
  </si>
  <si>
    <t>TO_SOT_Packages_SMD:SOT-23_Handsoldering</t>
  </si>
  <si>
    <t>M1</t>
  </si>
  <si>
    <t>photon_module</t>
  </si>
  <si>
    <t>goldentee_topper_base:photon</t>
  </si>
  <si>
    <t>Q_PMOS_GDS</t>
  </si>
  <si>
    <t>TO_SOT_Packages_SMD:TO-252-2Lead</t>
  </si>
  <si>
    <t>U1</t>
  </si>
  <si>
    <t>NCP1117</t>
  </si>
  <si>
    <t>TO_SOT_Packages_SMD:SOT-223</t>
  </si>
  <si>
    <t>P3</t>
  </si>
  <si>
    <t>CONN_01X06</t>
  </si>
  <si>
    <t>Pin_Headers:Pin_Header_Straight_1x06_Pitch2.54mm</t>
  </si>
  <si>
    <t>MFG</t>
  </si>
  <si>
    <t>MFG PN</t>
  </si>
  <si>
    <t>Supplier</t>
  </si>
  <si>
    <t>Supplier PN</t>
  </si>
  <si>
    <t>C3,C4</t>
  </si>
  <si>
    <t>U2,U4,U5</t>
  </si>
  <si>
    <t>C1,C2,C7,C8,C9,C10</t>
  </si>
  <si>
    <t>Q1,Q3,Q5,Q7,Q9,Q11,Q13</t>
  </si>
  <si>
    <t>Q2,Q4,Q6,Q8,Q10,Q12,Q14</t>
  </si>
  <si>
    <t>R1,R2,R3,R5,R7,R12,R18,R19,R20,R21,R22,R23,R24,R26,R29,R30,R31,R32,R33,R34,R35,R36,R37,R38,R39,R40</t>
  </si>
  <si>
    <t>Count</t>
  </si>
  <si>
    <t>P68KGCT-ND</t>
  </si>
  <si>
    <t>Digikey</t>
  </si>
  <si>
    <t>Panasonic</t>
  </si>
  <si>
    <t>ERJ-3GEYJ683V</t>
  </si>
  <si>
    <t>Cost</t>
  </si>
  <si>
    <t>Total</t>
  </si>
  <si>
    <t>Samsung</t>
  </si>
  <si>
    <t>CL32A106KAULNNE</t>
  </si>
  <si>
    <t>1276-1854-1-ND</t>
  </si>
  <si>
    <t>A1972-ND</t>
  </si>
  <si>
    <t>TE/AMP</t>
  </si>
  <si>
    <t>640445-4</t>
  </si>
  <si>
    <t>1-640445-6</t>
  </si>
  <si>
    <t>1-640445-6-ND</t>
  </si>
  <si>
    <t>Amphenol</t>
  </si>
  <si>
    <t>68000-406HLF</t>
  </si>
  <si>
    <t>609-3263-ND</t>
  </si>
  <si>
    <t>CL21B103KAANNNC</t>
  </si>
  <si>
    <t>1276-2434-1-ND</t>
  </si>
  <si>
    <t>Fairchild/ON Semi</t>
  </si>
  <si>
    <t>BSS138LCT-ND</t>
  </si>
  <si>
    <t>NOT SOIC WRONG FP</t>
  </si>
  <si>
    <t>NEED A GSD pinout</t>
  </si>
  <si>
    <t>BSS138L</t>
  </si>
  <si>
    <t>Diodes Inc</t>
  </si>
  <si>
    <t>DMP3010LK3-13</t>
  </si>
  <si>
    <t>DMP3010LK3-13DICT-ND</t>
  </si>
  <si>
    <t>NCP1117ST50T3GOSCT-ND</t>
  </si>
  <si>
    <t>On Semi</t>
  </si>
  <si>
    <t>NCP1117ST50T3G</t>
  </si>
  <si>
    <t>SN74LVC2T45DCTR</t>
  </si>
  <si>
    <t>TI</t>
  </si>
  <si>
    <t>296-16845-1-ND</t>
  </si>
  <si>
    <t>particle.io</t>
  </si>
  <si>
    <t>photon dev module</t>
  </si>
  <si>
    <t>goldentee_topper_base:SN74LVC2T45DCTR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</si>
</sst>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18" fillId="0" borderId="0" xfId="0" applyFont="1"/>
    <xf numFmtId="44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9" sqref="A9:XFD9"/>
    </sheetView>
  </sheetViews>
  <sheetFormatPr baseColWidth="10" defaultColWidth="8.83203125" defaultRowHeight="15" x14ac:dyDescent="0.2"/>
  <cols>
    <col min="1" max="1" width="25.6640625" bestFit="1" customWidth="1"/>
    <col min="2" max="2" width="15.5" bestFit="1" customWidth="1"/>
    <col min="3" max="3" width="49.5" bestFit="1" customWidth="1"/>
    <col min="4" max="4" width="6.33203125" bestFit="1" customWidth="1"/>
    <col min="5" max="5" width="7.83203125" customWidth="1"/>
    <col min="6" max="6" width="7" bestFit="1" customWidth="1"/>
    <col min="7" max="7" width="14.5" bestFit="1" customWidth="1"/>
    <col min="8" max="8" width="18" bestFit="1" customWidth="1"/>
    <col min="10" max="10" width="19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39</v>
      </c>
      <c r="E1" t="s">
        <v>44</v>
      </c>
      <c r="F1" t="s">
        <v>45</v>
      </c>
      <c r="G1" t="s">
        <v>29</v>
      </c>
      <c r="H1" t="s">
        <v>30</v>
      </c>
      <c r="I1" t="s">
        <v>31</v>
      </c>
      <c r="J1" t="s">
        <v>32</v>
      </c>
    </row>
    <row r="2" spans="1:11" x14ac:dyDescent="0.2">
      <c r="A2" t="s">
        <v>3</v>
      </c>
      <c r="B2" t="s">
        <v>4</v>
      </c>
      <c r="C2" t="s">
        <v>5</v>
      </c>
      <c r="D2">
        <v>1</v>
      </c>
      <c r="E2" s="1">
        <v>0.26</v>
      </c>
      <c r="F2" s="1">
        <f t="shared" ref="F2:F4" si="0">E2*D2</f>
        <v>0.26</v>
      </c>
      <c r="G2" t="s">
        <v>50</v>
      </c>
      <c r="H2" t="s">
        <v>51</v>
      </c>
      <c r="I2" t="s">
        <v>41</v>
      </c>
      <c r="J2" t="s">
        <v>49</v>
      </c>
    </row>
    <row r="3" spans="1:11" x14ac:dyDescent="0.2">
      <c r="A3" t="s">
        <v>6</v>
      </c>
      <c r="B3" t="s">
        <v>7</v>
      </c>
      <c r="C3" t="s">
        <v>8</v>
      </c>
      <c r="D3">
        <v>1</v>
      </c>
      <c r="E3" s="1">
        <v>1.01</v>
      </c>
      <c r="F3" s="1">
        <f t="shared" si="0"/>
        <v>1.01</v>
      </c>
      <c r="G3" t="s">
        <v>50</v>
      </c>
      <c r="H3" t="s">
        <v>52</v>
      </c>
      <c r="I3" t="s">
        <v>41</v>
      </c>
      <c r="J3" t="s">
        <v>53</v>
      </c>
    </row>
    <row r="4" spans="1:11" x14ac:dyDescent="0.2">
      <c r="A4" t="s">
        <v>26</v>
      </c>
      <c r="B4" t="s">
        <v>27</v>
      </c>
      <c r="C4" t="s">
        <v>28</v>
      </c>
      <c r="D4">
        <v>1</v>
      </c>
      <c r="E4" s="1">
        <v>0.25</v>
      </c>
      <c r="F4" s="1">
        <f t="shared" si="0"/>
        <v>0.25</v>
      </c>
      <c r="G4" t="s">
        <v>54</v>
      </c>
      <c r="H4" t="s">
        <v>55</v>
      </c>
      <c r="I4" t="s">
        <v>41</v>
      </c>
      <c r="J4" t="s">
        <v>56</v>
      </c>
    </row>
    <row r="5" spans="1:11" x14ac:dyDescent="0.2">
      <c r="A5" t="s">
        <v>38</v>
      </c>
      <c r="B5" t="s">
        <v>9</v>
      </c>
      <c r="C5" t="s">
        <v>10</v>
      </c>
      <c r="D5">
        <v>26</v>
      </c>
      <c r="E5" s="1">
        <v>0.02</v>
      </c>
      <c r="F5" s="1">
        <f>E5*D5</f>
        <v>0.52</v>
      </c>
      <c r="G5" t="s">
        <v>42</v>
      </c>
      <c r="H5" t="s">
        <v>43</v>
      </c>
      <c r="I5" t="s">
        <v>41</v>
      </c>
      <c r="J5" t="s">
        <v>40</v>
      </c>
    </row>
    <row r="6" spans="1:11" x14ac:dyDescent="0.2">
      <c r="A6" t="s">
        <v>33</v>
      </c>
      <c r="B6" t="s">
        <v>11</v>
      </c>
      <c r="C6" t="s">
        <v>12</v>
      </c>
      <c r="D6">
        <v>2</v>
      </c>
      <c r="E6" s="1">
        <v>0.03</v>
      </c>
      <c r="F6" s="1">
        <f t="shared" ref="F6:F12" si="1">E6*D6</f>
        <v>0.06</v>
      </c>
      <c r="G6" t="s">
        <v>46</v>
      </c>
      <c r="H6" t="s">
        <v>47</v>
      </c>
      <c r="I6" t="s">
        <v>41</v>
      </c>
      <c r="J6" t="s">
        <v>48</v>
      </c>
    </row>
    <row r="7" spans="1:11" s="3" customFormat="1" x14ac:dyDescent="0.2">
      <c r="A7" s="3" t="s">
        <v>34</v>
      </c>
      <c r="B7" s="3" t="s">
        <v>13</v>
      </c>
      <c r="C7" s="3" t="s">
        <v>75</v>
      </c>
      <c r="D7" s="3">
        <v>3</v>
      </c>
      <c r="E7" s="4">
        <v>0.53</v>
      </c>
      <c r="F7" s="4">
        <f t="shared" si="1"/>
        <v>1.59</v>
      </c>
      <c r="G7" s="3" t="s">
        <v>71</v>
      </c>
      <c r="H7" s="3" t="s">
        <v>70</v>
      </c>
      <c r="I7" s="3" t="s">
        <v>41</v>
      </c>
      <c r="J7" s="3" t="s">
        <v>72</v>
      </c>
      <c r="K7" s="3" t="s">
        <v>61</v>
      </c>
    </row>
    <row r="8" spans="1:11" x14ac:dyDescent="0.2">
      <c r="A8" t="s">
        <v>35</v>
      </c>
      <c r="B8" t="s">
        <v>14</v>
      </c>
      <c r="C8" t="s">
        <v>15</v>
      </c>
      <c r="D8">
        <v>6</v>
      </c>
      <c r="E8" s="1">
        <v>0.02</v>
      </c>
      <c r="F8" s="1">
        <f t="shared" si="1"/>
        <v>0.12</v>
      </c>
      <c r="G8" t="s">
        <v>46</v>
      </c>
      <c r="H8" t="s">
        <v>57</v>
      </c>
      <c r="I8" t="s">
        <v>41</v>
      </c>
      <c r="J8" t="s">
        <v>58</v>
      </c>
    </row>
    <row r="9" spans="1:11" s="3" customFormat="1" x14ac:dyDescent="0.2">
      <c r="A9" s="3" t="s">
        <v>36</v>
      </c>
      <c r="B9" s="3" t="s">
        <v>16</v>
      </c>
      <c r="C9" s="3" t="s">
        <v>17</v>
      </c>
      <c r="D9" s="3">
        <v>7</v>
      </c>
      <c r="E9" s="4">
        <v>0.19</v>
      </c>
      <c r="F9" s="4">
        <f t="shared" si="1"/>
        <v>1.33</v>
      </c>
      <c r="G9" s="3" t="s">
        <v>59</v>
      </c>
      <c r="H9" s="3" t="s">
        <v>63</v>
      </c>
      <c r="I9" s="3" t="s">
        <v>41</v>
      </c>
      <c r="J9" s="3" t="s">
        <v>60</v>
      </c>
      <c r="K9" s="3" t="s">
        <v>62</v>
      </c>
    </row>
    <row r="10" spans="1:11" x14ac:dyDescent="0.2">
      <c r="A10" t="s">
        <v>37</v>
      </c>
      <c r="B10" t="s">
        <v>21</v>
      </c>
      <c r="C10" t="s">
        <v>22</v>
      </c>
      <c r="D10">
        <v>7</v>
      </c>
      <c r="E10" s="1">
        <v>0.56000000000000005</v>
      </c>
      <c r="F10" s="1">
        <f t="shared" si="1"/>
        <v>3.9200000000000004</v>
      </c>
      <c r="G10" t="s">
        <v>64</v>
      </c>
      <c r="H10" t="s">
        <v>65</v>
      </c>
      <c r="I10" t="s">
        <v>41</v>
      </c>
      <c r="J10" t="s">
        <v>66</v>
      </c>
    </row>
    <row r="11" spans="1:11" x14ac:dyDescent="0.2">
      <c r="A11" t="s">
        <v>18</v>
      </c>
      <c r="B11" t="s">
        <v>19</v>
      </c>
      <c r="C11" t="s">
        <v>20</v>
      </c>
      <c r="D11">
        <v>1</v>
      </c>
      <c r="E11" s="1"/>
      <c r="F11" s="1">
        <f t="shared" si="1"/>
        <v>0</v>
      </c>
      <c r="G11" t="s">
        <v>73</v>
      </c>
      <c r="H11" t="s">
        <v>74</v>
      </c>
    </row>
    <row r="12" spans="1:11" x14ac:dyDescent="0.2">
      <c r="A12" t="s">
        <v>23</v>
      </c>
      <c r="B12" t="s">
        <v>24</v>
      </c>
      <c r="C12" t="s">
        <v>25</v>
      </c>
      <c r="D12">
        <v>1</v>
      </c>
      <c r="E12" s="1">
        <v>0.39</v>
      </c>
      <c r="F12" s="1">
        <f t="shared" si="1"/>
        <v>0.39</v>
      </c>
      <c r="G12" t="s">
        <v>68</v>
      </c>
      <c r="H12" t="s">
        <v>69</v>
      </c>
      <c r="I12" t="s">
        <v>41</v>
      </c>
      <c r="J12" t="s">
        <v>67</v>
      </c>
    </row>
    <row r="13" spans="1:11" x14ac:dyDescent="0.2">
      <c r="F13" s="2">
        <f>SUM(F2:F12)</f>
        <v>9.4500000000000011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goldentee-topper-base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2017-03-08T06:15:11Z</dcterms:created>
  <dcterms:modified xsi:type="dcterms:W3CDTF">2017-03-10T18:56:45Z</dcterms:modified>
</cp:coreProperties>
</file>