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Lester/IVLE/DBA4761/FInal Project/bitcoin-forecasting/lester/"/>
    </mc:Choice>
  </mc:AlternateContent>
  <xr:revisionPtr revIDLastSave="0" documentId="13_ncr:1_{CAE4BC39-8452-F94D-9E74-AF76DBDBE94B}" xr6:coauthVersionLast="45" xr6:coauthVersionMax="45" xr10:uidLastSave="{00000000-0000-0000-0000-000000000000}"/>
  <bookViews>
    <workbookView xWindow="3060" yWindow="-19260" windowWidth="28040" windowHeight="16500" xr2:uid="{24170BEC-76B6-E244-8717-6042658E1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 s="1"/>
  <c r="H15" i="1" s="1"/>
  <c r="H16" i="1" s="1"/>
  <c r="H17" i="1" s="1"/>
  <c r="E17" i="1"/>
  <c r="E16" i="1"/>
  <c r="E15" i="1"/>
  <c r="E14" i="1"/>
  <c r="E13" i="1"/>
  <c r="D17" i="1"/>
  <c r="D16" i="1"/>
  <c r="D15" i="1"/>
  <c r="D14" i="1"/>
  <c r="D13" i="1"/>
  <c r="H3" i="1"/>
  <c r="I3" i="1" s="1"/>
  <c r="E6" i="1"/>
  <c r="H6" i="1" s="1"/>
  <c r="D4" i="1"/>
  <c r="D5" i="1"/>
  <c r="D6" i="1"/>
  <c r="D7" i="1"/>
  <c r="D3" i="1"/>
  <c r="E5" i="1"/>
  <c r="H5" i="1" s="1"/>
  <c r="F3" i="1"/>
  <c r="H7" i="1"/>
  <c r="E3" i="1"/>
  <c r="E4" i="1"/>
  <c r="H4" i="1" s="1"/>
  <c r="F4" i="1"/>
  <c r="F5" i="1"/>
  <c r="F6" i="1"/>
  <c r="F7" i="1"/>
  <c r="I4" i="1" l="1"/>
  <c r="I5" i="1" s="1"/>
  <c r="I6" i="1" s="1"/>
  <c r="I7" i="1" s="1"/>
</calcChain>
</file>

<file path=xl/sharedStrings.xml><?xml version="1.0" encoding="utf-8"?>
<sst xmlns="http://schemas.openxmlformats.org/spreadsheetml/2006/main" count="19" uniqueCount="13">
  <si>
    <t>Date</t>
  </si>
  <si>
    <t>Future_return_signal</t>
  </si>
  <si>
    <t>Predicted_signal</t>
  </si>
  <si>
    <t>Open Price</t>
  </si>
  <si>
    <t>Ret</t>
  </si>
  <si>
    <t>Day 1</t>
  </si>
  <si>
    <t>Day 2</t>
  </si>
  <si>
    <t>Day 3</t>
  </si>
  <si>
    <t>CumRet</t>
  </si>
  <si>
    <t>Future Ret</t>
  </si>
  <si>
    <t>Future Ret Shift Up</t>
  </si>
  <si>
    <t>^ Empty fill 0</t>
  </si>
  <si>
    <t>w/o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</si>
</sst>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0404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0" fontId="0" fillId="0" borderId="0" xfId="0" applyFill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79F-6C75-F14F-8B8E-DB2EB2F732FA}">
  <dimension ref="A1:I18"/>
  <sheetViews>
    <sheetView tabSelected="1" zoomScale="159" workbookViewId="0">
      <selection activeCell="H11" sqref="H11"/>
    </sheetView>
  </sheetViews>
  <sheetFormatPr baseColWidth="10" defaultRowHeight="16" x14ac:dyDescent="0.2"/>
  <cols>
    <col min="2" max="2" width="11.5" customWidth="1"/>
    <col min="3" max="4" width="15" customWidth="1"/>
    <col min="5" max="5" width="19.5" customWidth="1"/>
    <col min="6" max="6" width="17.33203125" customWidth="1"/>
    <col min="7" max="7" width="19.5" customWidth="1"/>
    <col min="8" max="8" width="15.1640625" customWidth="1"/>
    <col min="9" max="9" width="13" customWidth="1"/>
    <col min="11" max="11" width="14" customWidth="1"/>
  </cols>
  <sheetData>
    <row r="1" spans="1:9" x14ac:dyDescent="0.2">
      <c r="A1" t="s">
        <v>12</v>
      </c>
    </row>
    <row r="2" spans="1:9" x14ac:dyDescent="0.2">
      <c r="B2" s="3" t="s">
        <v>0</v>
      </c>
      <c r="C2" s="3" t="s">
        <v>3</v>
      </c>
      <c r="D2" s="3" t="s">
        <v>9</v>
      </c>
      <c r="E2" s="7" t="s">
        <v>10</v>
      </c>
      <c r="F2" s="3" t="s">
        <v>1</v>
      </c>
      <c r="G2" s="3" t="s">
        <v>2</v>
      </c>
      <c r="H2" s="2" t="s">
        <v>4</v>
      </c>
      <c r="I2" s="2" t="s">
        <v>8</v>
      </c>
    </row>
    <row r="3" spans="1:9" s="8" customFormat="1" x14ac:dyDescent="0.2">
      <c r="A3" s="8" t="s">
        <v>5</v>
      </c>
      <c r="B3" s="9">
        <v>43101</v>
      </c>
      <c r="C3" s="4">
        <v>13443.41</v>
      </c>
      <c r="D3" s="4">
        <f>C4/C3-1</f>
        <v>9.1905997064732903E-2</v>
      </c>
      <c r="E3" s="1">
        <f>C5/C4-1</f>
        <v>3.2473734479465222E-2</v>
      </c>
      <c r="F3" s="4">
        <f>IF(C5&gt;C4, 1, 0)</f>
        <v>1</v>
      </c>
      <c r="G3" s="4">
        <v>1</v>
      </c>
      <c r="H3" s="8">
        <f>G3*E3</f>
        <v>3.2473734479465222E-2</v>
      </c>
      <c r="I3" s="7">
        <f>1+H3</f>
        <v>1.0324737344794652</v>
      </c>
    </row>
    <row r="4" spans="1:9" x14ac:dyDescent="0.2">
      <c r="A4" t="s">
        <v>6</v>
      </c>
      <c r="B4" s="9">
        <v>43102</v>
      </c>
      <c r="C4" s="4">
        <v>14678.94</v>
      </c>
      <c r="D4" s="4">
        <f t="shared" ref="D4:D7" si="0">C5/C4-1</f>
        <v>3.2473734479465222E-2</v>
      </c>
      <c r="E4" s="1">
        <f>C6/C5-1</f>
        <v>-7.884863832691158E-4</v>
      </c>
      <c r="F4" s="4">
        <f>IF(C6&gt;C5, 1, 0)</f>
        <v>0</v>
      </c>
      <c r="G4" s="4">
        <v>1</v>
      </c>
      <c r="H4" s="8">
        <f>G4*E4</f>
        <v>-7.884863832691158E-4</v>
      </c>
      <c r="I4">
        <f>I3*(1+H4)</f>
        <v>1.0316596429987452</v>
      </c>
    </row>
    <row r="5" spans="1:9" x14ac:dyDescent="0.2">
      <c r="A5" t="s">
        <v>7</v>
      </c>
      <c r="B5" s="9">
        <v>43103</v>
      </c>
      <c r="C5" s="4">
        <v>15155.62</v>
      </c>
      <c r="D5" s="4">
        <f t="shared" si="0"/>
        <v>-7.884863832691158E-4</v>
      </c>
      <c r="E5" s="1">
        <f>C7/C6-1</f>
        <v>0.11782678835447413</v>
      </c>
      <c r="F5" s="4">
        <f>IF(C7&gt;C6, 1, 0)</f>
        <v>1</v>
      </c>
      <c r="G5" s="4">
        <v>0</v>
      </c>
      <c r="H5" s="8">
        <f>G5*E5</f>
        <v>0</v>
      </c>
      <c r="I5">
        <f t="shared" ref="I5:I7" si="1">I4*(1+H5)</f>
        <v>1.0316596429987452</v>
      </c>
    </row>
    <row r="6" spans="1:9" x14ac:dyDescent="0.2">
      <c r="B6" s="9">
        <v>43104</v>
      </c>
      <c r="C6" s="4">
        <v>15143.67</v>
      </c>
      <c r="D6" s="4">
        <f t="shared" si="0"/>
        <v>0.11782678835447413</v>
      </c>
      <c r="E6" s="1">
        <f>C8/C7-1</f>
        <v>1.3094872400756019E-2</v>
      </c>
      <c r="F6" s="4">
        <f>IF(C8&gt;C7, 1, 0)</f>
        <v>1</v>
      </c>
      <c r="G6" s="4">
        <v>1</v>
      </c>
      <c r="H6" s="8">
        <f>G6*E6</f>
        <v>1.3094872400756019E-2</v>
      </c>
      <c r="I6">
        <f t="shared" si="1"/>
        <v>1.0451690943848233</v>
      </c>
    </row>
    <row r="7" spans="1:9" x14ac:dyDescent="0.2">
      <c r="B7" s="9">
        <v>43105</v>
      </c>
      <c r="C7" s="4">
        <v>16928</v>
      </c>
      <c r="D7" s="4">
        <f t="shared" si="0"/>
        <v>1.3094872400756019E-2</v>
      </c>
      <c r="F7" s="4">
        <f>IF(C9&gt;C8, 1, 0)</f>
        <v>0</v>
      </c>
      <c r="G7" s="4">
        <v>1</v>
      </c>
      <c r="H7" s="8">
        <f>G7*E7</f>
        <v>0</v>
      </c>
      <c r="I7">
        <f t="shared" si="1"/>
        <v>1.0451690943848233</v>
      </c>
    </row>
    <row r="8" spans="1:9" x14ac:dyDescent="0.2">
      <c r="B8" s="5">
        <v>43106</v>
      </c>
      <c r="C8" s="6">
        <v>17149.669999999998</v>
      </c>
      <c r="D8" s="6"/>
      <c r="E8" s="6" t="s">
        <v>11</v>
      </c>
      <c r="F8" s="6"/>
      <c r="G8" s="6"/>
      <c r="H8" s="6"/>
      <c r="I8" s="6"/>
    </row>
    <row r="12" spans="1:9" x14ac:dyDescent="0.2">
      <c r="B12" s="3" t="s">
        <v>0</v>
      </c>
      <c r="C12" s="3" t="s">
        <v>3</v>
      </c>
      <c r="D12" s="3" t="s">
        <v>9</v>
      </c>
      <c r="E12" s="3" t="s">
        <v>1</v>
      </c>
      <c r="F12" s="3" t="s">
        <v>2</v>
      </c>
      <c r="H12" s="2" t="s">
        <v>8</v>
      </c>
    </row>
    <row r="13" spans="1:9" x14ac:dyDescent="0.2">
      <c r="B13" s="9">
        <v>43101</v>
      </c>
      <c r="C13" s="4">
        <v>13443.41</v>
      </c>
      <c r="D13" s="4">
        <f>C14/C13-1</f>
        <v>9.1905997064732903E-2</v>
      </c>
      <c r="E13" s="4">
        <f>IF(B15&gt;B14, 1, 0)</f>
        <v>1</v>
      </c>
      <c r="F13" s="4">
        <v>1</v>
      </c>
      <c r="H13" s="7">
        <f>1+G13</f>
        <v>1</v>
      </c>
    </row>
    <row r="14" spans="1:9" x14ac:dyDescent="0.2">
      <c r="B14" s="9">
        <v>43102</v>
      </c>
      <c r="C14" s="4">
        <v>14678.94</v>
      </c>
      <c r="D14" s="4">
        <f t="shared" ref="D14:D17" si="2">C15/C14-1</f>
        <v>3.2473734479465222E-2</v>
      </c>
      <c r="E14" s="4">
        <f>IF(B16&gt;B15, 1, 0)</f>
        <v>1</v>
      </c>
      <c r="F14" s="4">
        <v>1</v>
      </c>
      <c r="H14">
        <f>H13*(1+G14)</f>
        <v>1</v>
      </c>
    </row>
    <row r="15" spans="1:9" x14ac:dyDescent="0.2">
      <c r="B15" s="9">
        <v>43103</v>
      </c>
      <c r="C15" s="4">
        <v>15155.62</v>
      </c>
      <c r="D15" s="4">
        <f t="shared" si="2"/>
        <v>-7.884863832691158E-4</v>
      </c>
      <c r="E15" s="4">
        <f>IF(B17&gt;B16, 1, 0)</f>
        <v>1</v>
      </c>
      <c r="F15" s="4">
        <v>0</v>
      </c>
      <c r="H15">
        <f>H14*(1+G15)</f>
        <v>1</v>
      </c>
    </row>
    <row r="16" spans="1:9" x14ac:dyDescent="0.2">
      <c r="B16" s="9">
        <v>43104</v>
      </c>
      <c r="C16" s="4">
        <v>15143.67</v>
      </c>
      <c r="D16" s="4">
        <f t="shared" si="2"/>
        <v>0.11782678835447413</v>
      </c>
      <c r="E16" s="4">
        <f>IF(B18&gt;B17, 1, 0)</f>
        <v>1</v>
      </c>
      <c r="F16" s="4">
        <v>1</v>
      </c>
      <c r="H16">
        <f>H15*(1+G16)</f>
        <v>1</v>
      </c>
    </row>
    <row r="17" spans="2:8" x14ac:dyDescent="0.2">
      <c r="B17" s="9">
        <v>43105</v>
      </c>
      <c r="C17" s="4">
        <v>16928</v>
      </c>
      <c r="D17" s="4">
        <f t="shared" si="2"/>
        <v>1.3094872400756019E-2</v>
      </c>
      <c r="E17" s="4">
        <f>IF(B19&gt;B18, 1, 0)</f>
        <v>0</v>
      </c>
      <c r="F17" s="4">
        <v>1</v>
      </c>
      <c r="H17">
        <f>H16*(1+G17)</f>
        <v>1</v>
      </c>
    </row>
    <row r="18" spans="2:8" x14ac:dyDescent="0.2">
      <c r="B18" s="5">
        <v>43106</v>
      </c>
      <c r="C18" s="6">
        <v>17149.669999999998</v>
      </c>
      <c r="D18" s="6"/>
      <c r="E18" s="6"/>
      <c r="F18" s="6"/>
      <c r="H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Sim Jia Jun</dc:creator>
  <cp:lastModifiedBy>Lester Sim Jia Jun</cp:lastModifiedBy>
  <dcterms:created xsi:type="dcterms:W3CDTF">2020-12-03T14:52:16Z</dcterms:created>
  <dcterms:modified xsi:type="dcterms:W3CDTF">2020-12-05T14:20:16Z</dcterms:modified>
</cp:coreProperties>
</file>