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My Passport/Lester/IVLE/DBA4761/FInal Project/bitcoin-forecasting/lester/"/>
    </mc:Choice>
  </mc:AlternateContent>
  <xr:revisionPtr revIDLastSave="0" documentId="13_ncr:1_{FF98666D-C3D9-1E46-8B30-4FBFA606728C}" xr6:coauthVersionLast="45" xr6:coauthVersionMax="45" xr10:uidLastSave="{00000000-0000-0000-0000-000000000000}"/>
  <bookViews>
    <workbookView xWindow="740" yWindow="-18480" windowWidth="28040" windowHeight="16500" xr2:uid="{24170BEC-76B6-E244-8717-6042658E13B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C3" i="1" l="1"/>
  <c r="D3" i="1" s="1"/>
  <c r="C4" i="1"/>
  <c r="G4" i="1" s="1"/>
  <c r="C5" i="1"/>
  <c r="D5" i="1" s="1"/>
  <c r="C6" i="1"/>
  <c r="D6" i="1" s="1"/>
  <c r="D2" i="1"/>
  <c r="H2" i="1"/>
  <c r="G5" i="1"/>
  <c r="D4" i="1" l="1"/>
  <c r="G3" i="1"/>
  <c r="H3" i="1" s="1"/>
  <c r="H4" i="1" s="1"/>
  <c r="H5" i="1" s="1"/>
  <c r="H6" i="1" s="1"/>
</calcChain>
</file>

<file path=xl/sharedStrings.xml><?xml version="1.0" encoding="utf-8"?>
<sst xmlns="http://schemas.openxmlformats.org/spreadsheetml/2006/main" count="10" uniqueCount="10">
  <si>
    <t>Date</t>
  </si>
  <si>
    <t>Price</t>
  </si>
  <si>
    <t>Cumprod</t>
  </si>
  <si>
    <t>Future_return_signal</t>
  </si>
  <si>
    <t>Predicted_signal</t>
  </si>
  <si>
    <t>Trading_cost</t>
  </si>
  <si>
    <t>Daily_returns</t>
  </si>
  <si>
    <t>Commission</t>
  </si>
  <si>
    <t>Future_return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</si>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</sst>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404040"/>
      <name val="Lucida Grande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4" fontId="2" fillId="0" borderId="0" xfId="0" applyNumberFormat="1" applyFont="1"/>
    <xf numFmtId="0" fontId="2" fillId="0" borderId="0" xfId="0" applyFont="1"/>
    <xf numFmtId="11" fontId="2" fillId="0" borderId="0" xfId="0" applyNumberFormat="1" applyFont="1"/>
    <xf numFmtId="0" fontId="0" fillId="2" borderId="0" xfId="0" applyFill="1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2" fillId="3" borderId="0" xfId="0" applyFont="1" applyFill="1"/>
    <xf numFmtId="14" fontId="2" fillId="4" borderId="0" xfId="0" applyNumberFormat="1" applyFont="1" applyFill="1"/>
    <xf numFmtId="0" fontId="2" fillId="4" borderId="0" xfId="0" applyFont="1" applyFill="1"/>
    <xf numFmtId="0" fontId="0" fillId="4" borderId="0" xfId="0" applyFill="1"/>
    <xf numFmtId="0" fontId="1" fillId="0" borderId="0" xfId="0" applyFont="1" applyFill="1"/>
    <xf numFmtId="0" fontId="2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2B79F-6C75-F14F-8B8E-DB2EB2F732FA}">
  <dimension ref="A1:BH7"/>
  <sheetViews>
    <sheetView tabSelected="1" zoomScale="159" workbookViewId="0">
      <selection activeCell="E15" sqref="E15"/>
    </sheetView>
  </sheetViews>
  <sheetFormatPr baseColWidth="10" defaultRowHeight="16" x14ac:dyDescent="0.2"/>
  <cols>
    <col min="1" max="1" width="11.5" customWidth="1"/>
    <col min="2" max="2" width="15" customWidth="1"/>
    <col min="3" max="3" width="15.6640625" customWidth="1"/>
    <col min="4" max="4" width="19.5" customWidth="1"/>
    <col min="5" max="5" width="15.1640625" customWidth="1"/>
    <col min="6" max="8" width="13" customWidth="1"/>
    <col min="10" max="10" width="14" customWidth="1"/>
  </cols>
  <sheetData>
    <row r="1" spans="1:60" x14ac:dyDescent="0.2">
      <c r="A1" s="5" t="s">
        <v>0</v>
      </c>
      <c r="B1" s="7" t="s">
        <v>1</v>
      </c>
      <c r="C1" s="5" t="s">
        <v>8</v>
      </c>
      <c r="D1" s="5" t="s">
        <v>3</v>
      </c>
      <c r="E1" s="12" t="s">
        <v>4</v>
      </c>
      <c r="F1" s="5" t="s">
        <v>5</v>
      </c>
      <c r="G1" s="5" t="s">
        <v>6</v>
      </c>
      <c r="H1" s="5" t="s">
        <v>2</v>
      </c>
      <c r="J1" s="6" t="s">
        <v>7</v>
      </c>
      <c r="K1" s="4">
        <v>3.0000000000000001E-3</v>
      </c>
    </row>
    <row r="2" spans="1:60" x14ac:dyDescent="0.2">
      <c r="A2" s="1">
        <v>43101</v>
      </c>
      <c r="B2" s="8">
        <v>13443.41</v>
      </c>
      <c r="C2" s="2">
        <f>B3/B2-1</f>
        <v>9.1905997064732903E-2</v>
      </c>
      <c r="D2" s="2">
        <f>IF(C2&gt;0, 1, 0)</f>
        <v>1</v>
      </c>
      <c r="E2" s="13">
        <v>0</v>
      </c>
      <c r="F2" s="2">
        <v>0</v>
      </c>
      <c r="G2" s="2">
        <v>1</v>
      </c>
      <c r="H2" s="2">
        <f>1</f>
        <v>1</v>
      </c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3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</row>
    <row r="3" spans="1:60" x14ac:dyDescent="0.2">
      <c r="A3" s="1">
        <v>43102</v>
      </c>
      <c r="B3" s="8">
        <v>14678.94</v>
      </c>
      <c r="C3" s="2">
        <f>B4/B3-1</f>
        <v>3.2473734479465222E-2</v>
      </c>
      <c r="D3" s="2">
        <f t="shared" ref="D3:D6" si="0">IF(C3&gt;0, 1, 0)</f>
        <v>1</v>
      </c>
      <c r="E3" s="13">
        <v>1</v>
      </c>
      <c r="F3" s="2">
        <v>3.0000000000000001E-3</v>
      </c>
      <c r="G3">
        <f>1+C3*E3-F3</f>
        <v>1.0294737344794653</v>
      </c>
      <c r="H3">
        <f>G3*H2</f>
        <v>1.0294737344794653</v>
      </c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3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</row>
    <row r="4" spans="1:60" x14ac:dyDescent="0.2">
      <c r="A4" s="1">
        <v>43103</v>
      </c>
      <c r="B4" s="8">
        <v>15155.62</v>
      </c>
      <c r="C4" s="2">
        <f t="shared" ref="C4:C6" si="1">B5/B4-1</f>
        <v>-7.884863832691158E-4</v>
      </c>
      <c r="D4" s="2">
        <f t="shared" si="0"/>
        <v>0</v>
      </c>
      <c r="E4" s="13">
        <v>0</v>
      </c>
      <c r="F4" s="2">
        <v>3.0000000000000001E-3</v>
      </c>
      <c r="G4">
        <f>1+C4*E4-F4</f>
        <v>0.997</v>
      </c>
      <c r="H4">
        <f>G4*H3</f>
        <v>1.026385313276027</v>
      </c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3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</row>
    <row r="5" spans="1:60" x14ac:dyDescent="0.2">
      <c r="A5" s="1">
        <v>43104</v>
      </c>
      <c r="B5" s="8">
        <v>15143.67</v>
      </c>
      <c r="C5" s="2">
        <f t="shared" si="1"/>
        <v>0.11782678835447413</v>
      </c>
      <c r="D5" s="2">
        <f t="shared" si="0"/>
        <v>1</v>
      </c>
      <c r="E5" s="13">
        <v>1</v>
      </c>
      <c r="F5" s="2">
        <v>3.0000000000000001E-3</v>
      </c>
      <c r="G5">
        <f>1+C5*E5 - F5</f>
        <v>1.1148267883544742</v>
      </c>
      <c r="H5">
        <f>G5*H4</f>
        <v>1.1442418424137142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3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</row>
    <row r="6" spans="1:60" x14ac:dyDescent="0.2">
      <c r="A6" s="1">
        <v>43105</v>
      </c>
      <c r="B6" s="8">
        <v>16928</v>
      </c>
      <c r="C6" s="2">
        <f t="shared" si="1"/>
        <v>1.3094872400756019E-2</v>
      </c>
      <c r="D6" s="2">
        <f t="shared" si="0"/>
        <v>1</v>
      </c>
      <c r="E6" s="13">
        <v>1</v>
      </c>
      <c r="F6" s="2">
        <v>0</v>
      </c>
      <c r="G6" s="2">
        <v>1</v>
      </c>
      <c r="H6">
        <f>G6*H5</f>
        <v>1.1442418424137142</v>
      </c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3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</row>
    <row r="7" spans="1:60" x14ac:dyDescent="0.2">
      <c r="A7" s="9">
        <v>43106</v>
      </c>
      <c r="B7" s="10">
        <v>17149.669999999998</v>
      </c>
      <c r="C7" s="10" t="s">
        <v>9</v>
      </c>
      <c r="D7" s="10"/>
      <c r="E7" s="10"/>
      <c r="F7" s="10"/>
      <c r="G7" s="10"/>
      <c r="H7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Lester Sim Jia Jun</dc:creator>
  <cp:lastModifiedBy>Lester Sim Jia Jun</cp:lastModifiedBy>
  <dcterms:created xsi:type="dcterms:W3CDTF">2020-12-03T14:52:16Z</dcterms:created>
  <dcterms:modified xsi:type="dcterms:W3CDTF">2020-12-04T04:46:53Z</dcterms:modified>
</cp:coreProperties>
</file>