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vc-vnas-01\CIS\Management\03_Training\Mentor_Mentee_Training\26G\Evaluation\"/>
    </mc:Choice>
  </mc:AlternateContent>
  <bookViews>
    <workbookView xWindow="0" yWindow="0" windowWidth="20490" windowHeight="7815" activeTab="1"/>
  </bookViews>
  <sheets>
    <sheet name="Monthly Report" sheetId="1" r:id="rId1"/>
    <sheet name="Sheet1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2" i="1" l="1"/>
  <c r="BB22" i="1"/>
  <c r="AZ22" i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BD29" i="1"/>
  <c r="BB29" i="1"/>
  <c r="AZ29" i="1"/>
  <c r="AX29" i="1"/>
  <c r="AV29" i="1"/>
  <c r="AT29" i="1"/>
  <c r="AR29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D25" i="2" l="1"/>
  <c r="E25" i="2"/>
  <c r="H25" i="2"/>
  <c r="D22" i="1" l="1"/>
  <c r="D14" i="1"/>
  <c r="D29" i="1"/>
  <c r="D24" i="2" l="1"/>
  <c r="E24" i="2"/>
  <c r="F24" i="2"/>
  <c r="F25" i="2" s="1"/>
  <c r="G24" i="2"/>
  <c r="G25" i="2" s="1"/>
  <c r="D17" i="2"/>
  <c r="E17" i="2"/>
  <c r="F17" i="2"/>
  <c r="G17" i="2"/>
  <c r="D9" i="2"/>
  <c r="E9" i="2"/>
  <c r="F9" i="2"/>
  <c r="G9" i="2"/>
  <c r="H17" i="2"/>
  <c r="H24" i="2"/>
  <c r="H9" i="2"/>
  <c r="H25" i="1" l="1"/>
  <c r="H26" i="1"/>
  <c r="H27" i="1"/>
  <c r="H28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4" i="1"/>
  <c r="H23" i="1"/>
  <c r="H22" i="1" l="1"/>
  <c r="H14" i="1"/>
  <c r="H29" i="1"/>
</calcChain>
</file>

<file path=xl/sharedStrings.xml><?xml version="1.0" encoding="utf-8"?>
<sst xmlns="http://schemas.openxmlformats.org/spreadsheetml/2006/main" count="153" uniqueCount="70">
  <si>
    <t>Role</t>
  </si>
  <si>
    <t>Skill</t>
  </si>
  <si>
    <t>Functional Verification</t>
  </si>
  <si>
    <t>Functional Design</t>
  </si>
  <si>
    <t>Logic Design</t>
  </si>
  <si>
    <t>Level</t>
  </si>
  <si>
    <t>Input</t>
  </si>
  <si>
    <t>Action</t>
  </si>
  <si>
    <t>Output</t>
  </si>
  <si>
    <t>Summary</t>
  </si>
  <si>
    <t>Evaluate</t>
  </si>
  <si>
    <t>Comment</t>
  </si>
  <si>
    <t>24 months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</si>
  <si>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</si>
  <si>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</si>
  <si>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</si>
  <si>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</si>
  <si>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</si>
  <si>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</si>
  <si>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</si>
  <si>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</si>
  <si>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</si>
  <si>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</si>
  <si>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</si>
  <si>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</si>
  <si>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</si>
  <si>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</si>
  <si>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</si>
  <si>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</si>
  <si>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</si>
  <si>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</si>
  <si>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</si>
  <si>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</si>
  <si>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</si>
  <si>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</si>
  <si>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</si>
  <si>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</si>
  <si>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Check specification</t>
  </si>
  <si>
    <t>Create test patterns for functional verification</t>
  </si>
  <si>
    <t>Conduct test patterns verification of RTL</t>
  </si>
  <si>
    <t>Evaluate functional verification result</t>
  </si>
  <si>
    <t>Create module design specifications</t>
  </si>
  <si>
    <t>Create RTL description</t>
  </si>
  <si>
    <t>Analyze and fix RTL checker (Spyglass)</t>
  </si>
  <si>
    <t>Create top level netlist</t>
  </si>
  <si>
    <t>Create timing budget</t>
  </si>
  <si>
    <t>Synthesis and do formal verification</t>
  </si>
  <si>
    <t>Determine checker strategy</t>
  </si>
  <si>
    <t>Analyze and fix checker errors (HLDRC)</t>
  </si>
  <si>
    <t>Analyze and fix checker errors (DFTcheck)</t>
  </si>
  <si>
    <t>Analyze and fix checker errors (STAcheck)</t>
  </si>
  <si>
    <t>Analyze and do ECO</t>
  </si>
  <si>
    <t>Analyze timing report and optimize timing</t>
  </si>
  <si>
    <t>Average</t>
  </si>
  <si>
    <t>Determine strategies of evaluation and testing</t>
  </si>
  <si>
    <t>Determine verification strategy (verification policy)</t>
  </si>
  <si>
    <t>Create verification item checklist</t>
  </si>
  <si>
    <t>Red color number is calculated number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</si>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</sst>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8"/>
      <color theme="1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rgb="FF3C3C3B"/>
      <name val="Calibri"/>
      <family val="2"/>
    </font>
    <font>
      <b/>
      <sz val="12"/>
      <color rgb="FF3C3C3B"/>
      <name val="Calibri"/>
      <family val="2"/>
    </font>
    <font>
      <b/>
      <sz val="10"/>
      <color rgb="FFFF0000"/>
      <name val="Segoe UI"/>
      <family val="2"/>
    </font>
    <font>
      <sz val="10"/>
      <color rgb="FFFF0000"/>
      <name val="Segoe UI"/>
      <family val="2"/>
    </font>
    <font>
      <sz val="10"/>
      <color theme="0" tint="-0.14999847407452621"/>
      <name val="Segoe UI"/>
      <family val="2"/>
    </font>
    <font>
      <sz val="11"/>
      <color theme="0" tint="-0.14999847407452621"/>
      <name val="Calibri"/>
      <family val="2"/>
    </font>
    <font>
      <b/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0" borderId="13" xfId="0" applyFont="1" applyBorder="1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6" xfId="0" applyFont="1" applyBorder="1"/>
    <xf numFmtId="0" fontId="1" fillId="0" borderId="12" xfId="0" applyFont="1" applyBorder="1"/>
    <xf numFmtId="0" fontId="1" fillId="0" borderId="5" xfId="0" applyFont="1" applyBorder="1"/>
    <xf numFmtId="0" fontId="1" fillId="0" borderId="1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5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4" xfId="0" applyFont="1" applyBorder="1"/>
    <xf numFmtId="0" fontId="1" fillId="0" borderId="22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2" fillId="2" borderId="26" xfId="0" applyFont="1" applyFill="1" applyBorder="1"/>
    <xf numFmtId="0" fontId="1" fillId="2" borderId="32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28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1" fillId="2" borderId="30" xfId="0" applyFont="1" applyFill="1" applyBorder="1"/>
    <xf numFmtId="0" fontId="1" fillId="2" borderId="27" xfId="0" applyFont="1" applyFill="1" applyBorder="1"/>
    <xf numFmtId="0" fontId="1" fillId="2" borderId="29" xfId="0" applyFont="1" applyFill="1" applyBorder="1"/>
    <xf numFmtId="0" fontId="1" fillId="2" borderId="31" xfId="0" applyFont="1" applyFill="1" applyBorder="1"/>
    <xf numFmtId="0" fontId="1" fillId="2" borderId="2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17" fontId="4" fillId="2" borderId="35" xfId="0" applyNumberFormat="1" applyFont="1" applyFill="1" applyBorder="1" applyAlignment="1">
      <alignment horizontal="center" vertical="center" wrapText="1" readingOrder="1"/>
    </xf>
    <xf numFmtId="164" fontId="5" fillId="2" borderId="27" xfId="0" applyNumberFormat="1" applyFont="1" applyFill="1" applyBorder="1" applyAlignment="1">
      <alignment horizontal="center" vertical="center" wrapText="1"/>
    </xf>
    <xf numFmtId="164" fontId="5" fillId="2" borderId="27" xfId="0" applyNumberFormat="1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4" fontId="5" fillId="2" borderId="26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9" fillId="3" borderId="1" xfId="0" applyFont="1" applyFill="1" applyBorder="1" applyAlignment="1">
      <alignment horizontal="left"/>
    </xf>
    <xf numFmtId="164" fontId="9" fillId="3" borderId="1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7" fontId="1" fillId="2" borderId="3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0" fontId="2" fillId="0" borderId="35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Functional Design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7A2836-DC82-49B8-A211-6A7A8747A958}" type="VALUE">
                      <a:rPr lang="en-US" sz="14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400" b="1"/>
                      </a:pPr>
                      <a:t>[VALUE]</a:t>
                    </a:fld>
                    <a:endParaRPr lang="en-US"/>
                  </a:p>
                </c:rich>
              </c:tx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</c:v>
                </c:pt>
                <c:pt idx="5">
                  <c:v>1.3499999999999999</c:v>
                </c:pt>
                <c:pt idx="6">
                  <c:v>1.4000000000000001</c:v>
                </c:pt>
                <c:pt idx="7">
                  <c:v>1.4833333333333334</c:v>
                </c:pt>
                <c:pt idx="8">
                  <c:v>1.5833333333333333</c:v>
                </c:pt>
                <c:pt idx="9">
                  <c:v>1.6333333333333335</c:v>
                </c:pt>
                <c:pt idx="10">
                  <c:v>1.6666666666666667</c:v>
                </c:pt>
                <c:pt idx="11">
                  <c:v>1.7</c:v>
                </c:pt>
                <c:pt idx="12">
                  <c:v>1.7333333333333334</c:v>
                </c:pt>
                <c:pt idx="13">
                  <c:v>1.75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Logic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3"/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1.0166666666666666</c:v>
                </c:pt>
                <c:pt idx="1">
                  <c:v>1.1000000000000001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1.3</c:v>
                </c:pt>
                <c:pt idx="7">
                  <c:v>1.3833333333333335</c:v>
                </c:pt>
                <c:pt idx="8">
                  <c:v>1.4500000000000002</c:v>
                </c:pt>
                <c:pt idx="9">
                  <c:v>1.5166666666666666</c:v>
                </c:pt>
                <c:pt idx="10">
                  <c:v>1.5833333333333333</c:v>
                </c:pt>
                <c:pt idx="11">
                  <c:v>1.6500000000000001</c:v>
                </c:pt>
                <c:pt idx="12">
                  <c:v>1.6666666666666667</c:v>
                </c:pt>
                <c:pt idx="13">
                  <c:v>1.6666666666666667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Functional Verification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1.1166666666666669</c:v>
                </c:pt>
                <c:pt idx="1">
                  <c:v>1.2</c:v>
                </c:pt>
                <c:pt idx="2">
                  <c:v>1.3333333333333333</c:v>
                </c:pt>
                <c:pt idx="3">
                  <c:v>1.5</c:v>
                </c:pt>
                <c:pt idx="4">
                  <c:v>1.6499999999999997</c:v>
                </c:pt>
                <c:pt idx="5">
                  <c:v>1.8</c:v>
                </c:pt>
                <c:pt idx="6">
                  <c:v>1.9333333333333329</c:v>
                </c:pt>
                <c:pt idx="7">
                  <c:v>2.0500000000000003</c:v>
                </c:pt>
                <c:pt idx="8">
                  <c:v>2.1166666666666667</c:v>
                </c:pt>
                <c:pt idx="9">
                  <c:v>2.1999999999999997</c:v>
                </c:pt>
                <c:pt idx="10">
                  <c:v>2.3000000000000003</c:v>
                </c:pt>
                <c:pt idx="11">
                  <c:v>2.3833333333333333</c:v>
                </c:pt>
                <c:pt idx="12">
                  <c:v>2.4500000000000002</c:v>
                </c:pt>
                <c:pt idx="1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48376"/>
        <c:axId val="505345632"/>
      </c:barChart>
      <c:catAx>
        <c:axId val="50534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45632"/>
        <c:crosses val="autoZero"/>
        <c:auto val="1"/>
        <c:lblAlgn val="ctr"/>
        <c:lblOffset val="100"/>
        <c:noMultiLvlLbl val="0"/>
      </c:catAx>
      <c:valAx>
        <c:axId val="5053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4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r>
              <a:rPr lang="en-US"/>
              <a:t>Target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Functional Verification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Sheet2!$D$2:$H$2</c:f>
              <c:numCache>
                <c:formatCode>mmm\-yy</c:formatCode>
                <c:ptCount val="5"/>
                <c:pt idx="0">
                  <c:v>43040</c:v>
                </c:pt>
                <c:pt idx="1">
                  <c:v>43221</c:v>
                </c:pt>
                <c:pt idx="2">
                  <c:v>43405</c:v>
                </c:pt>
                <c:pt idx="3">
                  <c:v>43586</c:v>
                </c:pt>
                <c:pt idx="4">
                  <c:v>43770</c:v>
                </c:pt>
              </c:numCache>
            </c:numRef>
          </c:cat>
          <c:val>
            <c:numRef>
              <c:f>Sheet2!$D$9:$H$9</c:f>
              <c:numCache>
                <c:formatCode>0.0</c:formatCode>
                <c:ptCount val="5"/>
                <c:pt idx="0">
                  <c:v>1</c:v>
                </c:pt>
                <c:pt idx="1">
                  <c:v>1.8333333333333333</c:v>
                </c:pt>
                <c:pt idx="2">
                  <c:v>2</c:v>
                </c:pt>
                <c:pt idx="3">
                  <c:v>2.5</c:v>
                </c:pt>
                <c:pt idx="4">
                  <c:v>2.8333333333333335</c:v>
                </c:pt>
              </c:numCache>
            </c:numRef>
          </c:val>
          <c:smooth val="0"/>
        </c:ser>
        <c:ser>
          <c:idx val="1"/>
          <c:order val="1"/>
          <c:tx>
            <c:v>Functional Design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Sheet2!$D$24:$H$24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1.6666666666666667</c:v>
                </c:pt>
                <c:pt idx="4">
                  <c:v>1.6666666666666667</c:v>
                </c:pt>
              </c:numCache>
            </c:numRef>
          </c:val>
          <c:smooth val="0"/>
        </c:ser>
        <c:ser>
          <c:idx val="2"/>
          <c:order val="2"/>
          <c:tx>
            <c:v>Logic Design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Sheet2!$D$17:$H$17</c:f>
              <c:numCache>
                <c:formatCode>0.0</c:formatCode>
                <c:ptCount val="5"/>
                <c:pt idx="0">
                  <c:v>1</c:v>
                </c:pt>
                <c:pt idx="1">
                  <c:v>1.5714285714285714</c:v>
                </c:pt>
                <c:pt idx="2">
                  <c:v>1.8571428571428572</c:v>
                </c:pt>
                <c:pt idx="3">
                  <c:v>2</c:v>
                </c:pt>
                <c:pt idx="4">
                  <c:v>2.7142857142857144</c:v>
                </c:pt>
              </c:numCache>
            </c:numRef>
          </c:val>
          <c:smooth val="0"/>
        </c:ser>
        <c:ser>
          <c:idx val="3"/>
          <c:order val="3"/>
          <c:tx>
            <c:v>Average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76200">
                <a:solidFill>
                  <a:schemeClr val="tx1"/>
                </a:solidFill>
              </a:ln>
              <a:effectLst/>
            </c:spPr>
          </c:marker>
          <c:val>
            <c:numRef>
              <c:f>Sheet2!$D$25:$H$25</c:f>
              <c:numCache>
                <c:formatCode>0.0</c:formatCode>
                <c:ptCount val="5"/>
                <c:pt idx="0">
                  <c:v>1</c:v>
                </c:pt>
                <c:pt idx="1">
                  <c:v>1.4682539682539684</c:v>
                </c:pt>
                <c:pt idx="2">
                  <c:v>1.7857142857142858</c:v>
                </c:pt>
                <c:pt idx="3">
                  <c:v>2.0555555555555558</c:v>
                </c:pt>
                <c:pt idx="4">
                  <c:v>2.4047619047619047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98304"/>
        <c:axId val="653401816"/>
      </c:lineChart>
      <c:dateAx>
        <c:axId val="191598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653401816"/>
        <c:crosses val="autoZero"/>
        <c:auto val="0"/>
        <c:lblOffset val="100"/>
        <c:baseTimeUnit val="months"/>
        <c:majorUnit val="6"/>
        <c:majorTimeUnit val="months"/>
      </c:dateAx>
      <c:valAx>
        <c:axId val="6534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19159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Segoe UI" panose="020B0502040204020203" pitchFamily="34" charset="0"/>
          <a:ea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485776</xdr:colOff>
      <xdr:row>18</xdr:row>
      <xdr:rowOff>66674</xdr:rowOff>
    </xdr:from>
    <xdr:to>
      <xdr:col>21</xdr:col>
      <xdr:colOff>123826</xdr:colOff>
      <xdr:row>56</xdr:row>
      <xdr:rowOff>47623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153520</xdr:colOff>
      <xdr:row>1</xdr:row>
      <xdr:rowOff>33337</xdr:rowOff>
    </xdr:from>
    <xdr:to>
      <xdr:col>16</xdr:col>
      <xdr:colOff>401811</xdr:colOff>
      <xdr:row>25</xdr:row>
      <xdr:rowOff>126185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29"/>
  <sheetViews>
    <sheetView showGridLines="0" workbookViewId="0">
      <pane xSplit="4" topLeftCell="G1" activePane="topRight" state="frozen"/>
      <selection pane="topRight" activeCell="Y14" sqref="Y14"/>
    </sheetView>
  </sheetViews>
  <sheetFormatPr defaultRowHeight="14.25" x14ac:dyDescent="0.25"/>
  <cols>
    <col min="1" max="1" width="9.33203125" style="1"/>
    <col min="2" max="2" width="25.1640625" style="1" bestFit="1" customWidth="1"/>
    <col min="3" max="3" width="51.33203125" style="1" bestFit="1" customWidth="1"/>
    <col min="4" max="4" width="8.6640625" style="1" bestFit="1" customWidth="1"/>
    <col min="5" max="7" width="20.83203125" style="1" customWidth="1"/>
    <col min="8" max="57" width="10.83203125" style="1" customWidth="1"/>
    <col min="58" max="16384" width="9.33203125" style="1"/>
  </cols>
  <sheetData>
    <row r="2" spans="2:57" x14ac:dyDescent="0.25">
      <c r="B2" s="72" t="s">
        <v>57</v>
      </c>
    </row>
    <row r="4" spans="2:57" ht="15" thickBot="1" x14ac:dyDescent="0.3"/>
    <row r="5" spans="2:57" x14ac:dyDescent="0.25">
      <c r="B5" s="82" t="s">
        <v>0</v>
      </c>
      <c r="C5" s="79" t="s">
        <v>1</v>
      </c>
      <c r="D5" s="88" t="s">
        <v>5</v>
      </c>
      <c r="E5" s="98" t="s">
        <v>6</v>
      </c>
      <c r="F5" s="101" t="s">
        <v>7</v>
      </c>
      <c r="G5" s="79" t="s">
        <v>8</v>
      </c>
      <c r="H5" s="82" t="s">
        <v>9</v>
      </c>
      <c r="I5" s="95"/>
      <c r="J5" s="93" t="s">
        <v>13</v>
      </c>
      <c r="K5" s="91"/>
      <c r="L5" s="91" t="s">
        <v>14</v>
      </c>
      <c r="M5" s="91"/>
      <c r="N5" s="91" t="s">
        <v>15</v>
      </c>
      <c r="O5" s="91"/>
      <c r="P5" s="91" t="s">
        <v>16</v>
      </c>
      <c r="Q5" s="91"/>
      <c r="R5" s="91" t="s">
        <v>17</v>
      </c>
      <c r="S5" s="91"/>
      <c r="T5" s="91" t="s">
        <v>18</v>
      </c>
      <c r="U5" s="91"/>
      <c r="V5" s="91" t="s">
        <v>19</v>
      </c>
      <c r="W5" s="91"/>
      <c r="X5" s="91" t="s">
        <v>20</v>
      </c>
      <c r="Y5" s="91"/>
      <c r="Z5" s="91" t="s">
        <v>21</v>
      </c>
      <c r="AA5" s="91"/>
      <c r="AB5" s="91" t="s">
        <v>22</v>
      </c>
      <c r="AC5" s="91"/>
      <c r="AD5" s="91" t="s">
        <v>23</v>
      </c>
      <c r="AE5" s="91"/>
      <c r="AF5" s="91" t="s">
        <v>24</v>
      </c>
      <c r="AG5" s="91"/>
      <c r="AH5" s="91" t="s">
        <v>25</v>
      </c>
      <c r="AI5" s="91"/>
      <c r="AJ5" s="91" t="s">
        <v>26</v>
      </c>
      <c r="AK5" s="91"/>
      <c r="AL5" s="91" t="s">
        <v>27</v>
      </c>
      <c r="AM5" s="91"/>
      <c r="AN5" s="91" t="s">
        <v>28</v>
      </c>
      <c r="AO5" s="91"/>
      <c r="AP5" s="91" t="s">
        <v>29</v>
      </c>
      <c r="AQ5" s="91"/>
      <c r="AR5" s="91" t="s">
        <v>30</v>
      </c>
      <c r="AS5" s="91"/>
      <c r="AT5" s="91" t="s">
        <v>31</v>
      </c>
      <c r="AU5" s="91"/>
      <c r="AV5" s="91" t="s">
        <v>32</v>
      </c>
      <c r="AW5" s="91"/>
      <c r="AX5" s="91" t="s">
        <v>33</v>
      </c>
      <c r="AY5" s="91"/>
      <c r="AZ5" s="91" t="s">
        <v>34</v>
      </c>
      <c r="BA5" s="91"/>
      <c r="BB5" s="91" t="s">
        <v>35</v>
      </c>
      <c r="BC5" s="91"/>
      <c r="BD5" s="91" t="s">
        <v>36</v>
      </c>
      <c r="BE5" s="105"/>
    </row>
    <row r="6" spans="2:57" x14ac:dyDescent="0.25">
      <c r="B6" s="83"/>
      <c r="C6" s="80"/>
      <c r="D6" s="89"/>
      <c r="E6" s="99"/>
      <c r="F6" s="102"/>
      <c r="G6" s="80"/>
      <c r="H6" s="96" t="s">
        <v>12</v>
      </c>
      <c r="I6" s="97"/>
      <c r="J6" s="94">
        <v>43040</v>
      </c>
      <c r="K6" s="92"/>
      <c r="L6" s="92">
        <v>43070</v>
      </c>
      <c r="M6" s="92"/>
      <c r="N6" s="92">
        <v>43101</v>
      </c>
      <c r="O6" s="92"/>
      <c r="P6" s="92">
        <v>43132</v>
      </c>
      <c r="Q6" s="92"/>
      <c r="R6" s="92">
        <v>43160</v>
      </c>
      <c r="S6" s="92"/>
      <c r="T6" s="92">
        <v>43191</v>
      </c>
      <c r="U6" s="92"/>
      <c r="V6" s="92">
        <v>43221</v>
      </c>
      <c r="W6" s="92"/>
      <c r="X6" s="92">
        <v>43252</v>
      </c>
      <c r="Y6" s="92"/>
      <c r="Z6" s="92">
        <v>43282</v>
      </c>
      <c r="AA6" s="92"/>
      <c r="AB6" s="92">
        <v>43313</v>
      </c>
      <c r="AC6" s="92"/>
      <c r="AD6" s="92">
        <v>43344</v>
      </c>
      <c r="AE6" s="92"/>
      <c r="AF6" s="92">
        <v>43374</v>
      </c>
      <c r="AG6" s="92"/>
      <c r="AH6" s="92">
        <v>43405</v>
      </c>
      <c r="AI6" s="92"/>
      <c r="AJ6" s="92">
        <v>43435</v>
      </c>
      <c r="AK6" s="92"/>
      <c r="AL6" s="92">
        <v>43466</v>
      </c>
      <c r="AM6" s="92"/>
      <c r="AN6" s="92">
        <v>43497</v>
      </c>
      <c r="AO6" s="92"/>
      <c r="AP6" s="92">
        <v>43525</v>
      </c>
      <c r="AQ6" s="92"/>
      <c r="AR6" s="92">
        <v>43556</v>
      </c>
      <c r="AS6" s="92"/>
      <c r="AT6" s="92">
        <v>43586</v>
      </c>
      <c r="AU6" s="92"/>
      <c r="AV6" s="92">
        <v>43617</v>
      </c>
      <c r="AW6" s="92"/>
      <c r="AX6" s="92">
        <v>43647</v>
      </c>
      <c r="AY6" s="92"/>
      <c r="AZ6" s="92">
        <v>43678</v>
      </c>
      <c r="BA6" s="92"/>
      <c r="BB6" s="92">
        <v>43709</v>
      </c>
      <c r="BC6" s="92"/>
      <c r="BD6" s="92">
        <v>43739</v>
      </c>
      <c r="BE6" s="106"/>
    </row>
    <row r="7" spans="2:57" ht="15" thickBot="1" x14ac:dyDescent="0.3">
      <c r="B7" s="84"/>
      <c r="C7" s="81"/>
      <c r="D7" s="90"/>
      <c r="E7" s="100"/>
      <c r="F7" s="103"/>
      <c r="G7" s="104"/>
      <c r="H7" s="51" t="s">
        <v>10</v>
      </c>
      <c r="I7" s="52" t="s">
        <v>11</v>
      </c>
      <c r="J7" s="53" t="s">
        <v>10</v>
      </c>
      <c r="K7" s="54" t="s">
        <v>11</v>
      </c>
      <c r="L7" s="54" t="s">
        <v>10</v>
      </c>
      <c r="M7" s="54" t="s">
        <v>11</v>
      </c>
      <c r="N7" s="54" t="s">
        <v>10</v>
      </c>
      <c r="O7" s="54" t="s">
        <v>11</v>
      </c>
      <c r="P7" s="54" t="s">
        <v>10</v>
      </c>
      <c r="Q7" s="54" t="s">
        <v>11</v>
      </c>
      <c r="R7" s="54" t="s">
        <v>10</v>
      </c>
      <c r="S7" s="54" t="s">
        <v>11</v>
      </c>
      <c r="T7" s="54" t="s">
        <v>10</v>
      </c>
      <c r="U7" s="54" t="s">
        <v>11</v>
      </c>
      <c r="V7" s="54" t="s">
        <v>10</v>
      </c>
      <c r="W7" s="54" t="s">
        <v>11</v>
      </c>
      <c r="X7" s="54" t="s">
        <v>10</v>
      </c>
      <c r="Y7" s="54" t="s">
        <v>11</v>
      </c>
      <c r="Z7" s="54" t="s">
        <v>10</v>
      </c>
      <c r="AA7" s="54" t="s">
        <v>11</v>
      </c>
      <c r="AB7" s="54" t="s">
        <v>10</v>
      </c>
      <c r="AC7" s="54" t="s">
        <v>11</v>
      </c>
      <c r="AD7" s="54" t="s">
        <v>10</v>
      </c>
      <c r="AE7" s="54" t="s">
        <v>11</v>
      </c>
      <c r="AF7" s="54" t="s">
        <v>10</v>
      </c>
      <c r="AG7" s="54" t="s">
        <v>11</v>
      </c>
      <c r="AH7" s="54" t="s">
        <v>10</v>
      </c>
      <c r="AI7" s="54" t="s">
        <v>11</v>
      </c>
      <c r="AJ7" s="54" t="s">
        <v>10</v>
      </c>
      <c r="AK7" s="54" t="s">
        <v>11</v>
      </c>
      <c r="AL7" s="54" t="s">
        <v>10</v>
      </c>
      <c r="AM7" s="54" t="s">
        <v>11</v>
      </c>
      <c r="AN7" s="54" t="s">
        <v>10</v>
      </c>
      <c r="AO7" s="54" t="s">
        <v>11</v>
      </c>
      <c r="AP7" s="54" t="s">
        <v>10</v>
      </c>
      <c r="AQ7" s="54" t="s">
        <v>11</v>
      </c>
      <c r="AR7" s="54" t="s">
        <v>10</v>
      </c>
      <c r="AS7" s="54" t="s">
        <v>11</v>
      </c>
      <c r="AT7" s="54" t="s">
        <v>10</v>
      </c>
      <c r="AU7" s="54" t="s">
        <v>11</v>
      </c>
      <c r="AV7" s="54" t="s">
        <v>10</v>
      </c>
      <c r="AW7" s="54" t="s">
        <v>11</v>
      </c>
      <c r="AX7" s="54" t="s">
        <v>10</v>
      </c>
      <c r="AY7" s="54" t="s">
        <v>11</v>
      </c>
      <c r="AZ7" s="54" t="s">
        <v>10</v>
      </c>
      <c r="BA7" s="54" t="s">
        <v>11</v>
      </c>
      <c r="BB7" s="54" t="s">
        <v>10</v>
      </c>
      <c r="BC7" s="54" t="s">
        <v>11</v>
      </c>
      <c r="BD7" s="54" t="s">
        <v>10</v>
      </c>
      <c r="BE7" s="52" t="s">
        <v>11</v>
      </c>
    </row>
    <row r="8" spans="2:57" ht="14.25" customHeight="1" x14ac:dyDescent="0.25">
      <c r="B8" s="85" t="s">
        <v>3</v>
      </c>
      <c r="C8" s="23" t="s">
        <v>41</v>
      </c>
      <c r="D8" s="30">
        <v>2</v>
      </c>
      <c r="E8" s="24"/>
      <c r="F8" s="25"/>
      <c r="G8" s="26"/>
      <c r="H8" s="68">
        <f t="shared" ref="H8:H21" si="0">AVERAGE(J8,L8,N8,P8,R8,T8,V8,X8,Z8,AB8,AD8,AF8,AH8,AJ8,AL8,AN8,AP8,AR8,AT8,AV8,AX8,AZ8,BB8,BD8)</f>
        <v>1.3928571428571428</v>
      </c>
      <c r="I8" s="28"/>
      <c r="J8" s="35">
        <v>1</v>
      </c>
      <c r="K8" s="8"/>
      <c r="L8" s="8">
        <v>1</v>
      </c>
      <c r="M8" s="8"/>
      <c r="N8" s="8">
        <v>1</v>
      </c>
      <c r="O8" s="8"/>
      <c r="P8" s="8">
        <v>1</v>
      </c>
      <c r="Q8" s="8"/>
      <c r="R8" s="8">
        <v>1.1000000000000001</v>
      </c>
      <c r="S8" s="8"/>
      <c r="T8" s="8">
        <v>1.2</v>
      </c>
      <c r="U8" s="8"/>
      <c r="V8" s="8">
        <v>1.3</v>
      </c>
      <c r="W8" s="8"/>
      <c r="X8" s="8">
        <v>1.4</v>
      </c>
      <c r="Y8" s="8"/>
      <c r="Z8" s="8">
        <v>1.5</v>
      </c>
      <c r="AA8" s="8"/>
      <c r="AB8" s="8">
        <v>1.6</v>
      </c>
      <c r="AC8" s="8"/>
      <c r="AD8" s="8">
        <v>1.7</v>
      </c>
      <c r="AE8" s="8"/>
      <c r="AF8" s="8">
        <v>1.8</v>
      </c>
      <c r="AG8" s="8"/>
      <c r="AH8" s="8">
        <v>1.9</v>
      </c>
      <c r="AI8" s="8"/>
      <c r="AJ8" s="8">
        <v>2</v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6"/>
    </row>
    <row r="9" spans="2:57" x14ac:dyDescent="0.25">
      <c r="B9" s="86"/>
      <c r="C9" s="9" t="s">
        <v>42</v>
      </c>
      <c r="D9" s="31">
        <v>2</v>
      </c>
      <c r="E9" s="10"/>
      <c r="F9" s="11"/>
      <c r="G9" s="12"/>
      <c r="H9" s="69">
        <f t="shared" si="0"/>
        <v>1.6071428571428572</v>
      </c>
      <c r="I9" s="29"/>
      <c r="J9" s="36">
        <v>1</v>
      </c>
      <c r="K9" s="15"/>
      <c r="L9" s="15">
        <v>1</v>
      </c>
      <c r="M9" s="15"/>
      <c r="N9" s="15">
        <v>1</v>
      </c>
      <c r="O9" s="15"/>
      <c r="P9" s="15">
        <v>1</v>
      </c>
      <c r="Q9" s="15"/>
      <c r="R9" s="15">
        <v>1.5</v>
      </c>
      <c r="S9" s="15"/>
      <c r="T9" s="15">
        <v>1.6</v>
      </c>
      <c r="U9" s="15"/>
      <c r="V9" s="15">
        <v>1.7</v>
      </c>
      <c r="W9" s="15"/>
      <c r="X9" s="15">
        <v>1.8</v>
      </c>
      <c r="Y9" s="15"/>
      <c r="Z9" s="15">
        <v>1.9</v>
      </c>
      <c r="AA9" s="15"/>
      <c r="AB9" s="15">
        <v>2</v>
      </c>
      <c r="AC9" s="15"/>
      <c r="AD9" s="15">
        <v>2</v>
      </c>
      <c r="AE9" s="15"/>
      <c r="AF9" s="15">
        <v>2</v>
      </c>
      <c r="AG9" s="15"/>
      <c r="AH9" s="15">
        <v>2</v>
      </c>
      <c r="AI9" s="15"/>
      <c r="AJ9" s="15">
        <v>2</v>
      </c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3"/>
    </row>
    <row r="10" spans="2:57" x14ac:dyDescent="0.25">
      <c r="B10" s="86"/>
      <c r="C10" s="9" t="s">
        <v>43</v>
      </c>
      <c r="D10" s="31">
        <v>2</v>
      </c>
      <c r="E10" s="10"/>
      <c r="F10" s="11"/>
      <c r="G10" s="12"/>
      <c r="H10" s="69">
        <f t="shared" si="0"/>
        <v>1.7142857142857142</v>
      </c>
      <c r="I10" s="29"/>
      <c r="J10" s="36">
        <v>1</v>
      </c>
      <c r="K10" s="15"/>
      <c r="L10" s="15">
        <v>1</v>
      </c>
      <c r="M10" s="15"/>
      <c r="N10" s="15">
        <v>1</v>
      </c>
      <c r="O10" s="15"/>
      <c r="P10" s="15">
        <v>1</v>
      </c>
      <c r="Q10" s="15"/>
      <c r="R10" s="15">
        <v>2</v>
      </c>
      <c r="S10" s="15"/>
      <c r="T10" s="15">
        <v>2</v>
      </c>
      <c r="U10" s="15"/>
      <c r="V10" s="15">
        <v>2</v>
      </c>
      <c r="W10" s="15"/>
      <c r="X10" s="15">
        <v>2</v>
      </c>
      <c r="Y10" s="15"/>
      <c r="Z10" s="15">
        <v>2</v>
      </c>
      <c r="AA10" s="15"/>
      <c r="AB10" s="15">
        <v>2</v>
      </c>
      <c r="AC10" s="15"/>
      <c r="AD10" s="15">
        <v>2</v>
      </c>
      <c r="AE10" s="15"/>
      <c r="AF10" s="15">
        <v>2</v>
      </c>
      <c r="AG10" s="15"/>
      <c r="AH10" s="15">
        <v>2</v>
      </c>
      <c r="AI10" s="15"/>
      <c r="AJ10" s="15">
        <v>2</v>
      </c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3"/>
    </row>
    <row r="11" spans="2:57" x14ac:dyDescent="0.25">
      <c r="B11" s="86"/>
      <c r="C11" s="9" t="s">
        <v>44</v>
      </c>
      <c r="D11" s="31">
        <v>1</v>
      </c>
      <c r="E11" s="10"/>
      <c r="F11" s="11"/>
      <c r="G11" s="12"/>
      <c r="H11" s="69">
        <f t="shared" si="0"/>
        <v>1</v>
      </c>
      <c r="I11" s="29"/>
      <c r="J11" s="36">
        <v>1</v>
      </c>
      <c r="K11" s="15"/>
      <c r="L11" s="15">
        <v>1</v>
      </c>
      <c r="M11" s="15"/>
      <c r="N11" s="15">
        <v>1</v>
      </c>
      <c r="O11" s="15"/>
      <c r="P11" s="15">
        <v>1</v>
      </c>
      <c r="Q11" s="15"/>
      <c r="R11" s="15">
        <v>1</v>
      </c>
      <c r="S11" s="15"/>
      <c r="T11" s="15">
        <v>1</v>
      </c>
      <c r="U11" s="15"/>
      <c r="V11" s="15">
        <v>1</v>
      </c>
      <c r="W11" s="15"/>
      <c r="X11" s="15">
        <v>1</v>
      </c>
      <c r="Y11" s="15"/>
      <c r="Z11" s="15">
        <v>1</v>
      </c>
      <c r="AA11" s="15"/>
      <c r="AB11" s="15">
        <v>1</v>
      </c>
      <c r="AC11" s="15"/>
      <c r="AD11" s="15">
        <v>1</v>
      </c>
      <c r="AE11" s="15"/>
      <c r="AF11" s="15">
        <v>1</v>
      </c>
      <c r="AG11" s="15"/>
      <c r="AH11" s="15">
        <v>1</v>
      </c>
      <c r="AI11" s="15"/>
      <c r="AJ11" s="15">
        <v>1</v>
      </c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3"/>
    </row>
    <row r="12" spans="2:57" x14ac:dyDescent="0.25">
      <c r="B12" s="86"/>
      <c r="C12" s="9" t="s">
        <v>54</v>
      </c>
      <c r="D12" s="31">
        <v>2</v>
      </c>
      <c r="E12" s="10"/>
      <c r="F12" s="11"/>
      <c r="G12" s="12"/>
      <c r="H12" s="69">
        <f t="shared" si="0"/>
        <v>1.2</v>
      </c>
      <c r="I12" s="29"/>
      <c r="J12" s="36">
        <v>1</v>
      </c>
      <c r="K12" s="15"/>
      <c r="L12" s="15">
        <v>1</v>
      </c>
      <c r="M12" s="15"/>
      <c r="N12" s="15">
        <v>1</v>
      </c>
      <c r="O12" s="15"/>
      <c r="P12" s="15">
        <v>1</v>
      </c>
      <c r="Q12" s="15"/>
      <c r="R12" s="15">
        <v>1</v>
      </c>
      <c r="S12" s="15"/>
      <c r="T12" s="15">
        <v>1</v>
      </c>
      <c r="U12" s="15"/>
      <c r="V12" s="15">
        <v>1</v>
      </c>
      <c r="W12" s="15"/>
      <c r="X12" s="15">
        <v>1.2</v>
      </c>
      <c r="Y12" s="15"/>
      <c r="Z12" s="15">
        <v>1.4</v>
      </c>
      <c r="AA12" s="15"/>
      <c r="AB12" s="15">
        <v>1.4</v>
      </c>
      <c r="AC12" s="15"/>
      <c r="AD12" s="15">
        <v>1.4</v>
      </c>
      <c r="AE12" s="15"/>
      <c r="AF12" s="15">
        <v>1.4</v>
      </c>
      <c r="AG12" s="15"/>
      <c r="AH12" s="15">
        <v>1.5</v>
      </c>
      <c r="AI12" s="15"/>
      <c r="AJ12" s="15">
        <v>1.5</v>
      </c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3"/>
    </row>
    <row r="13" spans="2:57" ht="15" thickBot="1" x14ac:dyDescent="0.3">
      <c r="B13" s="86"/>
      <c r="C13" s="16" t="s">
        <v>45</v>
      </c>
      <c r="D13" s="37">
        <v>2</v>
      </c>
      <c r="E13" s="17"/>
      <c r="F13" s="18"/>
      <c r="G13" s="19"/>
      <c r="H13" s="70">
        <f t="shared" si="0"/>
        <v>1.4857142857142858</v>
      </c>
      <c r="I13" s="27"/>
      <c r="J13" s="2">
        <v>1</v>
      </c>
      <c r="K13" s="22"/>
      <c r="L13" s="22">
        <v>1</v>
      </c>
      <c r="M13" s="22"/>
      <c r="N13" s="22">
        <v>1</v>
      </c>
      <c r="O13" s="22"/>
      <c r="P13" s="22">
        <v>1</v>
      </c>
      <c r="Q13" s="22"/>
      <c r="R13" s="22">
        <v>1.2</v>
      </c>
      <c r="S13" s="22"/>
      <c r="T13" s="22">
        <v>1.3</v>
      </c>
      <c r="U13" s="22"/>
      <c r="V13" s="22">
        <v>1.4</v>
      </c>
      <c r="W13" s="22"/>
      <c r="X13" s="22">
        <v>1.5</v>
      </c>
      <c r="Y13" s="22"/>
      <c r="Z13" s="22">
        <v>1.7</v>
      </c>
      <c r="AA13" s="22"/>
      <c r="AB13" s="22">
        <v>1.8</v>
      </c>
      <c r="AC13" s="22"/>
      <c r="AD13" s="22">
        <v>1.9</v>
      </c>
      <c r="AE13" s="22"/>
      <c r="AF13" s="22">
        <v>2</v>
      </c>
      <c r="AG13" s="22"/>
      <c r="AH13" s="22">
        <v>2</v>
      </c>
      <c r="AI13" s="22"/>
      <c r="AJ13" s="22">
        <v>2</v>
      </c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0"/>
    </row>
    <row r="14" spans="2:57" ht="15" thickBot="1" x14ac:dyDescent="0.3">
      <c r="B14" s="87"/>
      <c r="C14" s="38" t="s">
        <v>53</v>
      </c>
      <c r="D14" s="66">
        <f>AVERAGE(D8:D13)</f>
        <v>1.8333333333333333</v>
      </c>
      <c r="E14" s="44"/>
      <c r="F14" s="45"/>
      <c r="G14" s="46"/>
      <c r="H14" s="71">
        <f>AVERAGE(H8:H13)</f>
        <v>1.4000000000000001</v>
      </c>
      <c r="I14" s="47"/>
      <c r="J14" s="71">
        <f>AVERAGE(J8:J13)</f>
        <v>1</v>
      </c>
      <c r="K14" s="48"/>
      <c r="L14" s="71">
        <f>AVERAGE(L8:L13)</f>
        <v>1</v>
      </c>
      <c r="M14" s="48"/>
      <c r="N14" s="71">
        <f>AVERAGE(N8:N13)</f>
        <v>1</v>
      </c>
      <c r="O14" s="48"/>
      <c r="P14" s="71">
        <f>AVERAGE(P8:P13)</f>
        <v>1</v>
      </c>
      <c r="Q14" s="48"/>
      <c r="R14" s="71">
        <f>AVERAGE(R8:R13)</f>
        <v>1.3</v>
      </c>
      <c r="S14" s="48"/>
      <c r="T14" s="71">
        <f>AVERAGE(T8:T13)</f>
        <v>1.3499999999999999</v>
      </c>
      <c r="U14" s="48"/>
      <c r="V14" s="71">
        <f>AVERAGE(V8:V13)</f>
        <v>1.4000000000000001</v>
      </c>
      <c r="W14" s="48"/>
      <c r="X14" s="71">
        <f>AVERAGE(X8:X13)</f>
        <v>1.4833333333333334</v>
      </c>
      <c r="Y14" s="48"/>
      <c r="Z14" s="71">
        <f>AVERAGE(Z8:Z13)</f>
        <v>1.5833333333333333</v>
      </c>
      <c r="AA14" s="48"/>
      <c r="AB14" s="71">
        <f>AVERAGE(AB8:AB13)</f>
        <v>1.6333333333333335</v>
      </c>
      <c r="AC14" s="48"/>
      <c r="AD14" s="71">
        <f>AVERAGE(AD8:AD13)</f>
        <v>1.6666666666666667</v>
      </c>
      <c r="AE14" s="48"/>
      <c r="AF14" s="71">
        <f>AVERAGE(AF8:AF13)</f>
        <v>1.7</v>
      </c>
      <c r="AG14" s="48"/>
      <c r="AH14" s="71">
        <f>AVERAGE(AH8:AH13)</f>
        <v>1.7333333333333334</v>
      </c>
      <c r="AI14" s="48"/>
      <c r="AJ14" s="71">
        <f>AVERAGE(AJ8:AJ13)</f>
        <v>1.75</v>
      </c>
      <c r="AK14" s="48"/>
      <c r="AL14" s="71" t="e">
        <f>AVERAGE(AL8:AL13)</f>
        <v>#DIV/0!</v>
      </c>
      <c r="AM14" s="48"/>
      <c r="AN14" s="71" t="e">
        <f>AVERAGE(AN8:AN13)</f>
        <v>#DIV/0!</v>
      </c>
      <c r="AO14" s="48"/>
      <c r="AP14" s="71" t="e">
        <f>AVERAGE(AP8:AP13)</f>
        <v>#DIV/0!</v>
      </c>
      <c r="AQ14" s="48"/>
      <c r="AR14" s="71" t="e">
        <f>AVERAGE(AR8:AR13)</f>
        <v>#DIV/0!</v>
      </c>
      <c r="AS14" s="48"/>
      <c r="AT14" s="71" t="e">
        <f>AVERAGE(AT8:AT13)</f>
        <v>#DIV/0!</v>
      </c>
      <c r="AU14" s="48"/>
      <c r="AV14" s="71" t="e">
        <f>AVERAGE(AV8:AV13)</f>
        <v>#DIV/0!</v>
      </c>
      <c r="AW14" s="48"/>
      <c r="AX14" s="71" t="e">
        <f>AVERAGE(AX8:AX13)</f>
        <v>#DIV/0!</v>
      </c>
      <c r="AY14" s="48"/>
      <c r="AZ14" s="71" t="e">
        <f>AVERAGE(AZ8:AZ13)</f>
        <v>#DIV/0!</v>
      </c>
      <c r="BA14" s="48"/>
      <c r="BB14" s="71" t="e">
        <f>AVERAGE(BB8:BB13)</f>
        <v>#DIV/0!</v>
      </c>
      <c r="BC14" s="48"/>
      <c r="BD14" s="71" t="e">
        <f>AVERAGE(BD8:BD13)</f>
        <v>#DIV/0!</v>
      </c>
      <c r="BE14" s="49"/>
    </row>
    <row r="15" spans="2:57" ht="14.25" customHeight="1" x14ac:dyDescent="0.25">
      <c r="B15" s="85" t="s">
        <v>4</v>
      </c>
      <c r="C15" s="23" t="s">
        <v>46</v>
      </c>
      <c r="D15" s="30">
        <v>3</v>
      </c>
      <c r="E15" s="24"/>
      <c r="F15" s="25"/>
      <c r="G15" s="26"/>
      <c r="H15" s="68">
        <f t="shared" si="0"/>
        <v>1.9428571428571428</v>
      </c>
      <c r="I15" s="28"/>
      <c r="J15" s="32">
        <v>1</v>
      </c>
      <c r="K15" s="7"/>
      <c r="L15" s="8">
        <v>1.2</v>
      </c>
      <c r="M15" s="8"/>
      <c r="N15" s="8">
        <v>1.3</v>
      </c>
      <c r="O15" s="8"/>
      <c r="P15" s="8">
        <v>1.3</v>
      </c>
      <c r="Q15" s="8"/>
      <c r="R15" s="8">
        <v>1.3</v>
      </c>
      <c r="S15" s="8"/>
      <c r="T15" s="8">
        <v>1.3</v>
      </c>
      <c r="U15" s="8"/>
      <c r="V15" s="8">
        <v>1.5</v>
      </c>
      <c r="W15" s="8"/>
      <c r="X15" s="8">
        <v>2</v>
      </c>
      <c r="Y15" s="8"/>
      <c r="Z15" s="8">
        <v>2.2000000000000002</v>
      </c>
      <c r="AA15" s="8"/>
      <c r="AB15" s="8">
        <v>2.4</v>
      </c>
      <c r="AC15" s="8"/>
      <c r="AD15" s="8">
        <v>2.7</v>
      </c>
      <c r="AE15" s="8"/>
      <c r="AF15" s="8">
        <v>3</v>
      </c>
      <c r="AG15" s="8"/>
      <c r="AH15" s="8">
        <v>3</v>
      </c>
      <c r="AI15" s="8"/>
      <c r="AJ15" s="8">
        <v>3</v>
      </c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6"/>
    </row>
    <row r="16" spans="2:57" x14ac:dyDescent="0.25">
      <c r="B16" s="86"/>
      <c r="C16" s="9" t="s">
        <v>47</v>
      </c>
      <c r="D16" s="31">
        <v>1</v>
      </c>
      <c r="E16" s="10"/>
      <c r="F16" s="11"/>
      <c r="G16" s="12"/>
      <c r="H16" s="69">
        <f t="shared" si="0"/>
        <v>1</v>
      </c>
      <c r="I16" s="29"/>
      <c r="J16" s="33">
        <v>1</v>
      </c>
      <c r="K16" s="14"/>
      <c r="L16" s="15">
        <v>1</v>
      </c>
      <c r="M16" s="15"/>
      <c r="N16" s="15">
        <v>1</v>
      </c>
      <c r="O16" s="15"/>
      <c r="P16" s="15">
        <v>1</v>
      </c>
      <c r="Q16" s="15"/>
      <c r="R16" s="15">
        <v>1</v>
      </c>
      <c r="S16" s="15"/>
      <c r="T16" s="15">
        <v>1</v>
      </c>
      <c r="U16" s="15"/>
      <c r="V16" s="15">
        <v>1</v>
      </c>
      <c r="W16" s="15"/>
      <c r="X16" s="15">
        <v>1</v>
      </c>
      <c r="Y16" s="15"/>
      <c r="Z16" s="15">
        <v>1</v>
      </c>
      <c r="AA16" s="15"/>
      <c r="AB16" s="15">
        <v>1</v>
      </c>
      <c r="AC16" s="15"/>
      <c r="AD16" s="15">
        <v>1</v>
      </c>
      <c r="AE16" s="15"/>
      <c r="AF16" s="15">
        <v>1</v>
      </c>
      <c r="AG16" s="15"/>
      <c r="AH16" s="15">
        <v>1</v>
      </c>
      <c r="AI16" s="15"/>
      <c r="AJ16" s="15">
        <v>1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3"/>
    </row>
    <row r="17" spans="2:57" x14ac:dyDescent="0.25">
      <c r="B17" s="86"/>
      <c r="C17" s="9" t="s">
        <v>48</v>
      </c>
      <c r="D17" s="31">
        <v>2</v>
      </c>
      <c r="E17" s="10"/>
      <c r="F17" s="11"/>
      <c r="G17" s="12"/>
      <c r="H17" s="69">
        <f t="shared" si="0"/>
        <v>1.5285714285714285</v>
      </c>
      <c r="I17" s="29"/>
      <c r="J17" s="33">
        <v>1</v>
      </c>
      <c r="K17" s="14"/>
      <c r="L17" s="15">
        <v>1.1000000000000001</v>
      </c>
      <c r="M17" s="15"/>
      <c r="N17" s="15">
        <v>1.2</v>
      </c>
      <c r="O17" s="15"/>
      <c r="P17" s="15">
        <v>1.2</v>
      </c>
      <c r="Q17" s="15"/>
      <c r="R17" s="15">
        <v>1.2</v>
      </c>
      <c r="S17" s="15"/>
      <c r="T17" s="15">
        <v>1.2</v>
      </c>
      <c r="U17" s="15"/>
      <c r="V17" s="15">
        <v>1.5</v>
      </c>
      <c r="W17" s="15"/>
      <c r="X17" s="15">
        <v>1.6</v>
      </c>
      <c r="Y17" s="15"/>
      <c r="Z17" s="15">
        <v>1.7</v>
      </c>
      <c r="AA17" s="15"/>
      <c r="AB17" s="15">
        <v>1.8</v>
      </c>
      <c r="AC17" s="15"/>
      <c r="AD17" s="15">
        <v>1.9</v>
      </c>
      <c r="AE17" s="15"/>
      <c r="AF17" s="15">
        <v>2</v>
      </c>
      <c r="AG17" s="15"/>
      <c r="AH17" s="15">
        <v>2</v>
      </c>
      <c r="AI17" s="15"/>
      <c r="AJ17" s="15">
        <v>2</v>
      </c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3"/>
    </row>
    <row r="18" spans="2:57" x14ac:dyDescent="0.25">
      <c r="B18" s="86"/>
      <c r="C18" s="9" t="s">
        <v>49</v>
      </c>
      <c r="D18" s="31">
        <v>2</v>
      </c>
      <c r="E18" s="10"/>
      <c r="F18" s="11"/>
      <c r="G18" s="12"/>
      <c r="H18" s="69">
        <f t="shared" si="0"/>
        <v>1.5285714285714285</v>
      </c>
      <c r="I18" s="29"/>
      <c r="J18" s="33">
        <v>1</v>
      </c>
      <c r="K18" s="14"/>
      <c r="L18" s="15">
        <v>1.1000000000000001</v>
      </c>
      <c r="M18" s="15"/>
      <c r="N18" s="15">
        <v>1.2</v>
      </c>
      <c r="O18" s="15"/>
      <c r="P18" s="15">
        <v>1.2</v>
      </c>
      <c r="Q18" s="15"/>
      <c r="R18" s="15">
        <v>1.2</v>
      </c>
      <c r="S18" s="15"/>
      <c r="T18" s="15">
        <v>1.2</v>
      </c>
      <c r="U18" s="15"/>
      <c r="V18" s="15">
        <v>1.5</v>
      </c>
      <c r="W18" s="15"/>
      <c r="X18" s="15">
        <v>1.6</v>
      </c>
      <c r="Y18" s="15"/>
      <c r="Z18" s="15">
        <v>1.7</v>
      </c>
      <c r="AA18" s="15"/>
      <c r="AB18" s="15">
        <v>1.8</v>
      </c>
      <c r="AC18" s="15"/>
      <c r="AD18" s="15">
        <v>1.9</v>
      </c>
      <c r="AE18" s="15"/>
      <c r="AF18" s="15">
        <v>2</v>
      </c>
      <c r="AG18" s="15"/>
      <c r="AH18" s="15">
        <v>2</v>
      </c>
      <c r="AI18" s="15"/>
      <c r="AJ18" s="15">
        <v>2</v>
      </c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3"/>
    </row>
    <row r="19" spans="2:57" x14ac:dyDescent="0.25">
      <c r="B19" s="86"/>
      <c r="C19" s="9" t="s">
        <v>50</v>
      </c>
      <c r="D19" s="31">
        <v>3</v>
      </c>
      <c r="E19" s="10"/>
      <c r="F19" s="11"/>
      <c r="G19" s="12"/>
      <c r="H19" s="69">
        <f t="shared" si="0"/>
        <v>1.5714285714285714</v>
      </c>
      <c r="I19" s="29"/>
      <c r="J19" s="33">
        <v>1.1000000000000001</v>
      </c>
      <c r="K19" s="14"/>
      <c r="L19" s="15">
        <v>1.2</v>
      </c>
      <c r="M19" s="15"/>
      <c r="N19" s="15">
        <v>1.3</v>
      </c>
      <c r="O19" s="15"/>
      <c r="P19" s="15">
        <v>1.3</v>
      </c>
      <c r="Q19" s="15"/>
      <c r="R19" s="15">
        <v>1.3</v>
      </c>
      <c r="S19" s="15"/>
      <c r="T19" s="15">
        <v>1.3</v>
      </c>
      <c r="U19" s="15"/>
      <c r="V19" s="15">
        <v>1.5</v>
      </c>
      <c r="W19" s="15"/>
      <c r="X19" s="15">
        <v>1.6</v>
      </c>
      <c r="Y19" s="15"/>
      <c r="Z19" s="15">
        <v>1.7</v>
      </c>
      <c r="AA19" s="15"/>
      <c r="AB19" s="15">
        <v>1.8</v>
      </c>
      <c r="AC19" s="15"/>
      <c r="AD19" s="15">
        <v>1.9</v>
      </c>
      <c r="AE19" s="15"/>
      <c r="AF19" s="15">
        <v>2</v>
      </c>
      <c r="AG19" s="15"/>
      <c r="AH19" s="15">
        <v>2</v>
      </c>
      <c r="AI19" s="15"/>
      <c r="AJ19" s="15">
        <v>2</v>
      </c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3"/>
    </row>
    <row r="20" spans="2:57" x14ac:dyDescent="0.25">
      <c r="B20" s="86"/>
      <c r="C20" s="9" t="s">
        <v>51</v>
      </c>
      <c r="D20" s="31">
        <v>3</v>
      </c>
      <c r="E20" s="10"/>
      <c r="F20" s="11"/>
      <c r="G20" s="12"/>
      <c r="H20" s="69">
        <f t="shared" si="0"/>
        <v>1</v>
      </c>
      <c r="I20" s="29"/>
      <c r="J20" s="33">
        <v>1</v>
      </c>
      <c r="K20" s="14"/>
      <c r="L20" s="15">
        <v>1</v>
      </c>
      <c r="M20" s="15"/>
      <c r="N20" s="15">
        <v>1</v>
      </c>
      <c r="O20" s="15"/>
      <c r="P20" s="15">
        <v>1</v>
      </c>
      <c r="Q20" s="15"/>
      <c r="R20" s="15">
        <v>1</v>
      </c>
      <c r="S20" s="15"/>
      <c r="T20" s="15">
        <v>1</v>
      </c>
      <c r="U20" s="15"/>
      <c r="V20" s="15">
        <v>1</v>
      </c>
      <c r="W20" s="15"/>
      <c r="X20" s="15">
        <v>1</v>
      </c>
      <c r="Y20" s="15"/>
      <c r="Z20" s="15">
        <v>1</v>
      </c>
      <c r="AA20" s="15"/>
      <c r="AB20" s="15">
        <v>1</v>
      </c>
      <c r="AC20" s="15"/>
      <c r="AD20" s="15">
        <v>1</v>
      </c>
      <c r="AE20" s="15"/>
      <c r="AF20" s="15">
        <v>1</v>
      </c>
      <c r="AG20" s="15"/>
      <c r="AH20" s="15">
        <v>1</v>
      </c>
      <c r="AI20" s="15"/>
      <c r="AJ20" s="15">
        <v>1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3"/>
    </row>
    <row r="21" spans="2:57" ht="15" thickBot="1" x14ac:dyDescent="0.3">
      <c r="B21" s="86"/>
      <c r="C21" s="16" t="s">
        <v>52</v>
      </c>
      <c r="D21" s="37">
        <v>3</v>
      </c>
      <c r="E21" s="17"/>
      <c r="F21" s="18"/>
      <c r="G21" s="19"/>
      <c r="H21" s="70">
        <f t="shared" si="0"/>
        <v>1.5142857142857142</v>
      </c>
      <c r="I21" s="27"/>
      <c r="J21" s="34">
        <v>1</v>
      </c>
      <c r="K21" s="21"/>
      <c r="L21" s="22">
        <v>1.2</v>
      </c>
      <c r="M21" s="22"/>
      <c r="N21" s="22">
        <v>1.3</v>
      </c>
      <c r="O21" s="22"/>
      <c r="P21" s="22">
        <v>1.3</v>
      </c>
      <c r="Q21" s="22"/>
      <c r="R21" s="22">
        <v>1.3</v>
      </c>
      <c r="S21" s="22"/>
      <c r="T21" s="22">
        <v>1.3</v>
      </c>
      <c r="U21" s="22"/>
      <c r="V21" s="22">
        <v>1.3</v>
      </c>
      <c r="W21" s="22"/>
      <c r="X21" s="22">
        <v>1.5</v>
      </c>
      <c r="Y21" s="22"/>
      <c r="Z21" s="22">
        <v>1.6</v>
      </c>
      <c r="AA21" s="22"/>
      <c r="AB21" s="22">
        <v>1.7</v>
      </c>
      <c r="AC21" s="22"/>
      <c r="AD21" s="22">
        <v>1.8</v>
      </c>
      <c r="AE21" s="22"/>
      <c r="AF21" s="22">
        <v>1.9</v>
      </c>
      <c r="AG21" s="22"/>
      <c r="AH21" s="22">
        <v>2</v>
      </c>
      <c r="AI21" s="22"/>
      <c r="AJ21" s="22">
        <v>2</v>
      </c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0"/>
    </row>
    <row r="22" spans="2:57" ht="15" thickBot="1" x14ac:dyDescent="0.3">
      <c r="B22" s="87"/>
      <c r="C22" s="38" t="s">
        <v>53</v>
      </c>
      <c r="D22" s="67">
        <f>AVERAGE(D15:D21)</f>
        <v>2.4285714285714284</v>
      </c>
      <c r="E22" s="50"/>
      <c r="F22" s="48"/>
      <c r="G22" s="46"/>
      <c r="H22" s="71">
        <f>AVERAGE(H16:H21)</f>
        <v>1.357142857142857</v>
      </c>
      <c r="I22" s="47"/>
      <c r="J22" s="71">
        <f>AVERAGE(J16:J21)</f>
        <v>1.0166666666666666</v>
      </c>
      <c r="K22" s="50"/>
      <c r="L22" s="71">
        <f>AVERAGE(L16:L21)</f>
        <v>1.1000000000000001</v>
      </c>
      <c r="M22" s="48"/>
      <c r="N22" s="71">
        <f>AVERAGE(N16:N21)</f>
        <v>1.1666666666666667</v>
      </c>
      <c r="O22" s="48"/>
      <c r="P22" s="71">
        <f>AVERAGE(P16:P21)</f>
        <v>1.1666666666666667</v>
      </c>
      <c r="Q22" s="48"/>
      <c r="R22" s="71">
        <f>AVERAGE(R16:R21)</f>
        <v>1.1666666666666667</v>
      </c>
      <c r="S22" s="48"/>
      <c r="T22" s="71">
        <f>AVERAGE(T16:T21)</f>
        <v>1.1666666666666667</v>
      </c>
      <c r="U22" s="48"/>
      <c r="V22" s="71">
        <f>AVERAGE(V16:V21)</f>
        <v>1.3</v>
      </c>
      <c r="W22" s="48"/>
      <c r="X22" s="71">
        <f>AVERAGE(X16:X21)</f>
        <v>1.3833333333333335</v>
      </c>
      <c r="Y22" s="48"/>
      <c r="Z22" s="71">
        <f>AVERAGE(Z16:Z21)</f>
        <v>1.4500000000000002</v>
      </c>
      <c r="AA22" s="48"/>
      <c r="AB22" s="71">
        <f>AVERAGE(AB16:AB21)</f>
        <v>1.5166666666666666</v>
      </c>
      <c r="AC22" s="48"/>
      <c r="AD22" s="71">
        <f>AVERAGE(AD16:AD21)</f>
        <v>1.5833333333333333</v>
      </c>
      <c r="AE22" s="48"/>
      <c r="AF22" s="71">
        <f>AVERAGE(AF16:AF21)</f>
        <v>1.6500000000000001</v>
      </c>
      <c r="AG22" s="48"/>
      <c r="AH22" s="71">
        <f>AVERAGE(AH16:AH21)</f>
        <v>1.6666666666666667</v>
      </c>
      <c r="AI22" s="48"/>
      <c r="AJ22" s="71">
        <f>AVERAGE(AJ16:AJ21)</f>
        <v>1.6666666666666667</v>
      </c>
      <c r="AK22" s="48"/>
      <c r="AL22" s="71" t="e">
        <f>AVERAGE(AL16:AL21)</f>
        <v>#DIV/0!</v>
      </c>
      <c r="AM22" s="48"/>
      <c r="AN22" s="71" t="e">
        <f>AVERAGE(AN16:AN21)</f>
        <v>#DIV/0!</v>
      </c>
      <c r="AO22" s="48"/>
      <c r="AP22" s="71" t="e">
        <f>AVERAGE(AP16:AP21)</f>
        <v>#DIV/0!</v>
      </c>
      <c r="AQ22" s="48"/>
      <c r="AR22" s="71" t="e">
        <f>AVERAGE(AR16:AR21)</f>
        <v>#DIV/0!</v>
      </c>
      <c r="AS22" s="48"/>
      <c r="AT22" s="71" t="e">
        <f>AVERAGE(AT16:AT21)</f>
        <v>#DIV/0!</v>
      </c>
      <c r="AU22" s="48"/>
      <c r="AV22" s="71" t="e">
        <f>AVERAGE(AV16:AV21)</f>
        <v>#DIV/0!</v>
      </c>
      <c r="AW22" s="48"/>
      <c r="AX22" s="71" t="e">
        <f>AVERAGE(AX16:AX21)</f>
        <v>#DIV/0!</v>
      </c>
      <c r="AY22" s="48"/>
      <c r="AZ22" s="71" t="e">
        <f>AVERAGE(AZ16:AZ21)</f>
        <v>#DIV/0!</v>
      </c>
      <c r="BA22" s="48"/>
      <c r="BB22" s="71" t="e">
        <f>AVERAGE(BB16:BB21)</f>
        <v>#DIV/0!</v>
      </c>
      <c r="BC22" s="48"/>
      <c r="BD22" s="71" t="e">
        <f>AVERAGE(BD16:BD21)</f>
        <v>#DIV/0!</v>
      </c>
      <c r="BE22" s="49"/>
    </row>
    <row r="23" spans="2:57" ht="14.25" customHeight="1" x14ac:dyDescent="0.25">
      <c r="B23" s="85" t="s">
        <v>2</v>
      </c>
      <c r="C23" s="23" t="s">
        <v>55</v>
      </c>
      <c r="D23" s="30">
        <v>2</v>
      </c>
      <c r="E23" s="3"/>
      <c r="F23" s="4"/>
      <c r="G23" s="5"/>
      <c r="H23" s="68">
        <f>AVERAGE(J23,L23,N23,P23,R23,T23,V23,X23,Z23,AB23,AD23,AF23,AH23,AJ23,AL23,AN23,AP23,AR23,AT23,AV23,AX23,AZ23,BB23,BD23)</f>
        <v>1.4642857142857142</v>
      </c>
      <c r="I23" s="28"/>
      <c r="J23" s="35">
        <v>1</v>
      </c>
      <c r="K23" s="8"/>
      <c r="L23" s="8">
        <v>1</v>
      </c>
      <c r="M23" s="8"/>
      <c r="N23" s="8">
        <v>1</v>
      </c>
      <c r="O23" s="8"/>
      <c r="P23" s="8">
        <v>1.1000000000000001</v>
      </c>
      <c r="Q23" s="8"/>
      <c r="R23" s="8">
        <v>1.2</v>
      </c>
      <c r="S23" s="8"/>
      <c r="T23" s="8">
        <v>1.3</v>
      </c>
      <c r="U23" s="8"/>
      <c r="V23" s="8">
        <v>1.4</v>
      </c>
      <c r="W23" s="8"/>
      <c r="X23" s="8">
        <v>1.5</v>
      </c>
      <c r="Y23" s="8"/>
      <c r="Z23" s="8">
        <v>1.6</v>
      </c>
      <c r="AA23" s="8"/>
      <c r="AB23" s="8">
        <v>1.7</v>
      </c>
      <c r="AC23" s="8"/>
      <c r="AD23" s="8">
        <v>1.8</v>
      </c>
      <c r="AE23" s="8"/>
      <c r="AF23" s="8">
        <v>1.9</v>
      </c>
      <c r="AG23" s="8"/>
      <c r="AH23" s="8">
        <v>2</v>
      </c>
      <c r="AI23" s="8"/>
      <c r="AJ23" s="8">
        <v>2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6"/>
    </row>
    <row r="24" spans="2:57" x14ac:dyDescent="0.25">
      <c r="B24" s="86"/>
      <c r="C24" s="9" t="s">
        <v>37</v>
      </c>
      <c r="D24" s="31">
        <v>3</v>
      </c>
      <c r="E24" s="10"/>
      <c r="F24" s="11"/>
      <c r="G24" s="12"/>
      <c r="H24" s="69">
        <f>AVERAGE(J24,L24,N24,P24,R24,T24,V24,X24,Z24,AB24,AD24,AF24,AH24,AJ24,AL24,AN24,AP24,AR24,AT24,AV24,AX24,AZ24,BB24,BD24)</f>
        <v>1.4857142857142855</v>
      </c>
      <c r="I24" s="29"/>
      <c r="J24" s="36">
        <v>1.1000000000000001</v>
      </c>
      <c r="K24" s="15"/>
      <c r="L24" s="15">
        <v>1.2</v>
      </c>
      <c r="M24" s="15"/>
      <c r="N24" s="15">
        <v>1.3</v>
      </c>
      <c r="O24" s="15"/>
      <c r="P24" s="15">
        <v>1.3</v>
      </c>
      <c r="Q24" s="15"/>
      <c r="R24" s="15">
        <v>1.3</v>
      </c>
      <c r="S24" s="15"/>
      <c r="T24" s="15">
        <v>1.3</v>
      </c>
      <c r="U24" s="15"/>
      <c r="V24" s="15">
        <v>1.4</v>
      </c>
      <c r="W24" s="15"/>
      <c r="X24" s="15">
        <v>1.4</v>
      </c>
      <c r="Y24" s="15"/>
      <c r="Z24" s="15">
        <v>1.5</v>
      </c>
      <c r="AA24" s="15"/>
      <c r="AB24" s="15">
        <v>1.6</v>
      </c>
      <c r="AC24" s="15"/>
      <c r="AD24" s="15">
        <v>1.7</v>
      </c>
      <c r="AE24" s="15"/>
      <c r="AF24" s="15">
        <v>1.8</v>
      </c>
      <c r="AG24" s="15"/>
      <c r="AH24" s="15">
        <v>1.9</v>
      </c>
      <c r="AI24" s="15"/>
      <c r="AJ24" s="15">
        <v>2</v>
      </c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3"/>
    </row>
    <row r="25" spans="2:57" x14ac:dyDescent="0.25">
      <c r="B25" s="86"/>
      <c r="C25" s="9" t="s">
        <v>56</v>
      </c>
      <c r="D25" s="31">
        <v>3</v>
      </c>
      <c r="E25" s="10"/>
      <c r="F25" s="11"/>
      <c r="G25" s="12"/>
      <c r="H25" s="69">
        <f>AVERAGE(J25,L25,N25,P25,R25,T25,V25,X25,Z25,AB25,AD25,AF25,AH25,AJ25,AL25,AN25,AP25,AR25,AT25,AV25,AX25,AZ25,BB25,BD25)</f>
        <v>1.9428571428571428</v>
      </c>
      <c r="I25" s="29"/>
      <c r="J25" s="36">
        <v>1.1000000000000001</v>
      </c>
      <c r="K25" s="15"/>
      <c r="L25" s="15">
        <v>1.2</v>
      </c>
      <c r="M25" s="15"/>
      <c r="N25" s="15">
        <v>1.3</v>
      </c>
      <c r="O25" s="15"/>
      <c r="P25" s="15">
        <v>1.5</v>
      </c>
      <c r="Q25" s="15"/>
      <c r="R25" s="15">
        <v>1.7</v>
      </c>
      <c r="S25" s="15"/>
      <c r="T25" s="15">
        <v>1.8</v>
      </c>
      <c r="U25" s="15"/>
      <c r="V25" s="15">
        <v>2</v>
      </c>
      <c r="W25" s="15"/>
      <c r="X25" s="15">
        <v>2.2000000000000002</v>
      </c>
      <c r="Y25" s="15"/>
      <c r="Z25" s="15">
        <v>2.2000000000000002</v>
      </c>
      <c r="AA25" s="15"/>
      <c r="AB25" s="15">
        <v>2.2999999999999998</v>
      </c>
      <c r="AC25" s="15"/>
      <c r="AD25" s="15">
        <v>2.4</v>
      </c>
      <c r="AE25" s="15"/>
      <c r="AF25" s="15">
        <v>2.5</v>
      </c>
      <c r="AG25" s="15"/>
      <c r="AH25" s="15">
        <v>2.5</v>
      </c>
      <c r="AI25" s="15"/>
      <c r="AJ25" s="15">
        <v>2.5</v>
      </c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3"/>
    </row>
    <row r="26" spans="2:57" x14ac:dyDescent="0.25">
      <c r="B26" s="86"/>
      <c r="C26" s="9" t="s">
        <v>38</v>
      </c>
      <c r="D26" s="31">
        <v>3</v>
      </c>
      <c r="E26" s="10"/>
      <c r="F26" s="11"/>
      <c r="G26" s="12"/>
      <c r="H26" s="69">
        <f>AVERAGE(J26,L26,N26,P26,R26,T26,V26,X26,Z26,AB26,AD26,AF26,AH26,AJ26,AL26,AN26,AP26,AR26,AT26,AV26,AX26,AZ26,BB26,BD26)</f>
        <v>2.2285714285714286</v>
      </c>
      <c r="I26" s="29"/>
      <c r="J26" s="36">
        <v>1.2</v>
      </c>
      <c r="K26" s="15"/>
      <c r="L26" s="15">
        <v>1.3</v>
      </c>
      <c r="M26" s="15"/>
      <c r="N26" s="15">
        <v>1.5</v>
      </c>
      <c r="O26" s="15"/>
      <c r="P26" s="15">
        <v>1.8</v>
      </c>
      <c r="Q26" s="15"/>
      <c r="R26" s="15">
        <v>2</v>
      </c>
      <c r="S26" s="15"/>
      <c r="T26" s="15">
        <v>2.2000000000000002</v>
      </c>
      <c r="U26" s="15"/>
      <c r="V26" s="15">
        <v>2.2999999999999998</v>
      </c>
      <c r="W26" s="15"/>
      <c r="X26" s="15">
        <v>2.4</v>
      </c>
      <c r="Y26" s="15"/>
      <c r="Z26" s="15">
        <v>2.5</v>
      </c>
      <c r="AA26" s="15"/>
      <c r="AB26" s="15">
        <v>2.6</v>
      </c>
      <c r="AC26" s="15"/>
      <c r="AD26" s="15">
        <v>2.7</v>
      </c>
      <c r="AE26" s="15"/>
      <c r="AF26" s="15">
        <v>2.8</v>
      </c>
      <c r="AG26" s="15"/>
      <c r="AH26" s="15">
        <v>2.9</v>
      </c>
      <c r="AI26" s="15"/>
      <c r="AJ26" s="15">
        <v>3</v>
      </c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3"/>
    </row>
    <row r="27" spans="2:57" x14ac:dyDescent="0.25">
      <c r="B27" s="86"/>
      <c r="C27" s="9" t="s">
        <v>39</v>
      </c>
      <c r="D27" s="31">
        <v>3</v>
      </c>
      <c r="E27" s="10"/>
      <c r="F27" s="11"/>
      <c r="G27" s="12"/>
      <c r="H27" s="69">
        <f>AVERAGE(J27,L27,N27,P27,R27,T27,V27,X27,Z27,AB27,AD27,AF27,AH27,AJ27,AL27,AN27,AP27,AR27,AT27,AV27,AX27,AZ27,BB27,BD27)</f>
        <v>2.2285714285714286</v>
      </c>
      <c r="I27" s="29"/>
      <c r="J27" s="36">
        <v>1.2</v>
      </c>
      <c r="K27" s="15"/>
      <c r="L27" s="15">
        <v>1.3</v>
      </c>
      <c r="M27" s="15"/>
      <c r="N27" s="15">
        <v>1.5</v>
      </c>
      <c r="O27" s="15"/>
      <c r="P27" s="15">
        <v>1.8</v>
      </c>
      <c r="Q27" s="15"/>
      <c r="R27" s="15">
        <v>2</v>
      </c>
      <c r="S27" s="15"/>
      <c r="T27" s="15">
        <v>2.2000000000000002</v>
      </c>
      <c r="U27" s="15"/>
      <c r="V27" s="15">
        <v>2.2999999999999998</v>
      </c>
      <c r="W27" s="15"/>
      <c r="X27" s="15">
        <v>2.4</v>
      </c>
      <c r="Y27" s="15"/>
      <c r="Z27" s="15">
        <v>2.5</v>
      </c>
      <c r="AA27" s="15"/>
      <c r="AB27" s="15">
        <v>2.6</v>
      </c>
      <c r="AC27" s="15"/>
      <c r="AD27" s="15">
        <v>2.7</v>
      </c>
      <c r="AE27" s="15"/>
      <c r="AF27" s="15">
        <v>2.8</v>
      </c>
      <c r="AG27" s="15"/>
      <c r="AH27" s="15">
        <v>2.9</v>
      </c>
      <c r="AI27" s="15"/>
      <c r="AJ27" s="15">
        <v>3</v>
      </c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3"/>
    </row>
    <row r="28" spans="2:57" ht="15" thickBot="1" x14ac:dyDescent="0.3">
      <c r="B28" s="86"/>
      <c r="C28" s="16" t="s">
        <v>40</v>
      </c>
      <c r="D28" s="37">
        <v>3</v>
      </c>
      <c r="E28" s="17"/>
      <c r="F28" s="18"/>
      <c r="G28" s="19"/>
      <c r="H28" s="70">
        <f>AVERAGE(J28,L28,N28,P28,R28,T28,V28,X28,Z28,AB28,AD28,AF28,AH28,AJ28,AL28,AN28,AP28,AR28,AT28,AV28,AX28,AZ28,BB28,BD28)</f>
        <v>2.0214285714285714</v>
      </c>
      <c r="I28" s="27"/>
      <c r="J28" s="2">
        <v>1.1000000000000001</v>
      </c>
      <c r="K28" s="22"/>
      <c r="L28" s="22">
        <v>1.2</v>
      </c>
      <c r="M28" s="22"/>
      <c r="N28" s="22">
        <v>1.4</v>
      </c>
      <c r="O28" s="22"/>
      <c r="P28" s="22">
        <v>1.5</v>
      </c>
      <c r="Q28" s="22"/>
      <c r="R28" s="22">
        <v>1.7</v>
      </c>
      <c r="S28" s="22"/>
      <c r="T28" s="22">
        <v>2</v>
      </c>
      <c r="U28" s="22"/>
      <c r="V28" s="22">
        <v>2.2000000000000002</v>
      </c>
      <c r="W28" s="22"/>
      <c r="X28" s="22">
        <v>2.4</v>
      </c>
      <c r="Y28" s="22"/>
      <c r="Z28" s="22">
        <v>2.4</v>
      </c>
      <c r="AA28" s="22"/>
      <c r="AB28" s="22">
        <v>2.4</v>
      </c>
      <c r="AC28" s="22"/>
      <c r="AD28" s="22">
        <v>2.5</v>
      </c>
      <c r="AE28" s="22"/>
      <c r="AF28" s="22">
        <v>2.5</v>
      </c>
      <c r="AG28" s="22"/>
      <c r="AH28" s="22">
        <v>2.5</v>
      </c>
      <c r="AI28" s="22"/>
      <c r="AJ28" s="22">
        <v>2.5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0"/>
    </row>
    <row r="29" spans="2:57" ht="15" thickBot="1" x14ac:dyDescent="0.3">
      <c r="B29" s="87"/>
      <c r="C29" s="38" t="s">
        <v>53</v>
      </c>
      <c r="D29" s="66">
        <f>AVERAGE(D23:D28)</f>
        <v>2.8333333333333335</v>
      </c>
      <c r="E29" s="39"/>
      <c r="F29" s="40"/>
      <c r="G29" s="41"/>
      <c r="H29" s="71">
        <f>AVERAGE(H23:H28)</f>
        <v>1.8952380952380949</v>
      </c>
      <c r="I29" s="42"/>
      <c r="J29" s="71">
        <f>AVERAGE(J23:J28)</f>
        <v>1.1166666666666669</v>
      </c>
      <c r="K29" s="43"/>
      <c r="L29" s="71">
        <f>AVERAGE(L23:L28)</f>
        <v>1.2</v>
      </c>
      <c r="M29" s="43"/>
      <c r="N29" s="71">
        <f>AVERAGE(N23:N28)</f>
        <v>1.3333333333333333</v>
      </c>
      <c r="O29" s="43"/>
      <c r="P29" s="71">
        <f>AVERAGE(P23:P28)</f>
        <v>1.5</v>
      </c>
      <c r="Q29" s="43"/>
      <c r="R29" s="71">
        <f>AVERAGE(R23:R28)</f>
        <v>1.6499999999999997</v>
      </c>
      <c r="S29" s="43"/>
      <c r="T29" s="71">
        <f>AVERAGE(T23:T28)</f>
        <v>1.8</v>
      </c>
      <c r="U29" s="43"/>
      <c r="V29" s="71">
        <f>AVERAGE(V23:V28)</f>
        <v>1.9333333333333329</v>
      </c>
      <c r="W29" s="43"/>
      <c r="X29" s="71">
        <f>AVERAGE(X23:X28)</f>
        <v>2.0500000000000003</v>
      </c>
      <c r="Y29" s="43"/>
      <c r="Z29" s="71">
        <f>AVERAGE(Z23:Z28)</f>
        <v>2.1166666666666667</v>
      </c>
      <c r="AA29" s="43"/>
      <c r="AB29" s="71">
        <f>AVERAGE(AB23:AB28)</f>
        <v>2.1999999999999997</v>
      </c>
      <c r="AC29" s="43"/>
      <c r="AD29" s="71">
        <f>AVERAGE(AD23:AD28)</f>
        <v>2.3000000000000003</v>
      </c>
      <c r="AE29" s="43"/>
      <c r="AF29" s="71">
        <f>AVERAGE(AF23:AF28)</f>
        <v>2.3833333333333333</v>
      </c>
      <c r="AG29" s="43"/>
      <c r="AH29" s="71">
        <f>AVERAGE(AH23:AH28)</f>
        <v>2.4500000000000002</v>
      </c>
      <c r="AI29" s="43"/>
      <c r="AJ29" s="71">
        <f>AVERAGE(AJ23:AJ28)</f>
        <v>2.5</v>
      </c>
      <c r="AK29" s="43"/>
      <c r="AL29" s="71" t="e">
        <f>AVERAGE(AL23:AL28)</f>
        <v>#DIV/0!</v>
      </c>
      <c r="AM29" s="43"/>
      <c r="AN29" s="71" t="e">
        <f>AVERAGE(AN23:AN28)</f>
        <v>#DIV/0!</v>
      </c>
      <c r="AO29" s="43"/>
      <c r="AP29" s="71" t="e">
        <f>AVERAGE(AP23:AP28)</f>
        <v>#DIV/0!</v>
      </c>
      <c r="AQ29" s="43"/>
      <c r="AR29" s="71" t="e">
        <f>AVERAGE(AR23:AR28)</f>
        <v>#DIV/0!</v>
      </c>
      <c r="AS29" s="43"/>
      <c r="AT29" s="71" t="e">
        <f>AVERAGE(AT23:AT28)</f>
        <v>#DIV/0!</v>
      </c>
      <c r="AU29" s="43"/>
      <c r="AV29" s="71" t="e">
        <f>AVERAGE(AV23:AV28)</f>
        <v>#DIV/0!</v>
      </c>
      <c r="AW29" s="43"/>
      <c r="AX29" s="71" t="e">
        <f>AVERAGE(AX23:AX28)</f>
        <v>#DIV/0!</v>
      </c>
      <c r="AY29" s="43"/>
      <c r="AZ29" s="71" t="e">
        <f>AVERAGE(AZ23:AZ28)</f>
        <v>#DIV/0!</v>
      </c>
      <c r="BA29" s="43"/>
      <c r="BB29" s="71" t="e">
        <f>AVERAGE(BB23:BB28)</f>
        <v>#DIV/0!</v>
      </c>
      <c r="BC29" s="43"/>
      <c r="BD29" s="71" t="e">
        <f>AVERAGE(BD23:BD28)</f>
        <v>#DIV/0!</v>
      </c>
      <c r="BE29" s="41"/>
    </row>
  </sheetData>
  <mergeCells count="59">
    <mergeCell ref="BD5:BE5"/>
    <mergeCell ref="BD6:BE6"/>
    <mergeCell ref="BB5:BC5"/>
    <mergeCell ref="BB6:BC6"/>
    <mergeCell ref="AZ5:BA5"/>
    <mergeCell ref="AZ6:BA6"/>
    <mergeCell ref="AX5:AY5"/>
    <mergeCell ref="AX6:AY6"/>
    <mergeCell ref="AV5:AW5"/>
    <mergeCell ref="AV6:AW6"/>
    <mergeCell ref="AT5:AU5"/>
    <mergeCell ref="AT6:AU6"/>
    <mergeCell ref="AR5:AS5"/>
    <mergeCell ref="AR6:AS6"/>
    <mergeCell ref="AP5:AQ5"/>
    <mergeCell ref="AP6:AQ6"/>
    <mergeCell ref="AN5:AO5"/>
    <mergeCell ref="AN6:AO6"/>
    <mergeCell ref="AL5:AM5"/>
    <mergeCell ref="AL6:AM6"/>
    <mergeCell ref="AJ5:AK5"/>
    <mergeCell ref="AJ6:AK6"/>
    <mergeCell ref="AH5:AI5"/>
    <mergeCell ref="AH6:AI6"/>
    <mergeCell ref="AF5:AG5"/>
    <mergeCell ref="AF6:AG6"/>
    <mergeCell ref="AD5:AE5"/>
    <mergeCell ref="AD6:AE6"/>
    <mergeCell ref="AB5:AC5"/>
    <mergeCell ref="AB6:AC6"/>
    <mergeCell ref="Z5:AA5"/>
    <mergeCell ref="Z6:AA6"/>
    <mergeCell ref="X5:Y5"/>
    <mergeCell ref="X6:Y6"/>
    <mergeCell ref="V5:W5"/>
    <mergeCell ref="V6:W6"/>
    <mergeCell ref="T5:U5"/>
    <mergeCell ref="T6:U6"/>
    <mergeCell ref="R5:S5"/>
    <mergeCell ref="R6:S6"/>
    <mergeCell ref="P5:Q5"/>
    <mergeCell ref="P6:Q6"/>
    <mergeCell ref="D5:D7"/>
    <mergeCell ref="N5:O5"/>
    <mergeCell ref="N6:O6"/>
    <mergeCell ref="L5:M5"/>
    <mergeCell ref="L6:M6"/>
    <mergeCell ref="J5:K5"/>
    <mergeCell ref="J6:K6"/>
    <mergeCell ref="H5:I5"/>
    <mergeCell ref="H6:I6"/>
    <mergeCell ref="E5:E7"/>
    <mergeCell ref="F5:F7"/>
    <mergeCell ref="G5:G7"/>
    <mergeCell ref="C5:C7"/>
    <mergeCell ref="B5:B7"/>
    <mergeCell ref="B15:B22"/>
    <mergeCell ref="B8:B14"/>
    <mergeCell ref="B23:B29"/>
  </mergeCells>
  <pageMargins left="0.7" right="0.7" top="0.75" bottom="0.75" header="0.3" footer="0.3"/>
  <pageSetup paperSize="9" orientation="portrait" r:id="rId1"/>
  <ignoredErrors>
    <ignoredError sqref="H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Z34" sqref="Z34"/>
    </sheetView>
  </sheetViews>
  <sheetFormatPr defaultRowHeight="10.5" x14ac:dyDescent="0.15"/>
  <cols>
    <col min="1" max="1" width="9.33203125" style="55"/>
  </cols>
  <sheetData>
    <row r="1" spans="1:15" s="55" customFormat="1" x14ac:dyDescent="0.15">
      <c r="B1" s="55" t="s">
        <v>58</v>
      </c>
      <c r="C1" s="55" t="s">
        <v>59</v>
      </c>
      <c r="D1" s="55" t="s">
        <v>60</v>
      </c>
      <c r="E1" s="55" t="s">
        <v>61</v>
      </c>
      <c r="F1" s="55" t="s">
        <v>62</v>
      </c>
      <c r="G1" s="55" t="s">
        <v>63</v>
      </c>
      <c r="H1" s="55" t="s">
        <v>64</v>
      </c>
      <c r="I1" s="55" t="s">
        <v>65</v>
      </c>
      <c r="J1" s="55" t="s">
        <v>66</v>
      </c>
      <c r="K1" s="55" t="s">
        <v>67</v>
      </c>
      <c r="L1" s="55" t="s">
        <v>68</v>
      </c>
      <c r="M1" s="55" t="s">
        <v>69</v>
      </c>
      <c r="N1" s="55" t="s">
        <v>58</v>
      </c>
      <c r="O1" s="55" t="s">
        <v>59</v>
      </c>
    </row>
    <row r="2" spans="1:15" x14ac:dyDescent="0.15">
      <c r="A2" s="55" t="s">
        <v>3</v>
      </c>
      <c r="B2">
        <v>1</v>
      </c>
      <c r="C2">
        <v>1</v>
      </c>
      <c r="D2">
        <v>1</v>
      </c>
      <c r="E2">
        <v>1</v>
      </c>
      <c r="F2">
        <v>1.3</v>
      </c>
      <c r="G2">
        <v>1.3499999999999999</v>
      </c>
      <c r="H2">
        <v>1.4000000000000001</v>
      </c>
      <c r="I2">
        <v>1.4833333333333334</v>
      </c>
      <c r="J2">
        <v>1.5833333333333333</v>
      </c>
      <c r="K2">
        <v>1.6333333333333335</v>
      </c>
      <c r="L2">
        <v>1.6666666666666667</v>
      </c>
      <c r="M2">
        <v>1.7</v>
      </c>
      <c r="N2">
        <v>1.7333333333333334</v>
      </c>
      <c r="O2">
        <v>1.75</v>
      </c>
    </row>
    <row r="3" spans="1:15" x14ac:dyDescent="0.15">
      <c r="A3" s="55" t="s">
        <v>4</v>
      </c>
      <c r="B3">
        <v>1.0166666666666666</v>
      </c>
      <c r="C3">
        <v>1.1000000000000001</v>
      </c>
      <c r="D3">
        <v>1.1666666666666667</v>
      </c>
      <c r="E3">
        <v>1.1666666666666667</v>
      </c>
      <c r="F3">
        <v>1.1666666666666667</v>
      </c>
      <c r="G3">
        <v>1.1666666666666667</v>
      </c>
      <c r="H3">
        <v>1.3</v>
      </c>
      <c r="I3">
        <v>1.3833333333333335</v>
      </c>
      <c r="J3">
        <v>1.4500000000000002</v>
      </c>
      <c r="K3">
        <v>1.5166666666666666</v>
      </c>
      <c r="L3">
        <v>1.5833333333333333</v>
      </c>
      <c r="M3">
        <v>1.6500000000000001</v>
      </c>
      <c r="N3">
        <v>1.6666666666666667</v>
      </c>
      <c r="O3">
        <v>1.6666666666666667</v>
      </c>
    </row>
    <row r="4" spans="1:15" x14ac:dyDescent="0.15">
      <c r="A4" s="55" t="s">
        <v>2</v>
      </c>
      <c r="B4">
        <v>1.1166666666666669</v>
      </c>
      <c r="C4">
        <v>1.2</v>
      </c>
      <c r="D4">
        <v>1.3333333333333333</v>
      </c>
      <c r="E4">
        <v>1.5</v>
      </c>
      <c r="F4">
        <v>1.6499999999999997</v>
      </c>
      <c r="G4">
        <v>1.8</v>
      </c>
      <c r="H4">
        <v>1.9333333333333329</v>
      </c>
      <c r="I4">
        <v>2.0500000000000003</v>
      </c>
      <c r="J4">
        <v>2.1166666666666667</v>
      </c>
      <c r="K4">
        <v>2.1999999999999997</v>
      </c>
      <c r="L4">
        <v>2.3000000000000003</v>
      </c>
      <c r="M4">
        <v>2.3833333333333333</v>
      </c>
      <c r="N4">
        <v>2.4500000000000002</v>
      </c>
      <c r="O4">
        <v>2.5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45" zoomScaleNormal="145" workbookViewId="0">
      <selection activeCell="C18" sqref="C18"/>
    </sheetView>
  </sheetViews>
  <sheetFormatPr defaultRowHeight="10.5" x14ac:dyDescent="0.15"/>
  <cols>
    <col min="1" max="1" width="9.33203125" style="55"/>
    <col min="2" max="2" width="25.1640625" bestFit="1" customWidth="1"/>
    <col min="3" max="3" width="51.33203125" bestFit="1" customWidth="1"/>
    <col min="4" max="4" width="9.33203125" bestFit="1" customWidth="1"/>
    <col min="5" max="5" width="9.6640625" bestFit="1" customWidth="1"/>
    <col min="6" max="6" width="9.33203125" bestFit="1" customWidth="1"/>
    <col min="7" max="7" width="9.6640625" bestFit="1" customWidth="1"/>
    <col min="8" max="8" width="9.33203125" bestFit="1" customWidth="1"/>
    <col min="10" max="10" width="25.1640625" bestFit="1" customWidth="1"/>
    <col min="11" max="11" width="51.33203125" bestFit="1" customWidth="1"/>
  </cols>
  <sheetData>
    <row r="1" spans="2:8" s="55" customFormat="1" x14ac:dyDescent="0.15"/>
    <row r="2" spans="2:8" ht="14.25" customHeight="1" x14ac:dyDescent="0.15">
      <c r="B2" s="64" t="s">
        <v>0</v>
      </c>
      <c r="C2" s="57" t="s">
        <v>1</v>
      </c>
      <c r="D2" s="65">
        <v>43040</v>
      </c>
      <c r="E2" s="65">
        <v>43221</v>
      </c>
      <c r="F2" s="65">
        <v>43405</v>
      </c>
      <c r="G2" s="65">
        <v>43586</v>
      </c>
      <c r="H2" s="65">
        <v>43770</v>
      </c>
    </row>
    <row r="3" spans="2:8" ht="15" x14ac:dyDescent="0.15">
      <c r="B3" s="110" t="s">
        <v>2</v>
      </c>
      <c r="C3" s="56" t="s">
        <v>55</v>
      </c>
      <c r="D3" s="58">
        <v>1</v>
      </c>
      <c r="E3" s="58">
        <v>1</v>
      </c>
      <c r="F3" s="58">
        <v>2</v>
      </c>
      <c r="G3" s="58">
        <v>2</v>
      </c>
      <c r="H3" s="58">
        <v>2</v>
      </c>
    </row>
    <row r="4" spans="2:8" ht="15" x14ac:dyDescent="0.15">
      <c r="B4" s="110"/>
      <c r="C4" s="56" t="s">
        <v>37</v>
      </c>
      <c r="D4" s="58">
        <v>1</v>
      </c>
      <c r="E4" s="58">
        <v>2</v>
      </c>
      <c r="F4" s="58">
        <v>2</v>
      </c>
      <c r="G4" s="58">
        <v>3</v>
      </c>
      <c r="H4" s="58">
        <v>3</v>
      </c>
    </row>
    <row r="5" spans="2:8" ht="15" x14ac:dyDescent="0.15">
      <c r="B5" s="110"/>
      <c r="C5" s="56" t="s">
        <v>56</v>
      </c>
      <c r="D5" s="58">
        <v>1</v>
      </c>
      <c r="E5" s="58">
        <v>2</v>
      </c>
      <c r="F5" s="58">
        <v>2</v>
      </c>
      <c r="G5" s="58">
        <v>3</v>
      </c>
      <c r="H5" s="58">
        <v>3</v>
      </c>
    </row>
    <row r="6" spans="2:8" ht="15" x14ac:dyDescent="0.15">
      <c r="B6" s="110"/>
      <c r="C6" s="56" t="s">
        <v>38</v>
      </c>
      <c r="D6" s="58">
        <v>1</v>
      </c>
      <c r="E6" s="58">
        <v>2</v>
      </c>
      <c r="F6" s="58">
        <v>2</v>
      </c>
      <c r="G6" s="58">
        <v>3</v>
      </c>
      <c r="H6" s="58">
        <v>3</v>
      </c>
    </row>
    <row r="7" spans="2:8" ht="15" x14ac:dyDescent="0.15">
      <c r="B7" s="110"/>
      <c r="C7" s="56" t="s">
        <v>39</v>
      </c>
      <c r="D7" s="58">
        <v>1</v>
      </c>
      <c r="E7" s="58">
        <v>2</v>
      </c>
      <c r="F7" s="58">
        <v>2</v>
      </c>
      <c r="G7" s="58">
        <v>2</v>
      </c>
      <c r="H7" s="58">
        <v>3</v>
      </c>
    </row>
    <row r="8" spans="2:8" ht="15" x14ac:dyDescent="0.15">
      <c r="B8" s="110"/>
      <c r="C8" s="56" t="s">
        <v>40</v>
      </c>
      <c r="D8" s="58">
        <v>1</v>
      </c>
      <c r="E8" s="58">
        <v>2</v>
      </c>
      <c r="F8" s="58">
        <v>2</v>
      </c>
      <c r="G8" s="58">
        <v>2</v>
      </c>
      <c r="H8" s="58">
        <v>3</v>
      </c>
    </row>
    <row r="9" spans="2:8" ht="14.25" x14ac:dyDescent="0.25">
      <c r="B9" s="110"/>
      <c r="C9" s="59" t="s">
        <v>53</v>
      </c>
      <c r="D9" s="60">
        <f t="shared" ref="D9:G9" si="0">AVERAGE(D3:D8)</f>
        <v>1</v>
      </c>
      <c r="E9" s="60">
        <f t="shared" si="0"/>
        <v>1.8333333333333333</v>
      </c>
      <c r="F9" s="60">
        <f t="shared" si="0"/>
        <v>2</v>
      </c>
      <c r="G9" s="60">
        <f t="shared" si="0"/>
        <v>2.5</v>
      </c>
      <c r="H9" s="60">
        <f>AVERAGE(H3:H8)</f>
        <v>2.8333333333333335</v>
      </c>
    </row>
    <row r="10" spans="2:8" ht="14.25" x14ac:dyDescent="0.15">
      <c r="B10" s="107" t="s">
        <v>4</v>
      </c>
      <c r="C10" s="56" t="s">
        <v>46</v>
      </c>
      <c r="D10" s="61">
        <v>1</v>
      </c>
      <c r="E10" s="61">
        <v>2</v>
      </c>
      <c r="F10" s="61">
        <v>2</v>
      </c>
      <c r="G10" s="61">
        <v>3</v>
      </c>
      <c r="H10" s="61">
        <v>3</v>
      </c>
    </row>
    <row r="11" spans="2:8" ht="14.25" x14ac:dyDescent="0.15">
      <c r="B11" s="108"/>
      <c r="C11" s="73" t="s">
        <v>47</v>
      </c>
      <c r="D11" s="75">
        <v>1</v>
      </c>
      <c r="E11" s="75">
        <v>1</v>
      </c>
      <c r="F11" s="75">
        <v>1</v>
      </c>
      <c r="G11" s="75">
        <v>1</v>
      </c>
      <c r="H11" s="75">
        <v>1</v>
      </c>
    </row>
    <row r="12" spans="2:8" ht="15" x14ac:dyDescent="0.15">
      <c r="B12" s="108"/>
      <c r="C12" s="56" t="s">
        <v>48</v>
      </c>
      <c r="D12" s="62">
        <v>1</v>
      </c>
      <c r="E12" s="62">
        <v>2</v>
      </c>
      <c r="F12" s="62">
        <v>2</v>
      </c>
      <c r="G12" s="62">
        <v>2</v>
      </c>
      <c r="H12" s="61">
        <v>3</v>
      </c>
    </row>
    <row r="13" spans="2:8" ht="15" x14ac:dyDescent="0.15">
      <c r="B13" s="108"/>
      <c r="C13" s="56" t="s">
        <v>49</v>
      </c>
      <c r="D13" s="62">
        <v>1</v>
      </c>
      <c r="E13" s="62">
        <v>2</v>
      </c>
      <c r="F13" s="62">
        <v>2</v>
      </c>
      <c r="G13" s="62">
        <v>2</v>
      </c>
      <c r="H13" s="61">
        <v>3</v>
      </c>
    </row>
    <row r="14" spans="2:8" ht="15" x14ac:dyDescent="0.15">
      <c r="B14" s="108"/>
      <c r="C14" s="56" t="s">
        <v>50</v>
      </c>
      <c r="D14" s="62">
        <v>1</v>
      </c>
      <c r="E14" s="62">
        <v>2</v>
      </c>
      <c r="F14" s="62">
        <v>2</v>
      </c>
      <c r="G14" s="62">
        <v>2</v>
      </c>
      <c r="H14" s="61">
        <v>3</v>
      </c>
    </row>
    <row r="15" spans="2:8" ht="14.25" x14ac:dyDescent="0.15">
      <c r="B15" s="108"/>
      <c r="C15" s="56" t="s">
        <v>51</v>
      </c>
      <c r="D15" s="61">
        <v>1</v>
      </c>
      <c r="E15" s="61">
        <v>1</v>
      </c>
      <c r="F15" s="61">
        <v>2</v>
      </c>
      <c r="G15" s="61">
        <v>2</v>
      </c>
      <c r="H15" s="61">
        <v>3</v>
      </c>
    </row>
    <row r="16" spans="2:8" ht="14.25" x14ac:dyDescent="0.15">
      <c r="B16" s="108"/>
      <c r="C16" s="56" t="s">
        <v>52</v>
      </c>
      <c r="D16" s="61">
        <v>1</v>
      </c>
      <c r="E16" s="61">
        <v>1</v>
      </c>
      <c r="F16" s="61">
        <v>2</v>
      </c>
      <c r="G16" s="61">
        <v>2</v>
      </c>
      <c r="H16" s="61">
        <v>3</v>
      </c>
    </row>
    <row r="17" spans="2:10" ht="14.25" x14ac:dyDescent="0.25">
      <c r="B17" s="109"/>
      <c r="C17" s="59" t="s">
        <v>53</v>
      </c>
      <c r="D17" s="63">
        <f>AVERAGE(D10:D16)</f>
        <v>1</v>
      </c>
      <c r="E17" s="63">
        <f>AVERAGE(E10:E16)</f>
        <v>1.5714285714285714</v>
      </c>
      <c r="F17" s="63">
        <f>AVERAGE(F10:F16)</f>
        <v>1.8571428571428572</v>
      </c>
      <c r="G17" s="63">
        <f>AVERAGE(G10:G16)</f>
        <v>2</v>
      </c>
      <c r="H17" s="63">
        <f>AVERAGE(H10:H16)</f>
        <v>2.7142857142857144</v>
      </c>
    </row>
    <row r="18" spans="2:10" ht="15" x14ac:dyDescent="0.15">
      <c r="B18" s="110" t="s">
        <v>3</v>
      </c>
      <c r="C18" s="56" t="s">
        <v>41</v>
      </c>
      <c r="D18" s="58">
        <v>1</v>
      </c>
      <c r="E18" s="58">
        <v>1</v>
      </c>
      <c r="F18" s="58">
        <v>2</v>
      </c>
      <c r="G18" s="58">
        <v>2</v>
      </c>
      <c r="H18" s="61">
        <v>2</v>
      </c>
    </row>
    <row r="19" spans="2:10" ht="15" x14ac:dyDescent="0.15">
      <c r="B19" s="110"/>
      <c r="C19" s="56" t="s">
        <v>42</v>
      </c>
      <c r="D19" s="58">
        <v>1</v>
      </c>
      <c r="E19" s="58">
        <v>1</v>
      </c>
      <c r="F19" s="58">
        <v>2</v>
      </c>
      <c r="G19" s="58">
        <v>2</v>
      </c>
      <c r="H19" s="61">
        <v>2</v>
      </c>
    </row>
    <row r="20" spans="2:10" ht="15" x14ac:dyDescent="0.15">
      <c r="B20" s="110"/>
      <c r="C20" s="56" t="s">
        <v>43</v>
      </c>
      <c r="D20" s="58">
        <v>1</v>
      </c>
      <c r="E20" s="58">
        <v>1</v>
      </c>
      <c r="F20" s="58">
        <v>2</v>
      </c>
      <c r="G20" s="58">
        <v>2</v>
      </c>
      <c r="H20" s="61">
        <v>2</v>
      </c>
    </row>
    <row r="21" spans="2:10" ht="15" x14ac:dyDescent="0.15">
      <c r="B21" s="110"/>
      <c r="C21" s="73" t="s">
        <v>44</v>
      </c>
      <c r="D21" s="74">
        <v>1</v>
      </c>
      <c r="E21" s="74">
        <v>1</v>
      </c>
      <c r="F21" s="74">
        <v>1</v>
      </c>
      <c r="G21" s="74">
        <v>1</v>
      </c>
      <c r="H21" s="75">
        <v>1</v>
      </c>
    </row>
    <row r="22" spans="2:10" ht="15" x14ac:dyDescent="0.15">
      <c r="B22" s="110"/>
      <c r="C22" s="73" t="s">
        <v>54</v>
      </c>
      <c r="D22" s="74">
        <v>1</v>
      </c>
      <c r="E22" s="74">
        <v>1</v>
      </c>
      <c r="F22" s="74">
        <v>1</v>
      </c>
      <c r="G22" s="74">
        <v>1</v>
      </c>
      <c r="H22" s="75">
        <v>1</v>
      </c>
      <c r="J22" s="76"/>
    </row>
    <row r="23" spans="2:10" ht="15" x14ac:dyDescent="0.15">
      <c r="B23" s="110"/>
      <c r="C23" s="56" t="s">
        <v>45</v>
      </c>
      <c r="D23" s="58">
        <v>1</v>
      </c>
      <c r="E23" s="58">
        <v>1</v>
      </c>
      <c r="F23" s="58">
        <v>1</v>
      </c>
      <c r="G23" s="58">
        <v>2</v>
      </c>
      <c r="H23" s="61">
        <v>2</v>
      </c>
    </row>
    <row r="24" spans="2:10" ht="14.25" x14ac:dyDescent="0.25">
      <c r="B24" s="110"/>
      <c r="C24" s="59" t="s">
        <v>53</v>
      </c>
      <c r="D24" s="60">
        <f t="shared" ref="D24:G24" si="1">AVERAGE(D18:D23)</f>
        <v>1</v>
      </c>
      <c r="E24" s="60">
        <f t="shared" si="1"/>
        <v>1</v>
      </c>
      <c r="F24" s="60">
        <f t="shared" si="1"/>
        <v>1.5</v>
      </c>
      <c r="G24" s="60">
        <f t="shared" si="1"/>
        <v>1.6666666666666667</v>
      </c>
      <c r="H24" s="60">
        <f>AVERAGE(H18:H23)</f>
        <v>1.6666666666666667</v>
      </c>
    </row>
    <row r="25" spans="2:10" ht="17.25" x14ac:dyDescent="0.3">
      <c r="C25" s="77" t="s">
        <v>53</v>
      </c>
      <c r="D25" s="78">
        <f t="shared" ref="D25:G25" si="2">AVERAGE(D9,D17,D24)</f>
        <v>1</v>
      </c>
      <c r="E25" s="78">
        <f t="shared" si="2"/>
        <v>1.4682539682539684</v>
      </c>
      <c r="F25" s="78">
        <f t="shared" si="2"/>
        <v>1.7857142857142858</v>
      </c>
      <c r="G25" s="78">
        <f t="shared" si="2"/>
        <v>2.0555555555555558</v>
      </c>
      <c r="H25" s="78">
        <f>AVERAGE(H9,H17,H24)</f>
        <v>2.4047619047619047</v>
      </c>
    </row>
  </sheetData>
  <mergeCells count="3">
    <mergeCell ref="B10:B17"/>
    <mergeCell ref="B3:B9"/>
    <mergeCell ref="B18:B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Report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 Sy. Le</dc:creator>
  <cp:lastModifiedBy>Hau Sy. Le</cp:lastModifiedBy>
  <dcterms:created xsi:type="dcterms:W3CDTF">2017-12-07T03:35:09Z</dcterms:created>
  <dcterms:modified xsi:type="dcterms:W3CDTF">2018-12-18T11:18:49Z</dcterms:modified>
</cp:coreProperties>
</file>